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15"/>
  <workbookPr/>
  <mc:AlternateContent xmlns:mc="http://schemas.openxmlformats.org/markup-compatibility/2006">
    <mc:Choice Requires="x15">
      <x15ac:absPath xmlns:x15ac="http://schemas.microsoft.com/office/spreadsheetml/2010/11/ac" url="C:\Users\jhmur\Dropbox\Hubbard Decision Research\Webinars, Website, Business Development\Website\2018 Updated spreadsheets for HTMA Sites\"/>
    </mc:Choice>
  </mc:AlternateContent>
  <xr:revisionPtr revIDLastSave="0" documentId="13_ncr:1_{6A7613E5-90EC-4D42-B101-20951B8D3976}" xr6:coauthVersionLast="45" xr6:coauthVersionMax="45" xr10:uidLastSave="{00000000-0000-0000-0000-000000000000}"/>
  <bookViews>
    <workbookView xWindow="-96" yWindow="-96" windowWidth="23232" windowHeight="12552" xr2:uid="{00000000-000D-0000-FFFF-FFFF00000000}"/>
  </bookViews>
  <sheets>
    <sheet name="Sheet1" sheetId="14" r:id="rId1"/>
  </sheets>
  <definedNames>
    <definedName name="LB">#REF!</definedName>
    <definedName name="MODE">#REF!</definedName>
    <definedName name="Probability">#REF!</definedName>
    <definedName name="UB">#REF!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5" i="14" l="1"/>
  <c r="B54" i="14" l="1"/>
  <c r="B43" i="14"/>
  <c r="B35" i="14"/>
  <c r="B27" i="14"/>
  <c r="B19" i="14"/>
  <c r="B10" i="14"/>
  <c r="B66" i="14" l="1"/>
  <c r="B55" i="14"/>
  <c r="B44" i="14"/>
  <c r="B36" i="14"/>
  <c r="B28" i="14"/>
  <c r="B20" i="14"/>
  <c r="B11" i="14"/>
  <c r="B60" i="14" l="1"/>
  <c r="B59" i="14"/>
  <c r="B58" i="14"/>
  <c r="F77" i="14"/>
  <c r="B72" i="14"/>
  <c r="B71" i="14"/>
  <c r="B70" i="14"/>
  <c r="G77" i="14"/>
  <c r="K79" i="14" l="1"/>
  <c r="K78" i="14"/>
  <c r="O79" i="14"/>
  <c r="N79" i="14"/>
  <c r="M79" i="14"/>
  <c r="L79" i="14"/>
  <c r="O78" i="14"/>
  <c r="N78" i="14"/>
  <c r="M78" i="14"/>
  <c r="L78" i="14"/>
  <c r="J78" i="14"/>
  <c r="J79" i="14"/>
  <c r="B22" i="14"/>
  <c r="B77" i="14"/>
  <c r="B48" i="14"/>
  <c r="B47" i="14"/>
  <c r="E77" i="14"/>
  <c r="D77" i="14"/>
  <c r="C77" i="14"/>
  <c r="J80" i="14" l="1"/>
  <c r="J122" i="14" s="1"/>
  <c r="M80" i="14"/>
  <c r="M121" i="14" s="1"/>
  <c r="K80" i="14"/>
  <c r="K122" i="14" s="1"/>
  <c r="L80" i="14"/>
  <c r="L84" i="14" s="1"/>
  <c r="N80" i="14"/>
  <c r="N122" i="14" s="1"/>
  <c r="O80" i="14"/>
  <c r="O87" i="14" s="1"/>
  <c r="K120" i="14" l="1"/>
  <c r="M117" i="14"/>
  <c r="K116" i="14"/>
  <c r="K112" i="14"/>
  <c r="M119" i="14"/>
  <c r="M111" i="14"/>
  <c r="K108" i="14"/>
  <c r="M113" i="14"/>
  <c r="M105" i="14"/>
  <c r="K104" i="14"/>
  <c r="M115" i="14"/>
  <c r="M109" i="14"/>
  <c r="M103" i="14"/>
  <c r="M107" i="14"/>
  <c r="M101" i="14"/>
  <c r="M97" i="14"/>
  <c r="M95" i="14"/>
  <c r="K92" i="14"/>
  <c r="K100" i="14"/>
  <c r="M89" i="14"/>
  <c r="K96" i="14"/>
  <c r="M85" i="14"/>
  <c r="M99" i="14"/>
  <c r="M93" i="14"/>
  <c r="K84" i="14"/>
  <c r="M91" i="14"/>
  <c r="M83" i="14"/>
  <c r="K88" i="14"/>
  <c r="J114" i="14"/>
  <c r="J112" i="14"/>
  <c r="J98" i="14"/>
  <c r="M87" i="14"/>
  <c r="J120" i="14"/>
  <c r="J90" i="14"/>
  <c r="J82" i="14"/>
  <c r="J102" i="14"/>
  <c r="M120" i="14"/>
  <c r="K115" i="14"/>
  <c r="J104" i="14"/>
  <c r="J88" i="14"/>
  <c r="M112" i="14"/>
  <c r="K118" i="14"/>
  <c r="K114" i="14"/>
  <c r="K110" i="14"/>
  <c r="K106" i="14"/>
  <c r="K102" i="14"/>
  <c r="K98" i="14"/>
  <c r="K94" i="14"/>
  <c r="K90" i="14"/>
  <c r="K86" i="14"/>
  <c r="K82" i="14"/>
  <c r="J110" i="14"/>
  <c r="J94" i="14"/>
  <c r="K121" i="14"/>
  <c r="K105" i="14"/>
  <c r="M100" i="14"/>
  <c r="J118" i="14"/>
  <c r="J106" i="14"/>
  <c r="J96" i="14"/>
  <c r="J86" i="14"/>
  <c r="M116" i="14"/>
  <c r="M104" i="14"/>
  <c r="J121" i="14"/>
  <c r="J116" i="14"/>
  <c r="J108" i="14"/>
  <c r="J100" i="14"/>
  <c r="J92" i="14"/>
  <c r="J84" i="14"/>
  <c r="K117" i="14"/>
  <c r="K111" i="14"/>
  <c r="M96" i="14"/>
  <c r="J113" i="14"/>
  <c r="J105" i="14"/>
  <c r="J97" i="14"/>
  <c r="K107" i="14"/>
  <c r="K99" i="14"/>
  <c r="J111" i="14"/>
  <c r="J95" i="14"/>
  <c r="J89" i="14"/>
  <c r="K93" i="14"/>
  <c r="J119" i="14"/>
  <c r="J103" i="14"/>
  <c r="J87" i="14"/>
  <c r="J117" i="14"/>
  <c r="J109" i="14"/>
  <c r="J101" i="14"/>
  <c r="J93" i="14"/>
  <c r="J85" i="14"/>
  <c r="J115" i="14"/>
  <c r="J107" i="14"/>
  <c r="J99" i="14"/>
  <c r="J91" i="14"/>
  <c r="J83" i="14"/>
  <c r="K91" i="14"/>
  <c r="K89" i="14"/>
  <c r="K109" i="14"/>
  <c r="K101" i="14"/>
  <c r="K95" i="14"/>
  <c r="K87" i="14"/>
  <c r="K119" i="14"/>
  <c r="K113" i="14"/>
  <c r="M108" i="14"/>
  <c r="K103" i="14"/>
  <c r="K97" i="14"/>
  <c r="M92" i="14"/>
  <c r="K85" i="14"/>
  <c r="M84" i="14"/>
  <c r="K83" i="14"/>
  <c r="M88" i="14"/>
  <c r="O120" i="14"/>
  <c r="M122" i="14"/>
  <c r="M118" i="14"/>
  <c r="M114" i="14"/>
  <c r="M110" i="14"/>
  <c r="M106" i="14"/>
  <c r="M102" i="14"/>
  <c r="M98" i="14"/>
  <c r="M94" i="14"/>
  <c r="M90" i="14"/>
  <c r="M86" i="14"/>
  <c r="M82" i="14"/>
  <c r="O116" i="14"/>
  <c r="O118" i="14"/>
  <c r="O110" i="14"/>
  <c r="O102" i="14"/>
  <c r="O94" i="14"/>
  <c r="O86" i="14"/>
  <c r="N120" i="14"/>
  <c r="L115" i="14"/>
  <c r="N112" i="14"/>
  <c r="L107" i="14"/>
  <c r="N104" i="14"/>
  <c r="L99" i="14"/>
  <c r="N96" i="14"/>
  <c r="L91" i="14"/>
  <c r="N88" i="14"/>
  <c r="L83" i="14"/>
  <c r="O121" i="14"/>
  <c r="O113" i="14"/>
  <c r="O105" i="14"/>
  <c r="O97" i="14"/>
  <c r="O89" i="14"/>
  <c r="L118" i="14"/>
  <c r="N115" i="14"/>
  <c r="L110" i="14"/>
  <c r="N107" i="14"/>
  <c r="L102" i="14"/>
  <c r="N99" i="14"/>
  <c r="L94" i="14"/>
  <c r="N91" i="14"/>
  <c r="L86" i="14"/>
  <c r="N83" i="14"/>
  <c r="L121" i="14"/>
  <c r="O112" i="14"/>
  <c r="O104" i="14"/>
  <c r="O96" i="14"/>
  <c r="O88" i="14"/>
  <c r="L117" i="14"/>
  <c r="N114" i="14"/>
  <c r="L109" i="14"/>
  <c r="N106" i="14"/>
  <c r="L101" i="14"/>
  <c r="N98" i="14"/>
  <c r="L93" i="14"/>
  <c r="N90" i="14"/>
  <c r="L85" i="14"/>
  <c r="N82" i="14"/>
  <c r="O115" i="14"/>
  <c r="O107" i="14"/>
  <c r="O99" i="14"/>
  <c r="O91" i="14"/>
  <c r="O83" i="14"/>
  <c r="L120" i="14"/>
  <c r="N117" i="14"/>
  <c r="L112" i="14"/>
  <c r="N109" i="14"/>
  <c r="L104" i="14"/>
  <c r="N101" i="14"/>
  <c r="L96" i="14"/>
  <c r="N93" i="14"/>
  <c r="L88" i="14"/>
  <c r="N85" i="14"/>
  <c r="O114" i="14"/>
  <c r="O106" i="14"/>
  <c r="O98" i="14"/>
  <c r="O90" i="14"/>
  <c r="O82" i="14"/>
  <c r="L119" i="14"/>
  <c r="N116" i="14"/>
  <c r="L111" i="14"/>
  <c r="N108" i="14"/>
  <c r="L103" i="14"/>
  <c r="N100" i="14"/>
  <c r="L95" i="14"/>
  <c r="N92" i="14"/>
  <c r="L87" i="14"/>
  <c r="N84" i="14"/>
  <c r="O117" i="14"/>
  <c r="O109" i="14"/>
  <c r="O101" i="14"/>
  <c r="O93" i="14"/>
  <c r="O85" i="14"/>
  <c r="L122" i="14"/>
  <c r="N119" i="14"/>
  <c r="L114" i="14"/>
  <c r="N111" i="14"/>
  <c r="L106" i="14"/>
  <c r="N103" i="14"/>
  <c r="L98" i="14"/>
  <c r="N95" i="14"/>
  <c r="L90" i="14"/>
  <c r="N87" i="14"/>
  <c r="L82" i="14"/>
  <c r="O122" i="14"/>
  <c r="O108" i="14"/>
  <c r="O100" i="14"/>
  <c r="O92" i="14"/>
  <c r="O84" i="14"/>
  <c r="N118" i="14"/>
  <c r="L113" i="14"/>
  <c r="N110" i="14"/>
  <c r="L105" i="14"/>
  <c r="N102" i="14"/>
  <c r="L97" i="14"/>
  <c r="N94" i="14"/>
  <c r="L89" i="14"/>
  <c r="N86" i="14"/>
  <c r="O119" i="14"/>
  <c r="O111" i="14"/>
  <c r="O103" i="14"/>
  <c r="O95" i="14"/>
  <c r="N121" i="14"/>
  <c r="L116" i="14"/>
  <c r="N113" i="14"/>
  <c r="L108" i="14"/>
  <c r="N105" i="14"/>
  <c r="L100" i="14"/>
  <c r="N97" i="14"/>
  <c r="L92" i="14"/>
  <c r="N89" i="14"/>
</calcChain>
</file>

<file path=xl/sharedStrings.xml><?xml version="1.0" encoding="utf-8"?>
<sst xmlns="http://schemas.openxmlformats.org/spreadsheetml/2006/main" count="91" uniqueCount="48">
  <si>
    <t>Lower Bound</t>
  </si>
  <si>
    <t>Upper Bound</t>
  </si>
  <si>
    <t>Min</t>
  </si>
  <si>
    <t>Max</t>
  </si>
  <si>
    <t>Bin Size</t>
  </si>
  <si>
    <t>Normal</t>
  </si>
  <si>
    <t>Lognormal</t>
  </si>
  <si>
    <t>Triangular</t>
  </si>
  <si>
    <t>Beta</t>
  </si>
  <si>
    <t>Binary</t>
  </si>
  <si>
    <t>Power Law</t>
  </si>
  <si>
    <t>Truncated Power Law</t>
  </si>
  <si>
    <t>Mode</t>
  </si>
  <si>
    <t>Alpha</t>
  </si>
  <si>
    <t>Theta</t>
  </si>
  <si>
    <t xml:space="preserve">Alpha </t>
  </si>
  <si>
    <t>The lognormal distribution is an often preferred alternative to the normal distribution when a sample can only take positive values. It also allows for the possibility of extreme values on the upper end and, therefore, may fit some phenomena better than a normal. 
■ When to Use: To model positive values that are primarily moderate in scope but have potential for rare extreme events.
■ Examples: Losses incurred by a cyberattack, the cost of a project.
■ Excel Formula: =lognorm.inv(rand(),(ln(UB) + ln(LB))/2, (ln(UB)‐ln(LB))/3.29)
■ Mean: = ((ln(UB)+ln(LB))/2)</t>
  </si>
  <si>
    <r>
      <t xml:space="preserve">Triangular </t>
    </r>
    <r>
      <rPr>
        <b/>
        <sz val="20"/>
        <color rgb="FFFFC000"/>
        <rFont val="Calibri"/>
        <family val="2"/>
        <scheme val="minor"/>
      </rPr>
      <t>(CORRECTED!)</t>
    </r>
  </si>
  <si>
    <t>Appendix A: Selected Distributions</t>
  </si>
  <si>
    <t>Probability</t>
  </si>
  <si>
    <t>5 Percentile</t>
  </si>
  <si>
    <t>95 Percentile</t>
  </si>
  <si>
    <t>Log-Normal</t>
  </si>
  <si>
    <t>Increment</t>
  </si>
  <si>
    <t>Truncated Percentile</t>
  </si>
  <si>
    <t>Computed 5 Percentile</t>
  </si>
  <si>
    <t>Computed 95 Percentile</t>
  </si>
  <si>
    <t>Truncated Value</t>
  </si>
  <si>
    <t>Beta distributions are extremely versatile. They can be used to generate values between 0 and 1 but where some values are more likely than others. This result can also be used in other formulas to generate any range of values you like. They are particularly useful when modeling the frequency of an event, especially when the frequency is estimated based on random samples of a population or historical observations. In this distribution it is not quite as easy as in other distributions to determine the parameters based only on upper and lower bounds. The only solution is iteratively trying different “alpha” and “beta” values until you get the 90% CI you want. If alpha and beta are each greater than 1 and equal to each other, then it will be symmetrical, where values near .5 are the most likely and less likely further away from .5. The larger you make both alpha and beta, the narrower the distribution. If you make alpha larger than beta, the distribution will skew to the left, and if you make beta larger, it skews to the right.
■■ When to Use: Any situation that can be characterized as a set of “hits” and “misses.” For each hit, increase alpha by 1. For each miss, increase beta by 1.
■■ Examples: Frequency of an event (such as a data breach) when the frequency is less than 1 per time unit (e.g., year), the proportion of employees following a security procedure correctly.</t>
  </si>
  <si>
    <t>Theta (Scale)</t>
  </si>
  <si>
    <t>Max in 10k Scenarios</t>
  </si>
  <si>
    <t>Data Table for Distributions</t>
  </si>
  <si>
    <t>Below is the histogram to create the distributions above based on the simulations in the table to the left.  If you change the table to the left back to a data table, these will change dynamically (but may take a while for each run).</t>
  </si>
  <si>
    <t>The power law is a useful distribution for describing phenomena with extreme, catastrophic possibilities - even more than lognormal. The “fat tail” of the power law distribution allows us to acknowledge the common small event, while still accounting for more extreme possibilities.  In fact, sometimes this type of distribution may not always have a defined-mean because the tails goes out so far.  Be careful of producing unintended extreme results.  To keep this from producing unrealistic results, you might prefer to use the Truncated Power Law Below.  We show this distribution in a simple form which requires that you enter "alpha" and "theta" iteratively until you get the 90% Confidence Interval you want.
■■ When to Use: When you want to make sure that catastrophic events, while rare, will be given nontrivial probabilities.
■■ Examples: Phenomena like earthquakes, power outages, epidemics, and other types of “cascade failures” have this property.</t>
  </si>
  <si>
    <t xml:space="preserve">The truncated power law distribution is simply the power law distribution, but with an upper limit that is imposed by the user. While the heavy tail of the power law distribution allows us to account for the rare catastrophic event, there may be a theoretical bound to the size of such an event. If this upper limit is not factored into the model, we may produce a misleading and unnecessarily grim forecast.  As above, you need to enter values for alpha, theta and truncated percentile until you see 5 percentile, 95 percentile, and truncated value (the upper limit) that agrees with how you want to model this quantity.
■■ When to Use: The power law distribution should be truncated if an upper bound on the severity of an event is known.
■■ Example: Losses of records may follow a power law but you know you only have a finite number of records to lose. </t>
  </si>
  <si>
    <t>A normal (or Gaussian) distribution is a bell‐shaped curve that is symmetrically distributed about the mean. Many natural phenomenon follow this distribution but in some applications it will underestimate the probability of extreme events.
■■ When to Use: When there is equal probability of observing a result above or below the mean.
■■ Examples: Test scores, travel time.
■■ Mean: =(UB + LB)/2</t>
  </si>
  <si>
    <t>Hubbard Decision Research</t>
  </si>
  <si>
    <t>www.hubbardresearch.com</t>
  </si>
  <si>
    <t>info@hubbardresearch.com</t>
  </si>
  <si>
    <t>These are the calculations for Appendix A: Selected Distributions.  There are several useful random distributions here that apply to a variety of different cybersecurity risks.  The Binary (aka Bernoulli) produces a "1" or "0" (which can be used as "event occurred" or "event didn't occur").  It applies to whether a security event such as a data breach occurred on the first place.  The other distributions are more appropriate for types of impacts that result after an event occurs - such as a system outage, a number of records compromised, the costs of legal liabilities, and so on. Yellow cells are for user inputs to define the distribution.  If you want to simply copy the formula for another sheet, use the formula in the "Random Result" cell.  NOTE: The formula for the triangular was wrong in the book!  The formula was incorrectly transcribed in the first place and then a last minute change before printing was incorrectly applied to such an extent that what was left was unrecognizable as anything like the triangular distribution.  The formula below, however, is correct.</t>
  </si>
  <si>
    <t>Unlike the other distributions mentioned here, a discrete binary distribution (also known as a Bernoulli distribution) generates just two possible outcomes: success or failure. The probability of success is p and the probability of failure is q = (1 – p). For example, if success means to flip a fair coin heads‐up, the probability of success is p = .5, and the probability of failure is q = (1 – .5) = .5.
■■ When to use: This is used in either/or situations—something either happens or it doesn’t.
■■ Example: The occurrence of a data breach in a given period of time.
■■ Mean: =P</t>
  </si>
  <si>
    <t>For a triangular distribution, the UB and LB represent absolute limits. There is no chance that a value could be generated outside of these bounds. In addition to the UB and LB, this distribution also has a mode that can vary to any value between the UB and LB. This is sometimes useful as a substitute for a lognormal, when you want to set absolute limits on what the values can be but you want to skew the output in a way similar to the lognormal. It is useful in any situation where you know of absolute limits but the most likely value might not be in the middle, like the normal distribution.
■■When to Use: When you want control over where the most likely value is compared to the range, and when the range has absolute limits.
■■ Examples: Number of records lost if you think the most likely number is near the top of the range and yet you have a finite number of records you know cannot be exceeded.
■■ Mean: =(LB+Mode+UB)/3</t>
  </si>
  <si>
    <t>HDR PRNG</t>
  </si>
  <si>
    <t>Var ID</t>
  </si>
  <si>
    <t>Trial ID Slider</t>
  </si>
  <si>
    <t>Complement</t>
  </si>
  <si>
    <t>Random Result</t>
  </si>
  <si>
    <t>Below was the Excel Data Table created to produce the distributions above.  There are 10,000 scenarios, so depending on your system performance, it may have taken a while to run.  To manage speed and file size, the data table was converted back to a fixed table of values.  If you would like to convert it back to a data table that dynamically generates the values, just go to the "Data" panel in Excel and then choose "What If Analysis"/"Data Table."  See Excel help for instructions on creating data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</si>
</sst>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8" formatCode="0.000"/>
  </numFmts>
  <fonts count="18" x14ac:knownFonts="1">
    <font>
      <sz val="11"/>
      <color theme="1"/>
      <name val="Calibri"/>
      <family val="2"/>
      <scheme val="minor"/>
    </font>
    <font>
      <b/>
      <sz val="20"/>
      <color theme="0"/>
      <name val="Calibri"/>
      <family val="2"/>
      <scheme val="minor"/>
    </font>
    <font>
      <b/>
      <sz val="20"/>
      <color rgb="FFFFC000"/>
      <name val="Calibri"/>
      <family val="2"/>
      <scheme val="minor"/>
    </font>
    <font>
      <b/>
      <sz val="24"/>
      <color theme="0"/>
      <name val="Calibri"/>
      <family val="2"/>
      <scheme val="minor"/>
    </font>
    <font>
      <b/>
      <sz val="12"/>
      <color theme="4" tint="-0.499984740745262"/>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16"/>
      <color theme="1"/>
      <name val="Calibri"/>
      <family val="2"/>
      <scheme val="minor"/>
    </font>
    <font>
      <u/>
      <sz val="11"/>
      <color theme="10"/>
      <name val="Calibri"/>
      <family val="2"/>
      <scheme val="minor"/>
    </font>
    <font>
      <u/>
      <sz val="16"/>
      <color theme="10"/>
      <name val="Calibri"/>
      <family val="2"/>
      <scheme val="minor"/>
    </font>
    <font>
      <b/>
      <sz val="12"/>
      <color theme="0"/>
      <name val="Calibri"/>
      <family val="2"/>
      <scheme val="minor"/>
    </font>
    <font>
      <sz val="14"/>
      <color theme="0"/>
      <name val="Calibri"/>
      <family val="2"/>
      <scheme val="minor"/>
    </font>
    <font>
      <sz val="12"/>
      <name val="Calibri"/>
      <family val="2"/>
      <scheme val="minor"/>
    </font>
    <font>
      <sz val="16"/>
      <color theme="0"/>
      <name val="Calibri"/>
      <family val="2"/>
      <scheme val="minor"/>
    </font>
    <font>
      <sz val="16"/>
      <name val="Calibri"/>
      <family val="2"/>
      <scheme val="minor"/>
    </font>
    <font>
      <sz val="14"/>
      <name val="Calibri"/>
      <family val="2"/>
      <scheme val="minor"/>
    </font>
    <font>
      <b/>
      <sz val="18"/>
      <color theme="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0" tint="-0.14999847407452621"/>
        <bgColor rgb="FF000000"/>
      </patternFill>
    </fill>
  </fills>
  <borders count="4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thick">
        <color theme="9" tint="-0.499984740745262"/>
      </left>
      <right/>
      <top style="thick">
        <color theme="9" tint="-0.499984740745262"/>
      </top>
      <bottom/>
      <diagonal/>
    </border>
    <border>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top/>
      <bottom style="thick">
        <color theme="9" tint="-0.499984740745262"/>
      </bottom>
      <diagonal/>
    </border>
    <border>
      <left/>
      <right style="thick">
        <color theme="9" tint="-0.499984740745262"/>
      </right>
      <top/>
      <bottom style="thick">
        <color theme="9" tint="-0.499984740745262"/>
      </bottom>
      <diagonal/>
    </border>
    <border>
      <left/>
      <right/>
      <top/>
      <bottom style="thick">
        <color theme="4" tint="-0.24994659260841701"/>
      </bottom>
      <diagonal/>
    </border>
    <border>
      <left/>
      <right/>
      <top style="thick">
        <color theme="9" tint="-0.499984740745262"/>
      </top>
      <bottom style="thick">
        <color theme="4" tint="-0.24994659260841701"/>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style="medium">
        <color indexed="64"/>
      </bottom>
      <diagonal/>
    </border>
  </borders>
  <cellStyleXfs count="2">
    <xf numFmtId="0" fontId="0" fillId="0" borderId="0"/>
    <xf numFmtId="0" fontId="9" fillId="0" borderId="0" applyNumberFormat="0" applyFill="0" applyBorder="0" applyAlignment="0" applyProtection="0"/>
  </cellStyleXfs>
  <cellXfs count="127">
    <xf numFmtId="0" fontId="0" fillId="0" borderId="0" xfId="0"/>
    <xf numFmtId="0" fontId="0" fillId="2" borderId="0" xfId="0" applyFill="1" applyBorder="1"/>
    <xf numFmtId="0" fontId="0" fillId="2" borderId="9" xfId="0" applyFill="1" applyBorder="1"/>
    <xf numFmtId="0" fontId="0" fillId="2" borderId="9" xfId="0" quotePrefix="1" applyFill="1" applyBorder="1" applyAlignment="1">
      <alignment wrapText="1"/>
    </xf>
    <xf numFmtId="0" fontId="0" fillId="0" borderId="0" xfId="0" quotePrefix="1"/>
    <xf numFmtId="0" fontId="0" fillId="2" borderId="0" xfId="0" applyFill="1" applyBorder="1" applyAlignment="1"/>
    <xf numFmtId="0" fontId="0" fillId="2" borderId="9" xfId="0" applyFill="1" applyBorder="1" applyAlignment="1"/>
    <xf numFmtId="0" fontId="0" fillId="0" borderId="0" xfId="0" applyBorder="1"/>
    <xf numFmtId="0" fontId="10" fillId="0" borderId="0" xfId="1" applyFont="1" applyBorder="1" applyAlignment="1">
      <alignment horizontal="center" vertical="center" wrapText="1"/>
    </xf>
    <xf numFmtId="0" fontId="8" fillId="0" borderId="23" xfId="0" applyFont="1" applyBorder="1" applyAlignment="1">
      <alignment horizontal="center" vertical="center" wrapText="1"/>
    </xf>
    <xf numFmtId="0" fontId="0" fillId="0" borderId="17" xfId="0" applyFill="1" applyBorder="1"/>
    <xf numFmtId="0" fontId="4" fillId="0" borderId="17" xfId="0" applyFont="1" applyFill="1" applyBorder="1" applyAlignment="1">
      <alignment vertical="top" wrapText="1"/>
    </xf>
    <xf numFmtId="0" fontId="11" fillId="0" borderId="17" xfId="0" applyFont="1" applyFill="1" applyBorder="1" applyAlignment="1">
      <alignment horizontal="right" wrapText="1"/>
    </xf>
    <xf numFmtId="0" fontId="4" fillId="2" borderId="13" xfId="0" applyFont="1" applyFill="1" applyBorder="1" applyAlignment="1">
      <alignment horizontal="left" vertical="top" wrapText="1"/>
    </xf>
    <xf numFmtId="0" fontId="4" fillId="2" borderId="2" xfId="0" applyFont="1" applyFill="1" applyBorder="1" applyAlignment="1">
      <alignment horizontal="left" vertical="top" wrapText="1"/>
    </xf>
    <xf numFmtId="0" fontId="11" fillId="0" borderId="18" xfId="0" applyFont="1" applyFill="1" applyBorder="1" applyAlignment="1">
      <alignment horizontal="right" wrapText="1"/>
    </xf>
    <xf numFmtId="0" fontId="0" fillId="4" borderId="29" xfId="0" applyFill="1" applyBorder="1"/>
    <xf numFmtId="0" fontId="0" fillId="4" borderId="30" xfId="0" applyFill="1" applyBorder="1"/>
    <xf numFmtId="0" fontId="0" fillId="4" borderId="31" xfId="0" applyFill="1" applyBorder="1"/>
    <xf numFmtId="0" fontId="0" fillId="4" borderId="32" xfId="0" applyFill="1" applyBorder="1"/>
    <xf numFmtId="0" fontId="0" fillId="4" borderId="27" xfId="0" applyFill="1" applyBorder="1"/>
    <xf numFmtId="164" fontId="0" fillId="0" borderId="32" xfId="0" applyNumberFormat="1"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5" fillId="4" borderId="27" xfId="0" applyFont="1" applyFill="1" applyBorder="1" applyAlignment="1">
      <alignment horizontal="center" wrapText="1"/>
    </xf>
    <xf numFmtId="0" fontId="5" fillId="4" borderId="21" xfId="0" applyFont="1" applyFill="1" applyBorder="1" applyAlignment="1">
      <alignment horizontal="center" wrapText="1"/>
    </xf>
    <xf numFmtId="0" fontId="0" fillId="4" borderId="38" xfId="0" applyFill="1" applyBorder="1"/>
    <xf numFmtId="0" fontId="0" fillId="4" borderId="34" xfId="0" applyFill="1" applyBorder="1"/>
    <xf numFmtId="0" fontId="0" fillId="4" borderId="35" xfId="0" applyFill="1" applyBorder="1"/>
    <xf numFmtId="0" fontId="5" fillId="4" borderId="40" xfId="0" applyFont="1" applyFill="1" applyBorder="1"/>
    <xf numFmtId="0" fontId="5" fillId="4" borderId="41" xfId="0" applyFont="1" applyFill="1" applyBorder="1"/>
    <xf numFmtId="0" fontId="5" fillId="4" borderId="29" xfId="0" applyFont="1" applyFill="1" applyBorder="1" applyAlignment="1">
      <alignment horizontal="right"/>
    </xf>
    <xf numFmtId="0" fontId="5" fillId="4" borderId="30" xfId="0" applyFont="1" applyFill="1" applyBorder="1" applyAlignment="1">
      <alignment horizontal="right"/>
    </xf>
    <xf numFmtId="0" fontId="5" fillId="4" borderId="31" xfId="0" applyFont="1" applyFill="1" applyBorder="1" applyAlignment="1">
      <alignment horizontal="right"/>
    </xf>
    <xf numFmtId="0" fontId="0" fillId="0" borderId="39" xfId="0" applyBorder="1"/>
    <xf numFmtId="0" fontId="0" fillId="0" borderId="36" xfId="0" applyBorder="1"/>
    <xf numFmtId="0" fontId="0" fillId="0" borderId="37" xfId="0" applyBorder="1"/>
    <xf numFmtId="0" fontId="0" fillId="0" borderId="29" xfId="0" applyBorder="1"/>
    <xf numFmtId="0" fontId="5" fillId="4" borderId="29" xfId="0" applyFont="1" applyFill="1" applyBorder="1" applyAlignment="1">
      <alignment horizontal="center" wrapText="1"/>
    </xf>
    <xf numFmtId="0" fontId="5" fillId="4" borderId="31" xfId="0" applyFont="1" applyFill="1" applyBorder="1" applyAlignment="1">
      <alignment horizontal="center" wrapText="1"/>
    </xf>
    <xf numFmtId="0" fontId="5" fillId="4" borderId="38" xfId="0" applyFont="1" applyFill="1" applyBorder="1" applyAlignment="1">
      <alignment horizontal="center" wrapText="1"/>
    </xf>
    <xf numFmtId="0" fontId="5" fillId="4" borderId="35" xfId="0" applyFont="1" applyFill="1" applyBorder="1" applyAlignment="1">
      <alignment horizontal="center" wrapText="1"/>
    </xf>
    <xf numFmtId="0" fontId="7" fillId="0" borderId="19" xfId="0" applyFont="1" applyBorder="1" applyAlignment="1">
      <alignment horizontal="left" vertical="top" wrapText="1"/>
    </xf>
    <xf numFmtId="0" fontId="7" fillId="0" borderId="20" xfId="0" applyFont="1" applyBorder="1" applyAlignment="1">
      <alignment horizontal="left" vertical="top" wrapText="1"/>
    </xf>
    <xf numFmtId="0" fontId="7" fillId="0" borderId="21" xfId="0" applyFont="1" applyBorder="1" applyAlignment="1">
      <alignment horizontal="left" vertical="top" wrapText="1"/>
    </xf>
    <xf numFmtId="0" fontId="0" fillId="0" borderId="19" xfId="0" applyBorder="1" applyAlignment="1">
      <alignment horizontal="left" vertical="top" wrapText="1"/>
    </xf>
    <xf numFmtId="0" fontId="0" fillId="0" borderId="13" xfId="0" applyBorder="1" applyAlignment="1">
      <alignment horizontal="left" vertical="top" wrapText="1"/>
    </xf>
    <xf numFmtId="0" fontId="0" fillId="0" borderId="2" xfId="0" applyBorder="1" applyAlignment="1">
      <alignment horizontal="left" vertical="top" wrapText="1"/>
    </xf>
    <xf numFmtId="0" fontId="0" fillId="2" borderId="1" xfId="0" applyFill="1" applyBorder="1" applyAlignment="1">
      <alignment horizontal="left" vertical="top" wrapText="1"/>
    </xf>
    <xf numFmtId="0" fontId="0" fillId="2" borderId="13" xfId="0" applyFill="1" applyBorder="1" applyAlignment="1">
      <alignment horizontal="left" vertical="top" wrapText="1"/>
    </xf>
    <xf numFmtId="0" fontId="0" fillId="2" borderId="2" xfId="0" applyFill="1" applyBorder="1" applyAlignment="1">
      <alignment horizontal="left" vertical="top" wrapText="1"/>
    </xf>
    <xf numFmtId="0" fontId="0" fillId="2" borderId="14" xfId="0" applyFill="1" applyBorder="1" applyAlignment="1">
      <alignment horizontal="left" vertical="top" wrapText="1"/>
    </xf>
    <xf numFmtId="0" fontId="0" fillId="2" borderId="0" xfId="0" applyFill="1" applyBorder="1" applyAlignment="1">
      <alignment horizontal="left" vertical="top" wrapText="1"/>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18" xfId="0" applyFill="1" applyBorder="1" applyAlignment="1">
      <alignment horizontal="left" vertical="top" wrapText="1"/>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3" xfId="0" applyFill="1" applyBorder="1" applyAlignment="1">
      <alignment horizontal="left" vertical="top"/>
    </xf>
    <xf numFmtId="0" fontId="0" fillId="2" borderId="2" xfId="0" applyFill="1" applyBorder="1" applyAlignment="1">
      <alignment horizontal="left" vertical="top"/>
    </xf>
    <xf numFmtId="0" fontId="0" fillId="2" borderId="0" xfId="0" applyFill="1" applyBorder="1" applyAlignment="1">
      <alignment horizontal="left" vertical="top"/>
    </xf>
    <xf numFmtId="0" fontId="0" fillId="2" borderId="15" xfId="0" applyFill="1" applyBorder="1" applyAlignment="1">
      <alignment horizontal="left" vertical="top"/>
    </xf>
    <xf numFmtId="0" fontId="0" fillId="2" borderId="14" xfId="0" applyFill="1" applyBorder="1" applyAlignment="1">
      <alignment horizontal="left" vertical="top"/>
    </xf>
    <xf numFmtId="0" fontId="0" fillId="2" borderId="16" xfId="0" applyFill="1" applyBorder="1" applyAlignment="1">
      <alignment horizontal="left" vertical="top"/>
    </xf>
    <xf numFmtId="0" fontId="0" fillId="2" borderId="17" xfId="0" applyFill="1" applyBorder="1" applyAlignment="1">
      <alignment horizontal="left" vertical="top"/>
    </xf>
    <xf numFmtId="0" fontId="0" fillId="2" borderId="18" xfId="0" applyFill="1" applyBorder="1" applyAlignment="1">
      <alignment horizontal="left" vertical="top"/>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1" xfId="0" applyFill="1" applyBorder="1" applyAlignment="1">
      <alignment horizontal="center"/>
    </xf>
    <xf numFmtId="0" fontId="0" fillId="2" borderId="1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2" borderId="15" xfId="0" applyFill="1" applyBorder="1" applyAlignment="1">
      <alignment horizontal="center"/>
    </xf>
    <xf numFmtId="0" fontId="0" fillId="2" borderId="14"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0" borderId="22" xfId="0" applyBorder="1" applyAlignment="1">
      <alignment horizontal="center" vertical="top"/>
    </xf>
    <xf numFmtId="0" fontId="0" fillId="0" borderId="25" xfId="0" applyBorder="1" applyAlignment="1">
      <alignment horizontal="center" vertical="top"/>
    </xf>
    <xf numFmtId="0" fontId="13" fillId="2" borderId="23" xfId="0" applyFont="1" applyFill="1" applyBorder="1" applyAlignment="1">
      <alignment horizontal="left" wrapText="1" indent="1"/>
    </xf>
    <xf numFmtId="0" fontId="13" fillId="2" borderId="24" xfId="0" applyFont="1" applyFill="1" applyBorder="1" applyAlignment="1">
      <alignment horizontal="left" wrapText="1" indent="1"/>
    </xf>
    <xf numFmtId="0" fontId="13" fillId="2" borderId="0" xfId="0" applyFont="1" applyFill="1" applyBorder="1" applyAlignment="1">
      <alignment horizontal="left" wrapText="1" indent="1"/>
    </xf>
    <xf numFmtId="0" fontId="13" fillId="2" borderId="26" xfId="0" applyFont="1" applyFill="1" applyBorder="1" applyAlignment="1">
      <alignment horizontal="left" wrapText="1" indent="1"/>
    </xf>
    <xf numFmtId="0" fontId="13" fillId="2" borderId="17" xfId="0" applyFont="1" applyFill="1" applyBorder="1" applyAlignment="1">
      <alignment horizontal="left" wrapText="1" indent="1"/>
    </xf>
    <xf numFmtId="0" fontId="13" fillId="2" borderId="42" xfId="0" applyFont="1" applyFill="1" applyBorder="1" applyAlignment="1">
      <alignment horizontal="left" wrapText="1" indent="1"/>
    </xf>
    <xf numFmtId="0" fontId="3" fillId="3" borderId="0" xfId="0" applyFont="1" applyFill="1" applyBorder="1" applyAlignment="1">
      <alignment horizontal="left" indent="1"/>
    </xf>
    <xf numFmtId="0" fontId="1" fillId="3" borderId="11" xfId="0" applyFont="1" applyFill="1" applyBorder="1" applyAlignment="1"/>
    <xf numFmtId="0" fontId="1" fillId="3" borderId="0" xfId="0" applyFont="1" applyFill="1" applyBorder="1" applyAlignment="1"/>
    <xf numFmtId="0" fontId="1" fillId="3" borderId="12" xfId="0" applyFont="1" applyFill="1" applyBorder="1" applyAlignment="1"/>
    <xf numFmtId="0" fontId="1" fillId="3" borderId="4" xfId="0" applyFont="1" applyFill="1" applyBorder="1" applyAlignment="1"/>
    <xf numFmtId="0" fontId="12" fillId="3" borderId="0" xfId="0" applyFont="1" applyFill="1" applyBorder="1"/>
    <xf numFmtId="0" fontId="12" fillId="3" borderId="0" xfId="0" applyFont="1" applyFill="1" applyBorder="1" applyAlignment="1">
      <alignment horizontal="left" wrapText="1"/>
    </xf>
    <xf numFmtId="0" fontId="12" fillId="3" borderId="0" xfId="0" applyFont="1" applyFill="1" applyBorder="1" applyAlignment="1">
      <alignment wrapText="1"/>
    </xf>
    <xf numFmtId="0" fontId="14" fillId="3" borderId="0" xfId="0" applyFont="1" applyFill="1" applyBorder="1"/>
    <xf numFmtId="0" fontId="14" fillId="3" borderId="0" xfId="0" applyFont="1" applyFill="1" applyBorder="1" applyAlignment="1">
      <alignment horizontal="left" wrapText="1"/>
    </xf>
    <xf numFmtId="0" fontId="14" fillId="3" borderId="0" xfId="0" applyFont="1" applyFill="1" applyBorder="1" applyAlignment="1">
      <alignment wrapText="1"/>
    </xf>
    <xf numFmtId="0" fontId="14" fillId="3" borderId="0" xfId="0" applyFont="1" applyFill="1" applyBorder="1" applyAlignment="1">
      <alignment horizontal="left"/>
    </xf>
    <xf numFmtId="0" fontId="6" fillId="3" borderId="19" xfId="0" applyFont="1" applyFill="1" applyBorder="1" applyAlignment="1">
      <alignment horizontal="center"/>
    </xf>
    <xf numFmtId="0" fontId="6" fillId="3" borderId="20" xfId="0" applyFont="1" applyFill="1" applyBorder="1" applyAlignment="1">
      <alignment horizontal="center"/>
    </xf>
    <xf numFmtId="0" fontId="6" fillId="3" borderId="21" xfId="0" applyFont="1" applyFill="1" applyBorder="1" applyAlignment="1">
      <alignment horizontal="center"/>
    </xf>
    <xf numFmtId="168" fontId="16" fillId="6" borderId="0" xfId="0" applyNumberFormat="1" applyFont="1" applyFill="1" applyBorder="1"/>
    <xf numFmtId="168" fontId="16" fillId="7" borderId="0" xfId="0" applyNumberFormat="1" applyFont="1" applyFill="1"/>
    <xf numFmtId="168" fontId="15" fillId="6" borderId="0" xfId="0" applyNumberFormat="1" applyFont="1" applyFill="1" applyBorder="1"/>
    <xf numFmtId="0" fontId="15" fillId="6" borderId="0" xfId="0" applyFont="1" applyFill="1" applyBorder="1"/>
    <xf numFmtId="0" fontId="15" fillId="7" borderId="0" xfId="0" applyFont="1" applyFill="1"/>
    <xf numFmtId="1" fontId="15" fillId="6" borderId="0" xfId="0" applyNumberFormat="1" applyFont="1" applyFill="1" applyBorder="1"/>
    <xf numFmtId="164" fontId="15" fillId="6" borderId="0" xfId="0" applyNumberFormat="1" applyFont="1" applyFill="1" applyBorder="1"/>
    <xf numFmtId="0" fontId="17" fillId="3" borderId="29" xfId="0" applyFont="1" applyFill="1" applyBorder="1" applyAlignment="1">
      <alignment horizontal="center" vertical="center" wrapText="1"/>
    </xf>
    <xf numFmtId="0" fontId="8" fillId="5" borderId="28" xfId="0" applyFont="1" applyFill="1" applyBorder="1" applyAlignment="1">
      <alignment horizontal="center" vertical="center" wrapText="1"/>
    </xf>
    <xf numFmtId="0" fontId="15" fillId="5" borderId="0" xfId="0" applyFont="1" applyFill="1" applyBorder="1"/>
    <xf numFmtId="168" fontId="15" fillId="5" borderId="0" xfId="0" applyNumberFormat="1" applyFont="1" applyFill="1" applyBorder="1"/>
    <xf numFmtId="168" fontId="16" fillId="5" borderId="0" xfId="0" applyNumberFormat="1"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9503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Distribution of 10,000 Scenarios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711340206185567E-2"/>
          <c:y val="3.3880063811899716E-2"/>
          <c:w val="0.90927835051546391"/>
          <c:h val="0.89351979944831517"/>
        </c:manualLayout>
      </c:layout>
      <c:barChart>
        <c:barDir val="col"/>
        <c:grouping val="clustered"/>
        <c:varyColors val="0"/>
        <c:ser>
          <c:idx val="0"/>
          <c:order val="0"/>
          <c:spPr>
            <a:solidFill>
              <a:schemeClr val="accent1"/>
            </a:solidFill>
            <a:ln>
              <a:noFill/>
            </a:ln>
            <a:effectLst/>
          </c:spPr>
          <c:invertIfNegative val="0"/>
          <c:val>
            <c:numRef>
              <c:f>Sheet1!$J$82:$J$122</c:f>
              <c:numCache>
                <c:formatCode>General</c:formatCode>
                <c:ptCount val="41"/>
                <c:pt idx="0">
                  <c:v>5</c:v>
                </c:pt>
                <c:pt idx="1">
                  <c:v>35</c:v>
                </c:pt>
                <c:pt idx="2">
                  <c:v>56</c:v>
                </c:pt>
                <c:pt idx="3">
                  <c:v>56</c:v>
                </c:pt>
                <c:pt idx="4">
                  <c:v>80</c:v>
                </c:pt>
                <c:pt idx="5">
                  <c:v>83</c:v>
                </c:pt>
                <c:pt idx="6">
                  <c:v>125</c:v>
                </c:pt>
                <c:pt idx="7">
                  <c:v>132</c:v>
                </c:pt>
                <c:pt idx="8">
                  <c:v>167</c:v>
                </c:pt>
                <c:pt idx="9">
                  <c:v>153</c:v>
                </c:pt>
                <c:pt idx="10">
                  <c:v>199</c:v>
                </c:pt>
                <c:pt idx="11">
                  <c:v>213</c:v>
                </c:pt>
                <c:pt idx="12">
                  <c:v>248</c:v>
                </c:pt>
                <c:pt idx="13">
                  <c:v>246</c:v>
                </c:pt>
                <c:pt idx="14">
                  <c:v>287</c:v>
                </c:pt>
                <c:pt idx="15">
                  <c:v>297</c:v>
                </c:pt>
                <c:pt idx="16">
                  <c:v>300</c:v>
                </c:pt>
                <c:pt idx="17">
                  <c:v>307</c:v>
                </c:pt>
                <c:pt idx="18">
                  <c:v>327</c:v>
                </c:pt>
                <c:pt idx="19">
                  <c:v>353</c:v>
                </c:pt>
                <c:pt idx="20">
                  <c:v>376</c:v>
                </c:pt>
                <c:pt idx="21">
                  <c:v>373</c:v>
                </c:pt>
                <c:pt idx="22">
                  <c:v>407</c:v>
                </c:pt>
                <c:pt idx="23">
                  <c:v>416</c:v>
                </c:pt>
                <c:pt idx="24">
                  <c:v>454</c:v>
                </c:pt>
                <c:pt idx="25">
                  <c:v>449</c:v>
                </c:pt>
                <c:pt idx="26">
                  <c:v>461</c:v>
                </c:pt>
                <c:pt idx="27">
                  <c:v>496</c:v>
                </c:pt>
                <c:pt idx="28">
                  <c:v>447</c:v>
                </c:pt>
                <c:pt idx="29">
                  <c:v>383</c:v>
                </c:pt>
                <c:pt idx="30">
                  <c:v>376</c:v>
                </c:pt>
                <c:pt idx="31">
                  <c:v>337</c:v>
                </c:pt>
                <c:pt idx="32">
                  <c:v>277</c:v>
                </c:pt>
                <c:pt idx="33">
                  <c:v>243</c:v>
                </c:pt>
                <c:pt idx="34">
                  <c:v>237</c:v>
                </c:pt>
                <c:pt idx="35">
                  <c:v>183</c:v>
                </c:pt>
                <c:pt idx="36">
                  <c:v>156</c:v>
                </c:pt>
                <c:pt idx="37">
                  <c:v>113</c:v>
                </c:pt>
                <c:pt idx="38">
                  <c:v>77</c:v>
                </c:pt>
                <c:pt idx="39">
                  <c:v>56</c:v>
                </c:pt>
                <c:pt idx="40">
                  <c:v>14</c:v>
                </c:pt>
              </c:numCache>
            </c:numRef>
          </c:val>
          <c:extLst>
            <c:ext xmlns:c16="http://schemas.microsoft.com/office/drawing/2014/chart" uri="{C3380CC4-5D6E-409C-BE32-E72D297353CC}">
              <c16:uniqueId val="{00000000-3F8E-4173-965D-21A7D41785C8}"/>
            </c:ext>
          </c:extLst>
        </c:ser>
        <c:dLbls>
          <c:showLegendKey val="0"/>
          <c:showVal val="0"/>
          <c:showCatName val="0"/>
          <c:showSerName val="0"/>
          <c:showPercent val="0"/>
          <c:showBubbleSize val="0"/>
        </c:dLbls>
        <c:gapWidth val="219"/>
        <c:overlap val="-27"/>
        <c:axId val="5239936"/>
        <c:axId val="5241472"/>
      </c:barChart>
      <c:catAx>
        <c:axId val="5239936"/>
        <c:scaling>
          <c:orientation val="minMax"/>
        </c:scaling>
        <c:delete val="1"/>
        <c:axPos val="b"/>
        <c:majorTickMark val="none"/>
        <c:minorTickMark val="none"/>
        <c:tickLblPos val="nextTo"/>
        <c:crossAx val="5241472"/>
        <c:crosses val="autoZero"/>
        <c:auto val="1"/>
        <c:lblAlgn val="ctr"/>
        <c:lblOffset val="100"/>
        <c:noMultiLvlLbl val="0"/>
      </c:catAx>
      <c:valAx>
        <c:axId val="5241472"/>
        <c:scaling>
          <c:orientation val="minMax"/>
        </c:scaling>
        <c:delete val="1"/>
        <c:axPos val="l"/>
        <c:numFmt formatCode="General" sourceLinked="1"/>
        <c:majorTickMark val="none"/>
        <c:minorTickMark val="none"/>
        <c:tickLblPos val="nextTo"/>
        <c:crossAx val="52399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numLit>
              <c:formatCode>General</c:formatCode>
              <c:ptCount val="2"/>
              <c:pt idx="0">
                <c:v>1</c:v>
              </c:pt>
              <c:pt idx="1">
                <c:v>0</c:v>
              </c:pt>
            </c:numLit>
          </c:cat>
          <c:val>
            <c:numRef>
              <c:f>Sheet1!$B$21:$B$22</c:f>
              <c:numCache>
                <c:formatCode>General</c:formatCode>
                <c:ptCount val="2"/>
                <c:pt idx="0">
                  <c:v>0.2</c:v>
                </c:pt>
                <c:pt idx="1">
                  <c:v>0.8</c:v>
                </c:pt>
              </c:numCache>
            </c:numRef>
          </c:val>
          <c:extLst>
            <c:ext xmlns:c16="http://schemas.microsoft.com/office/drawing/2014/chart" uri="{C3380CC4-5D6E-409C-BE32-E72D297353CC}">
              <c16:uniqueId val="{00000000-376E-45D6-AD26-62B40755602F}"/>
            </c:ext>
          </c:extLst>
        </c:ser>
        <c:dLbls>
          <c:showLegendKey val="0"/>
          <c:showVal val="0"/>
          <c:showCatName val="0"/>
          <c:showSerName val="0"/>
          <c:showPercent val="0"/>
          <c:showBubbleSize val="0"/>
        </c:dLbls>
        <c:gapWidth val="56"/>
        <c:overlap val="-27"/>
        <c:axId val="78047488"/>
        <c:axId val="79903360"/>
      </c:barChart>
      <c:catAx>
        <c:axId val="7804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03360"/>
        <c:crosses val="autoZero"/>
        <c:auto val="1"/>
        <c:lblAlgn val="ctr"/>
        <c:lblOffset val="100"/>
        <c:noMultiLvlLbl val="0"/>
      </c:catAx>
      <c:valAx>
        <c:axId val="7990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47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Distribution of 10,000 Scenarios</a:t>
            </a:r>
          </a:p>
        </c:rich>
      </c:tx>
      <c:layout>
        <c:manualLayout>
          <c:xMode val="edge"/>
          <c:yMode val="edge"/>
          <c:x val="0.22724967774288449"/>
          <c:y val="3.625378505930134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711340206185567E-2"/>
          <c:y val="0.23246179333966233"/>
          <c:w val="0.90927835051546391"/>
          <c:h val="0.69493791999404331"/>
        </c:manualLayout>
      </c:layout>
      <c:barChart>
        <c:barDir val="col"/>
        <c:grouping val="clustered"/>
        <c:varyColors val="0"/>
        <c:ser>
          <c:idx val="0"/>
          <c:order val="0"/>
          <c:spPr>
            <a:solidFill>
              <a:schemeClr val="accent1"/>
            </a:solidFill>
            <a:ln>
              <a:noFill/>
            </a:ln>
            <a:effectLst/>
          </c:spPr>
          <c:invertIfNegative val="0"/>
          <c:val>
            <c:numRef>
              <c:f>Sheet1!$K$82:$K$122</c:f>
              <c:numCache>
                <c:formatCode>General</c:formatCode>
                <c:ptCount val="41"/>
                <c:pt idx="0">
                  <c:v>1</c:v>
                </c:pt>
                <c:pt idx="1">
                  <c:v>5</c:v>
                </c:pt>
                <c:pt idx="2">
                  <c:v>6</c:v>
                </c:pt>
                <c:pt idx="3">
                  <c:v>14</c:v>
                </c:pt>
                <c:pt idx="4">
                  <c:v>17</c:v>
                </c:pt>
                <c:pt idx="5">
                  <c:v>38</c:v>
                </c:pt>
                <c:pt idx="6">
                  <c:v>60</c:v>
                </c:pt>
                <c:pt idx="7">
                  <c:v>107</c:v>
                </c:pt>
                <c:pt idx="8">
                  <c:v>177</c:v>
                </c:pt>
                <c:pt idx="9">
                  <c:v>215</c:v>
                </c:pt>
                <c:pt idx="10">
                  <c:v>307</c:v>
                </c:pt>
                <c:pt idx="11">
                  <c:v>421</c:v>
                </c:pt>
                <c:pt idx="12">
                  <c:v>516</c:v>
                </c:pt>
                <c:pt idx="13">
                  <c:v>616</c:v>
                </c:pt>
                <c:pt idx="14">
                  <c:v>719</c:v>
                </c:pt>
                <c:pt idx="15">
                  <c:v>824</c:v>
                </c:pt>
                <c:pt idx="16">
                  <c:v>827</c:v>
                </c:pt>
                <c:pt idx="17">
                  <c:v>797</c:v>
                </c:pt>
                <c:pt idx="18">
                  <c:v>797</c:v>
                </c:pt>
                <c:pt idx="19">
                  <c:v>695</c:v>
                </c:pt>
                <c:pt idx="20">
                  <c:v>680</c:v>
                </c:pt>
                <c:pt idx="21">
                  <c:v>570</c:v>
                </c:pt>
                <c:pt idx="22">
                  <c:v>452</c:v>
                </c:pt>
                <c:pt idx="23">
                  <c:v>348</c:v>
                </c:pt>
                <c:pt idx="24">
                  <c:v>272</c:v>
                </c:pt>
                <c:pt idx="25">
                  <c:v>172</c:v>
                </c:pt>
                <c:pt idx="26">
                  <c:v>112</c:v>
                </c:pt>
                <c:pt idx="27">
                  <c:v>106</c:v>
                </c:pt>
                <c:pt idx="28">
                  <c:v>53</c:v>
                </c:pt>
                <c:pt idx="29">
                  <c:v>36</c:v>
                </c:pt>
                <c:pt idx="30">
                  <c:v>17</c:v>
                </c:pt>
                <c:pt idx="31">
                  <c:v>13</c:v>
                </c:pt>
                <c:pt idx="32">
                  <c:v>6</c:v>
                </c:pt>
                <c:pt idx="33">
                  <c:v>0</c:v>
                </c:pt>
                <c:pt idx="34">
                  <c:v>1</c:v>
                </c:pt>
                <c:pt idx="35">
                  <c:v>0</c:v>
                </c:pt>
                <c:pt idx="36">
                  <c:v>1</c:v>
                </c:pt>
                <c:pt idx="37">
                  <c:v>1</c:v>
                </c:pt>
                <c:pt idx="38">
                  <c:v>0</c:v>
                </c:pt>
                <c:pt idx="39">
                  <c:v>0</c:v>
                </c:pt>
                <c:pt idx="40">
                  <c:v>1</c:v>
                </c:pt>
              </c:numCache>
            </c:numRef>
          </c:val>
          <c:extLst>
            <c:ext xmlns:c16="http://schemas.microsoft.com/office/drawing/2014/chart" uri="{C3380CC4-5D6E-409C-BE32-E72D297353CC}">
              <c16:uniqueId val="{00000000-B8BD-4885-819E-6EDDC8565EC7}"/>
            </c:ext>
          </c:extLst>
        </c:ser>
        <c:dLbls>
          <c:showLegendKey val="0"/>
          <c:showVal val="0"/>
          <c:showCatName val="0"/>
          <c:showSerName val="0"/>
          <c:showPercent val="0"/>
          <c:showBubbleSize val="0"/>
        </c:dLbls>
        <c:gapWidth val="219"/>
        <c:overlap val="-27"/>
        <c:axId val="62665472"/>
        <c:axId val="62667008"/>
      </c:barChart>
      <c:catAx>
        <c:axId val="62665472"/>
        <c:scaling>
          <c:orientation val="minMax"/>
        </c:scaling>
        <c:delete val="1"/>
        <c:axPos val="b"/>
        <c:majorTickMark val="none"/>
        <c:minorTickMark val="none"/>
        <c:tickLblPos val="nextTo"/>
        <c:crossAx val="62667008"/>
        <c:crosses val="autoZero"/>
        <c:auto val="1"/>
        <c:lblAlgn val="ctr"/>
        <c:lblOffset val="100"/>
        <c:noMultiLvlLbl val="0"/>
      </c:catAx>
      <c:valAx>
        <c:axId val="62667008"/>
        <c:scaling>
          <c:orientation val="minMax"/>
        </c:scaling>
        <c:delete val="1"/>
        <c:axPos val="l"/>
        <c:numFmt formatCode="General" sourceLinked="1"/>
        <c:majorTickMark val="none"/>
        <c:minorTickMark val="none"/>
        <c:tickLblPos val="nextTo"/>
        <c:crossAx val="626654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Distribution of 10,000 Scenarios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3610068458883188E-2"/>
          <c:y val="1.5980107749689186E-2"/>
          <c:w val="0.97557687142110017"/>
          <c:h val="0.93817136016327574"/>
        </c:manualLayout>
      </c:layout>
      <c:barChart>
        <c:barDir val="col"/>
        <c:grouping val="clustered"/>
        <c:varyColors val="0"/>
        <c:ser>
          <c:idx val="0"/>
          <c:order val="0"/>
          <c:spPr>
            <a:solidFill>
              <a:schemeClr val="accent1"/>
            </a:solidFill>
            <a:ln>
              <a:noFill/>
            </a:ln>
            <a:effectLst/>
          </c:spPr>
          <c:invertIfNegative val="0"/>
          <c:val>
            <c:numRef>
              <c:f>Sheet1!$L$82:$L$122</c:f>
              <c:numCache>
                <c:formatCode>General</c:formatCode>
                <c:ptCount val="41"/>
                <c:pt idx="0">
                  <c:v>7</c:v>
                </c:pt>
                <c:pt idx="1">
                  <c:v>241</c:v>
                </c:pt>
                <c:pt idx="2">
                  <c:v>839</c:v>
                </c:pt>
                <c:pt idx="3">
                  <c:v>1393</c:v>
                </c:pt>
                <c:pt idx="4">
                  <c:v>1598</c:v>
                </c:pt>
                <c:pt idx="5">
                  <c:v>1443</c:v>
                </c:pt>
                <c:pt idx="6">
                  <c:v>1207</c:v>
                </c:pt>
                <c:pt idx="7">
                  <c:v>900</c:v>
                </c:pt>
                <c:pt idx="8">
                  <c:v>661</c:v>
                </c:pt>
                <c:pt idx="9">
                  <c:v>496</c:v>
                </c:pt>
                <c:pt idx="10">
                  <c:v>354</c:v>
                </c:pt>
                <c:pt idx="11">
                  <c:v>247</c:v>
                </c:pt>
                <c:pt idx="12">
                  <c:v>176</c:v>
                </c:pt>
                <c:pt idx="13">
                  <c:v>137</c:v>
                </c:pt>
                <c:pt idx="14">
                  <c:v>83</c:v>
                </c:pt>
                <c:pt idx="15">
                  <c:v>57</c:v>
                </c:pt>
                <c:pt idx="16">
                  <c:v>46</c:v>
                </c:pt>
                <c:pt idx="17">
                  <c:v>33</c:v>
                </c:pt>
                <c:pt idx="18">
                  <c:v>22</c:v>
                </c:pt>
                <c:pt idx="19">
                  <c:v>14</c:v>
                </c:pt>
                <c:pt idx="20">
                  <c:v>6</c:v>
                </c:pt>
                <c:pt idx="21">
                  <c:v>10</c:v>
                </c:pt>
                <c:pt idx="22">
                  <c:v>11</c:v>
                </c:pt>
                <c:pt idx="23">
                  <c:v>1</c:v>
                </c:pt>
                <c:pt idx="24">
                  <c:v>5</c:v>
                </c:pt>
                <c:pt idx="25">
                  <c:v>3</c:v>
                </c:pt>
                <c:pt idx="26">
                  <c:v>3</c:v>
                </c:pt>
                <c:pt idx="27">
                  <c:v>1</c:v>
                </c:pt>
                <c:pt idx="28">
                  <c:v>1</c:v>
                </c:pt>
                <c:pt idx="29">
                  <c:v>1</c:v>
                </c:pt>
                <c:pt idx="30">
                  <c:v>2</c:v>
                </c:pt>
                <c:pt idx="31">
                  <c:v>1</c:v>
                </c:pt>
                <c:pt idx="32">
                  <c:v>0</c:v>
                </c:pt>
                <c:pt idx="33">
                  <c:v>0</c:v>
                </c:pt>
                <c:pt idx="34">
                  <c:v>0</c:v>
                </c:pt>
                <c:pt idx="35">
                  <c:v>0</c:v>
                </c:pt>
                <c:pt idx="36">
                  <c:v>0</c:v>
                </c:pt>
                <c:pt idx="37">
                  <c:v>0</c:v>
                </c:pt>
                <c:pt idx="38">
                  <c:v>0</c:v>
                </c:pt>
                <c:pt idx="39">
                  <c:v>0</c:v>
                </c:pt>
                <c:pt idx="40">
                  <c:v>1</c:v>
                </c:pt>
              </c:numCache>
            </c:numRef>
          </c:val>
          <c:extLst>
            <c:ext xmlns:c16="http://schemas.microsoft.com/office/drawing/2014/chart" uri="{C3380CC4-5D6E-409C-BE32-E72D297353CC}">
              <c16:uniqueId val="{00000000-54A4-4E03-869E-BB717C035944}"/>
            </c:ext>
          </c:extLst>
        </c:ser>
        <c:dLbls>
          <c:showLegendKey val="0"/>
          <c:showVal val="0"/>
          <c:showCatName val="0"/>
          <c:showSerName val="0"/>
          <c:showPercent val="0"/>
          <c:showBubbleSize val="0"/>
        </c:dLbls>
        <c:gapWidth val="219"/>
        <c:overlap val="-27"/>
        <c:axId val="77476224"/>
        <c:axId val="77477760"/>
      </c:barChart>
      <c:catAx>
        <c:axId val="77476224"/>
        <c:scaling>
          <c:orientation val="minMax"/>
        </c:scaling>
        <c:delete val="1"/>
        <c:axPos val="b"/>
        <c:majorTickMark val="none"/>
        <c:minorTickMark val="none"/>
        <c:tickLblPos val="nextTo"/>
        <c:crossAx val="77477760"/>
        <c:crosses val="autoZero"/>
        <c:auto val="1"/>
        <c:lblAlgn val="ctr"/>
        <c:lblOffset val="100"/>
        <c:noMultiLvlLbl val="0"/>
      </c:catAx>
      <c:valAx>
        <c:axId val="77477760"/>
        <c:scaling>
          <c:orientation val="minMax"/>
        </c:scaling>
        <c:delete val="1"/>
        <c:axPos val="l"/>
        <c:numFmt formatCode="General" sourceLinked="1"/>
        <c:majorTickMark val="none"/>
        <c:minorTickMark val="none"/>
        <c:tickLblPos val="nextTo"/>
        <c:crossAx val="774762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Distribution of 10,000 Scenarios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9671595928557723E-3"/>
          <c:y val="4.4049925009989326E-2"/>
          <c:w val="0.90927835051546391"/>
          <c:h val="0.89351979944831517"/>
        </c:manualLayout>
      </c:layout>
      <c:barChart>
        <c:barDir val="col"/>
        <c:grouping val="clustered"/>
        <c:varyColors val="0"/>
        <c:ser>
          <c:idx val="0"/>
          <c:order val="0"/>
          <c:spPr>
            <a:solidFill>
              <a:schemeClr val="accent1"/>
            </a:solidFill>
            <a:ln>
              <a:noFill/>
            </a:ln>
            <a:effectLst/>
          </c:spPr>
          <c:invertIfNegative val="0"/>
          <c:val>
            <c:numRef>
              <c:f>Sheet1!$M$82:$M$122</c:f>
              <c:numCache>
                <c:formatCode>General</c:formatCode>
                <c:ptCount val="41"/>
                <c:pt idx="0">
                  <c:v>12</c:v>
                </c:pt>
                <c:pt idx="1">
                  <c:v>77</c:v>
                </c:pt>
                <c:pt idx="2">
                  <c:v>154</c:v>
                </c:pt>
                <c:pt idx="3">
                  <c:v>252</c:v>
                </c:pt>
                <c:pt idx="4">
                  <c:v>356</c:v>
                </c:pt>
                <c:pt idx="5">
                  <c:v>463</c:v>
                </c:pt>
                <c:pt idx="6">
                  <c:v>551</c:v>
                </c:pt>
                <c:pt idx="7">
                  <c:v>641</c:v>
                </c:pt>
                <c:pt idx="8">
                  <c:v>667</c:v>
                </c:pt>
                <c:pt idx="9">
                  <c:v>687</c:v>
                </c:pt>
                <c:pt idx="10">
                  <c:v>692</c:v>
                </c:pt>
                <c:pt idx="11">
                  <c:v>628</c:v>
                </c:pt>
                <c:pt idx="12">
                  <c:v>603</c:v>
                </c:pt>
                <c:pt idx="13">
                  <c:v>575</c:v>
                </c:pt>
                <c:pt idx="14">
                  <c:v>526</c:v>
                </c:pt>
                <c:pt idx="15">
                  <c:v>484</c:v>
                </c:pt>
                <c:pt idx="16">
                  <c:v>397</c:v>
                </c:pt>
                <c:pt idx="17">
                  <c:v>401</c:v>
                </c:pt>
                <c:pt idx="18">
                  <c:v>297</c:v>
                </c:pt>
                <c:pt idx="19">
                  <c:v>277</c:v>
                </c:pt>
                <c:pt idx="20">
                  <c:v>248</c:v>
                </c:pt>
                <c:pt idx="21">
                  <c:v>201</c:v>
                </c:pt>
                <c:pt idx="22">
                  <c:v>203</c:v>
                </c:pt>
                <c:pt idx="23">
                  <c:v>108</c:v>
                </c:pt>
                <c:pt idx="24">
                  <c:v>125</c:v>
                </c:pt>
                <c:pt idx="25">
                  <c:v>91</c:v>
                </c:pt>
                <c:pt idx="26">
                  <c:v>74</c:v>
                </c:pt>
                <c:pt idx="27">
                  <c:v>50</c:v>
                </c:pt>
                <c:pt idx="28">
                  <c:v>54</c:v>
                </c:pt>
                <c:pt idx="29">
                  <c:v>31</c:v>
                </c:pt>
                <c:pt idx="30">
                  <c:v>19</c:v>
                </c:pt>
                <c:pt idx="31">
                  <c:v>19</c:v>
                </c:pt>
                <c:pt idx="32">
                  <c:v>6</c:v>
                </c:pt>
                <c:pt idx="33">
                  <c:v>14</c:v>
                </c:pt>
                <c:pt idx="34">
                  <c:v>3</c:v>
                </c:pt>
                <c:pt idx="35">
                  <c:v>4</c:v>
                </c:pt>
                <c:pt idx="36">
                  <c:v>2</c:v>
                </c:pt>
                <c:pt idx="37">
                  <c:v>3</c:v>
                </c:pt>
                <c:pt idx="38">
                  <c:v>1</c:v>
                </c:pt>
                <c:pt idx="39">
                  <c:v>1</c:v>
                </c:pt>
                <c:pt idx="40">
                  <c:v>3</c:v>
                </c:pt>
              </c:numCache>
            </c:numRef>
          </c:val>
          <c:extLst>
            <c:ext xmlns:c16="http://schemas.microsoft.com/office/drawing/2014/chart" uri="{C3380CC4-5D6E-409C-BE32-E72D297353CC}">
              <c16:uniqueId val="{00000000-218C-4F99-B634-57988A851CB7}"/>
            </c:ext>
          </c:extLst>
        </c:ser>
        <c:dLbls>
          <c:showLegendKey val="0"/>
          <c:showVal val="0"/>
          <c:showCatName val="0"/>
          <c:showSerName val="0"/>
          <c:showPercent val="0"/>
          <c:showBubbleSize val="0"/>
        </c:dLbls>
        <c:gapWidth val="219"/>
        <c:overlap val="-27"/>
        <c:axId val="77486336"/>
        <c:axId val="77488128"/>
      </c:barChart>
      <c:catAx>
        <c:axId val="77486336"/>
        <c:scaling>
          <c:orientation val="minMax"/>
        </c:scaling>
        <c:delete val="1"/>
        <c:axPos val="b"/>
        <c:majorTickMark val="none"/>
        <c:minorTickMark val="none"/>
        <c:tickLblPos val="nextTo"/>
        <c:crossAx val="77488128"/>
        <c:crosses val="autoZero"/>
        <c:auto val="1"/>
        <c:lblAlgn val="ctr"/>
        <c:lblOffset val="100"/>
        <c:noMultiLvlLbl val="0"/>
      </c:catAx>
      <c:valAx>
        <c:axId val="77488128"/>
        <c:scaling>
          <c:orientation val="minMax"/>
        </c:scaling>
        <c:delete val="1"/>
        <c:axPos val="l"/>
        <c:numFmt formatCode="General" sourceLinked="1"/>
        <c:majorTickMark val="none"/>
        <c:minorTickMark val="none"/>
        <c:tickLblPos val="nextTo"/>
        <c:crossAx val="774863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Distribution of 10,000 Scenarios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998102148667714E-2"/>
          <c:y val="6.9581527753904429E-2"/>
          <c:w val="0.90927835051546391"/>
          <c:h val="0.89351979944831517"/>
        </c:manualLayout>
      </c:layout>
      <c:barChart>
        <c:barDir val="col"/>
        <c:grouping val="clustered"/>
        <c:varyColors val="0"/>
        <c:ser>
          <c:idx val="0"/>
          <c:order val="0"/>
          <c:spPr>
            <a:solidFill>
              <a:schemeClr val="accent1"/>
            </a:solidFill>
            <a:ln>
              <a:noFill/>
            </a:ln>
            <a:effectLst/>
          </c:spPr>
          <c:invertIfNegative val="0"/>
          <c:val>
            <c:numRef>
              <c:f>Sheet1!$N$82:$N$122</c:f>
              <c:numCache>
                <c:formatCode>General</c:formatCode>
                <c:ptCount val="41"/>
                <c:pt idx="0">
                  <c:v>2550</c:v>
                </c:pt>
                <c:pt idx="1">
                  <c:v>3136</c:v>
                </c:pt>
                <c:pt idx="2">
                  <c:v>1765</c:v>
                </c:pt>
                <c:pt idx="3">
                  <c:v>938</c:v>
                </c:pt>
                <c:pt idx="4">
                  <c:v>547</c:v>
                </c:pt>
                <c:pt idx="5">
                  <c:v>376</c:v>
                </c:pt>
                <c:pt idx="6">
                  <c:v>228</c:v>
                </c:pt>
                <c:pt idx="7">
                  <c:v>141</c:v>
                </c:pt>
                <c:pt idx="8">
                  <c:v>79</c:v>
                </c:pt>
                <c:pt idx="9">
                  <c:v>74</c:v>
                </c:pt>
                <c:pt idx="10">
                  <c:v>36</c:v>
                </c:pt>
                <c:pt idx="11">
                  <c:v>31</c:v>
                </c:pt>
                <c:pt idx="12">
                  <c:v>17</c:v>
                </c:pt>
                <c:pt idx="13">
                  <c:v>15</c:v>
                </c:pt>
                <c:pt idx="14">
                  <c:v>11</c:v>
                </c:pt>
                <c:pt idx="15">
                  <c:v>14</c:v>
                </c:pt>
                <c:pt idx="16">
                  <c:v>9</c:v>
                </c:pt>
                <c:pt idx="17">
                  <c:v>7</c:v>
                </c:pt>
                <c:pt idx="18">
                  <c:v>3</c:v>
                </c:pt>
                <c:pt idx="19">
                  <c:v>6</c:v>
                </c:pt>
                <c:pt idx="20">
                  <c:v>2</c:v>
                </c:pt>
                <c:pt idx="21">
                  <c:v>6</c:v>
                </c:pt>
                <c:pt idx="22">
                  <c:v>0</c:v>
                </c:pt>
                <c:pt idx="23">
                  <c:v>2</c:v>
                </c:pt>
                <c:pt idx="24">
                  <c:v>1</c:v>
                </c:pt>
                <c:pt idx="25">
                  <c:v>0</c:v>
                </c:pt>
                <c:pt idx="26">
                  <c:v>2</c:v>
                </c:pt>
                <c:pt idx="27">
                  <c:v>1</c:v>
                </c:pt>
                <c:pt idx="28">
                  <c:v>0</c:v>
                </c:pt>
                <c:pt idx="29">
                  <c:v>0</c:v>
                </c:pt>
                <c:pt idx="30">
                  <c:v>0</c:v>
                </c:pt>
                <c:pt idx="31">
                  <c:v>0</c:v>
                </c:pt>
                <c:pt idx="32">
                  <c:v>1</c:v>
                </c:pt>
                <c:pt idx="33">
                  <c:v>0</c:v>
                </c:pt>
                <c:pt idx="34">
                  <c:v>0</c:v>
                </c:pt>
                <c:pt idx="35">
                  <c:v>0</c:v>
                </c:pt>
                <c:pt idx="36">
                  <c:v>1</c:v>
                </c:pt>
                <c:pt idx="37">
                  <c:v>0</c:v>
                </c:pt>
                <c:pt idx="38">
                  <c:v>0</c:v>
                </c:pt>
                <c:pt idx="39">
                  <c:v>0</c:v>
                </c:pt>
                <c:pt idx="40">
                  <c:v>1</c:v>
                </c:pt>
              </c:numCache>
            </c:numRef>
          </c:val>
          <c:extLst>
            <c:ext xmlns:c16="http://schemas.microsoft.com/office/drawing/2014/chart" uri="{C3380CC4-5D6E-409C-BE32-E72D297353CC}">
              <c16:uniqueId val="{00000000-2C44-495F-A33C-25B5D332F56F}"/>
            </c:ext>
          </c:extLst>
        </c:ser>
        <c:dLbls>
          <c:showLegendKey val="0"/>
          <c:showVal val="0"/>
          <c:showCatName val="0"/>
          <c:showSerName val="0"/>
          <c:showPercent val="0"/>
          <c:showBubbleSize val="0"/>
        </c:dLbls>
        <c:gapWidth val="219"/>
        <c:overlap val="-27"/>
        <c:axId val="78013184"/>
        <c:axId val="78014720"/>
      </c:barChart>
      <c:catAx>
        <c:axId val="78013184"/>
        <c:scaling>
          <c:orientation val="minMax"/>
        </c:scaling>
        <c:delete val="1"/>
        <c:axPos val="b"/>
        <c:majorTickMark val="none"/>
        <c:minorTickMark val="none"/>
        <c:tickLblPos val="nextTo"/>
        <c:crossAx val="78014720"/>
        <c:crosses val="autoZero"/>
        <c:auto val="1"/>
        <c:lblAlgn val="ctr"/>
        <c:lblOffset val="100"/>
        <c:noMultiLvlLbl val="0"/>
      </c:catAx>
      <c:valAx>
        <c:axId val="78014720"/>
        <c:scaling>
          <c:orientation val="minMax"/>
        </c:scaling>
        <c:delete val="1"/>
        <c:axPos val="l"/>
        <c:numFmt formatCode="General" sourceLinked="1"/>
        <c:majorTickMark val="none"/>
        <c:minorTickMark val="none"/>
        <c:tickLblPos val="nextTo"/>
        <c:crossAx val="780131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10,000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9671595928557723E-3"/>
          <c:y val="4.4049925009989326E-2"/>
          <c:w val="0.90927835051546391"/>
          <c:h val="0.89351979944831517"/>
        </c:manualLayout>
      </c:layout>
      <c:barChart>
        <c:barDir val="col"/>
        <c:grouping val="clustered"/>
        <c:varyColors val="0"/>
        <c:ser>
          <c:idx val="0"/>
          <c:order val="0"/>
          <c:spPr>
            <a:solidFill>
              <a:schemeClr val="accent1"/>
            </a:solidFill>
            <a:ln>
              <a:noFill/>
            </a:ln>
            <a:effectLst/>
          </c:spPr>
          <c:invertIfNegative val="0"/>
          <c:val>
            <c:numRef>
              <c:f>Sheet1!$O$82:$O$122</c:f>
              <c:numCache>
                <c:formatCode>General</c:formatCode>
                <c:ptCount val="41"/>
                <c:pt idx="0">
                  <c:v>496</c:v>
                </c:pt>
                <c:pt idx="1">
                  <c:v>896</c:v>
                </c:pt>
                <c:pt idx="2">
                  <c:v>798</c:v>
                </c:pt>
                <c:pt idx="3">
                  <c:v>715</c:v>
                </c:pt>
                <c:pt idx="4">
                  <c:v>659</c:v>
                </c:pt>
                <c:pt idx="5">
                  <c:v>570</c:v>
                </c:pt>
                <c:pt idx="6">
                  <c:v>553</c:v>
                </c:pt>
                <c:pt idx="7">
                  <c:v>483</c:v>
                </c:pt>
                <c:pt idx="8">
                  <c:v>416</c:v>
                </c:pt>
                <c:pt idx="9">
                  <c:v>392</c:v>
                </c:pt>
                <c:pt idx="10">
                  <c:v>345</c:v>
                </c:pt>
                <c:pt idx="11">
                  <c:v>327</c:v>
                </c:pt>
                <c:pt idx="12">
                  <c:v>284</c:v>
                </c:pt>
                <c:pt idx="13">
                  <c:v>269</c:v>
                </c:pt>
                <c:pt idx="14">
                  <c:v>254</c:v>
                </c:pt>
                <c:pt idx="15">
                  <c:v>273</c:v>
                </c:pt>
                <c:pt idx="16">
                  <c:v>234</c:v>
                </c:pt>
                <c:pt idx="17">
                  <c:v>183</c:v>
                </c:pt>
                <c:pt idx="18">
                  <c:v>173</c:v>
                </c:pt>
                <c:pt idx="19">
                  <c:v>162</c:v>
                </c:pt>
                <c:pt idx="20">
                  <c:v>133</c:v>
                </c:pt>
                <c:pt idx="21">
                  <c:v>121</c:v>
                </c:pt>
                <c:pt idx="22">
                  <c:v>121</c:v>
                </c:pt>
                <c:pt idx="23">
                  <c:v>128</c:v>
                </c:pt>
                <c:pt idx="24">
                  <c:v>100</c:v>
                </c:pt>
                <c:pt idx="25">
                  <c:v>104</c:v>
                </c:pt>
                <c:pt idx="26">
                  <c:v>95</c:v>
                </c:pt>
                <c:pt idx="27">
                  <c:v>93</c:v>
                </c:pt>
                <c:pt idx="28">
                  <c:v>96</c:v>
                </c:pt>
                <c:pt idx="29">
                  <c:v>55</c:v>
                </c:pt>
                <c:pt idx="30">
                  <c:v>68</c:v>
                </c:pt>
                <c:pt idx="31">
                  <c:v>66</c:v>
                </c:pt>
                <c:pt idx="32">
                  <c:v>56</c:v>
                </c:pt>
                <c:pt idx="33">
                  <c:v>47</c:v>
                </c:pt>
                <c:pt idx="34">
                  <c:v>48</c:v>
                </c:pt>
                <c:pt idx="35">
                  <c:v>43</c:v>
                </c:pt>
                <c:pt idx="36">
                  <c:v>37</c:v>
                </c:pt>
                <c:pt idx="37">
                  <c:v>26</c:v>
                </c:pt>
                <c:pt idx="38">
                  <c:v>32</c:v>
                </c:pt>
                <c:pt idx="39">
                  <c:v>31</c:v>
                </c:pt>
                <c:pt idx="40">
                  <c:v>18</c:v>
                </c:pt>
              </c:numCache>
            </c:numRef>
          </c:val>
          <c:extLst>
            <c:ext xmlns:c16="http://schemas.microsoft.com/office/drawing/2014/chart" uri="{C3380CC4-5D6E-409C-BE32-E72D297353CC}">
              <c16:uniqueId val="{00000000-EEFF-4E00-82DF-A6DBCEDFB810}"/>
            </c:ext>
          </c:extLst>
        </c:ser>
        <c:dLbls>
          <c:showLegendKey val="0"/>
          <c:showVal val="0"/>
          <c:showCatName val="0"/>
          <c:showSerName val="0"/>
          <c:showPercent val="0"/>
          <c:showBubbleSize val="0"/>
        </c:dLbls>
        <c:gapWidth val="219"/>
        <c:overlap val="-27"/>
        <c:axId val="78154368"/>
        <c:axId val="78164352"/>
      </c:barChart>
      <c:catAx>
        <c:axId val="78154368"/>
        <c:scaling>
          <c:orientation val="minMax"/>
        </c:scaling>
        <c:delete val="1"/>
        <c:axPos val="b"/>
        <c:majorTickMark val="none"/>
        <c:minorTickMark val="none"/>
        <c:tickLblPos val="nextTo"/>
        <c:crossAx val="78164352"/>
        <c:crosses val="autoZero"/>
        <c:auto val="1"/>
        <c:lblAlgn val="ctr"/>
        <c:lblOffset val="100"/>
        <c:noMultiLvlLbl val="0"/>
      </c:catAx>
      <c:valAx>
        <c:axId val="78164352"/>
        <c:scaling>
          <c:orientation val="minMax"/>
        </c:scaling>
        <c:delete val="1"/>
        <c:axPos val="l"/>
        <c:numFmt formatCode="General" sourceLinked="1"/>
        <c:majorTickMark val="none"/>
        <c:minorTickMark val="none"/>
        <c:tickLblPos val="nextTo"/>
        <c:crossAx val="781543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15" fmlaLink="$A$6" horiz="1" max="10000" min="1" page="10" val="5016"/>
</file>

<file path=xl/drawings/_rels/drawing1.xml.rels><?xml version="1.0" encoding="UTF-8" standalone="yes"?>
<Relationships xmlns="http://schemas.openxmlformats.org/package/2006/relationships"><Relationship Id="rId8" Type="http://schemas.openxmlformats.org/officeDocument/2006/relationships/hyperlink" Target="https://www.hubbardresearch.com/" TargetMode="Externa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175106</xdr:colOff>
      <xdr:row>7</xdr:row>
      <xdr:rowOff>62216</xdr:rowOff>
    </xdr:from>
    <xdr:to>
      <xdr:col>5</xdr:col>
      <xdr:colOff>605014</xdr:colOff>
      <xdr:row>13</xdr:row>
      <xdr:rowOff>366890</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33894</xdr:colOff>
      <xdr:row>16</xdr:row>
      <xdr:rowOff>46181</xdr:rowOff>
    </xdr:from>
    <xdr:to>
      <xdr:col>5</xdr:col>
      <xdr:colOff>849085</xdr:colOff>
      <xdr:row>21</xdr:row>
      <xdr:rowOff>332014</xdr:rowOff>
    </xdr:to>
    <xdr:graphicFrame macro="">
      <xdr:nvGraphicFramePr>
        <xdr:cNvPr id="13" name="Chart 12">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84666</xdr:colOff>
      <xdr:row>24</xdr:row>
      <xdr:rowOff>58208</xdr:rowOff>
    </xdr:from>
    <xdr:to>
      <xdr:col>5</xdr:col>
      <xdr:colOff>532340</xdr:colOff>
      <xdr:row>29</xdr:row>
      <xdr:rowOff>295275</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26458</xdr:colOff>
      <xdr:row>32</xdr:row>
      <xdr:rowOff>37043</xdr:rowOff>
    </xdr:from>
    <xdr:to>
      <xdr:col>5</xdr:col>
      <xdr:colOff>530225</xdr:colOff>
      <xdr:row>37</xdr:row>
      <xdr:rowOff>328085</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10585</xdr:colOff>
      <xdr:row>40</xdr:row>
      <xdr:rowOff>42335</xdr:rowOff>
    </xdr:from>
    <xdr:to>
      <xdr:col>5</xdr:col>
      <xdr:colOff>523876</xdr:colOff>
      <xdr:row>47</xdr:row>
      <xdr:rowOff>148168</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26457</xdr:colOff>
      <xdr:row>51</xdr:row>
      <xdr:rowOff>10585</xdr:rowOff>
    </xdr:from>
    <xdr:to>
      <xdr:col>6</xdr:col>
      <xdr:colOff>769056</xdr:colOff>
      <xdr:row>59</xdr:row>
      <xdr:rowOff>282221</xdr:rowOff>
    </xdr:to>
    <xdr:graphicFrame macro="">
      <xdr:nvGraphicFramePr>
        <xdr:cNvPr id="17" name="Chart 16">
          <a:extLst>
            <a:ext uri="{FF2B5EF4-FFF2-40B4-BE49-F238E27FC236}">
              <a16:creationId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52915</xdr:colOff>
      <xdr:row>62</xdr:row>
      <xdr:rowOff>63501</xdr:rowOff>
    </xdr:from>
    <xdr:to>
      <xdr:col>5</xdr:col>
      <xdr:colOff>825500</xdr:colOff>
      <xdr:row>71</xdr:row>
      <xdr:rowOff>153458</xdr:rowOff>
    </xdr:to>
    <xdr:graphicFrame macro="">
      <xdr:nvGraphicFramePr>
        <xdr:cNvPr id="18" name="Chart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171898</xdr:colOff>
      <xdr:row>1</xdr:row>
      <xdr:rowOff>242207</xdr:rowOff>
    </xdr:from>
    <xdr:to>
      <xdr:col>0</xdr:col>
      <xdr:colOff>2492926</xdr:colOff>
      <xdr:row>3</xdr:row>
      <xdr:rowOff>185058</xdr:rowOff>
    </xdr:to>
    <xdr:pic>
      <xdr:nvPicPr>
        <xdr:cNvPr id="12" name="Picture 11">
          <a:hlinkClick xmlns:r="http://schemas.openxmlformats.org/officeDocument/2006/relationships" r:id="rId8"/>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bwMode="auto">
        <a:xfrm>
          <a:off x="171898" y="628650"/>
          <a:ext cx="2321028" cy="606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11430</xdr:colOff>
          <xdr:row>4</xdr:row>
          <xdr:rowOff>0</xdr:rowOff>
        </xdr:from>
        <xdr:to>
          <xdr:col>15</xdr:col>
          <xdr:colOff>876300</xdr:colOff>
          <xdr:row>5</xdr:row>
          <xdr:rowOff>250372</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info@hubbardresearch.com" TargetMode="External"/><Relationship Id="rId1" Type="http://schemas.openxmlformats.org/officeDocument/2006/relationships/hyperlink" Target="http://www.hubbardresearch.com/" TargetMode="Externa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77"/>
  <sheetViews>
    <sheetView showGridLines="0" tabSelected="1" zoomScale="70" zoomScaleNormal="70" workbookViewId="0">
      <selection sqref="A1:P1"/>
    </sheetView>
  </sheetViews>
  <sheetFormatPr defaultColWidth="8.83984375" defaultRowHeight="14.4" x14ac:dyDescent="0.55000000000000004"/>
  <cols>
    <col min="1" max="1" width="37.3125" bestFit="1" customWidth="1"/>
    <col min="2" max="2" width="33.41796875" customWidth="1"/>
    <col min="3" max="5" width="12.15625" bestFit="1" customWidth="1"/>
    <col min="6" max="6" width="12.15625" customWidth="1"/>
    <col min="7" max="7" width="17.15625" bestFit="1" customWidth="1"/>
    <col min="8" max="8" width="12.15625" customWidth="1"/>
    <col min="9" max="9" width="9.3125" bestFit="1" customWidth="1"/>
    <col min="10" max="14" width="12.15625" customWidth="1"/>
    <col min="15" max="15" width="17.47265625" bestFit="1" customWidth="1"/>
    <col min="16" max="16" width="12.15625" customWidth="1"/>
  </cols>
  <sheetData>
    <row r="1" spans="1:18" ht="30.6" x14ac:dyDescent="1.1000000000000001">
      <c r="A1" s="100" t="s">
        <v>18</v>
      </c>
      <c r="B1" s="100"/>
      <c r="C1" s="100"/>
      <c r="D1" s="100"/>
      <c r="E1" s="100"/>
      <c r="F1" s="100"/>
      <c r="G1" s="100"/>
      <c r="H1" s="100"/>
      <c r="I1" s="100"/>
      <c r="J1" s="100"/>
      <c r="K1" s="100"/>
      <c r="L1" s="100"/>
      <c r="M1" s="100"/>
      <c r="N1" s="100"/>
      <c r="O1" s="100"/>
      <c r="P1" s="100"/>
    </row>
    <row r="2" spans="1:18" ht="30.55" customHeight="1" x14ac:dyDescent="0.55000000000000004">
      <c r="A2" s="92"/>
      <c r="B2" s="9" t="s">
        <v>36</v>
      </c>
      <c r="C2" s="94" t="s">
        <v>39</v>
      </c>
      <c r="D2" s="94"/>
      <c r="E2" s="94"/>
      <c r="F2" s="94"/>
      <c r="G2" s="94"/>
      <c r="H2" s="94"/>
      <c r="I2" s="94"/>
      <c r="J2" s="94"/>
      <c r="K2" s="94"/>
      <c r="L2" s="94"/>
      <c r="M2" s="94"/>
      <c r="N2" s="94"/>
      <c r="O2" s="94"/>
      <c r="P2" s="95"/>
    </row>
    <row r="3" spans="1:18" ht="21.9" customHeight="1" x14ac:dyDescent="0.55000000000000004">
      <c r="A3" s="93"/>
      <c r="B3" s="8" t="s">
        <v>37</v>
      </c>
      <c r="C3" s="96"/>
      <c r="D3" s="96"/>
      <c r="E3" s="96"/>
      <c r="F3" s="96"/>
      <c r="G3" s="96"/>
      <c r="H3" s="96"/>
      <c r="I3" s="96"/>
      <c r="J3" s="96"/>
      <c r="K3" s="96"/>
      <c r="L3" s="96"/>
      <c r="M3" s="96"/>
      <c r="N3" s="96"/>
      <c r="O3" s="96"/>
      <c r="P3" s="97"/>
    </row>
    <row r="4" spans="1:18" ht="43.2" customHeight="1" thickBot="1" x14ac:dyDescent="0.6">
      <c r="A4" s="93"/>
      <c r="B4" s="8" t="s">
        <v>38</v>
      </c>
      <c r="C4" s="98"/>
      <c r="D4" s="98"/>
      <c r="E4" s="98"/>
      <c r="F4" s="98"/>
      <c r="G4" s="98"/>
      <c r="H4" s="98"/>
      <c r="I4" s="98"/>
      <c r="J4" s="98"/>
      <c r="K4" s="98"/>
      <c r="L4" s="98"/>
      <c r="M4" s="98"/>
      <c r="N4" s="98"/>
      <c r="O4" s="98"/>
      <c r="P4" s="99"/>
    </row>
    <row r="5" spans="1:18" ht="23.1" x14ac:dyDescent="0.55000000000000004">
      <c r="A5" s="122" t="s">
        <v>44</v>
      </c>
      <c r="B5" s="13"/>
      <c r="C5" s="13"/>
      <c r="D5" s="13"/>
      <c r="E5" s="13"/>
      <c r="F5" s="13"/>
      <c r="G5" s="13"/>
      <c r="H5" s="13"/>
      <c r="I5" s="13"/>
      <c r="J5" s="13"/>
      <c r="K5" s="13"/>
      <c r="L5" s="13"/>
      <c r="M5" s="13"/>
      <c r="N5" s="13"/>
      <c r="O5" s="13"/>
      <c r="P5" s="14"/>
    </row>
    <row r="6" spans="1:18" ht="20.7" thickBot="1" x14ac:dyDescent="0.65">
      <c r="A6" s="123">
        <v>5016</v>
      </c>
      <c r="B6" s="11"/>
      <c r="C6" s="11"/>
      <c r="D6" s="11"/>
      <c r="E6" s="11"/>
      <c r="F6" s="11"/>
      <c r="G6" s="11"/>
      <c r="H6" s="11"/>
      <c r="I6" s="11"/>
      <c r="J6" s="11"/>
      <c r="K6" s="11"/>
      <c r="L6" s="11"/>
      <c r="M6" s="11"/>
      <c r="N6" s="10"/>
      <c r="O6" s="12"/>
      <c r="P6" s="15"/>
    </row>
    <row r="7" spans="1:18" ht="26.1" thickBot="1" x14ac:dyDescent="1">
      <c r="A7" s="101" t="s">
        <v>17</v>
      </c>
      <c r="B7" s="101"/>
      <c r="C7" s="102"/>
      <c r="D7" s="102"/>
      <c r="E7" s="102"/>
      <c r="F7" s="102"/>
      <c r="G7" s="102"/>
      <c r="H7" s="102"/>
      <c r="I7" s="102"/>
      <c r="J7" s="102"/>
      <c r="K7" s="102"/>
      <c r="L7" s="102"/>
      <c r="M7" s="102"/>
      <c r="N7" s="102"/>
      <c r="O7" s="102"/>
      <c r="P7" s="102"/>
    </row>
    <row r="8" spans="1:18" ht="20.7" thickTop="1" x14ac:dyDescent="0.75">
      <c r="A8" s="111" t="s">
        <v>4</v>
      </c>
      <c r="B8" s="118">
        <v>10</v>
      </c>
      <c r="C8" s="1"/>
      <c r="D8" s="1"/>
      <c r="E8" s="1"/>
      <c r="F8" s="5"/>
      <c r="G8" s="52" t="s">
        <v>41</v>
      </c>
      <c r="H8" s="53"/>
      <c r="I8" s="53"/>
      <c r="J8" s="53"/>
      <c r="K8" s="53"/>
      <c r="L8" s="53"/>
      <c r="M8" s="53"/>
      <c r="N8" s="53"/>
      <c r="O8" s="53"/>
      <c r="P8" s="54"/>
    </row>
    <row r="9" spans="1:18" ht="20.399999999999999" hidden="1" x14ac:dyDescent="0.75">
      <c r="A9" s="109" t="s">
        <v>43</v>
      </c>
      <c r="B9" s="118">
        <v>10000</v>
      </c>
      <c r="C9" s="1"/>
      <c r="D9" s="1"/>
      <c r="E9" s="1"/>
      <c r="F9" s="5"/>
      <c r="G9" s="55"/>
      <c r="H9" s="56"/>
      <c r="I9" s="56"/>
      <c r="J9" s="56"/>
      <c r="K9" s="56"/>
      <c r="L9" s="56"/>
      <c r="M9" s="56"/>
      <c r="N9" s="56"/>
      <c r="O9" s="56"/>
      <c r="P9" s="57"/>
    </row>
    <row r="10" spans="1:18" ht="20.399999999999999" hidden="1" x14ac:dyDescent="0.75">
      <c r="A10" s="111" t="s">
        <v>42</v>
      </c>
      <c r="B10" s="118">
        <f>(MOD((MOD(MOD(999999999999989,MOD($A$6*9929+$B$9*9721,31907)*4177+7450581)*30119,31607)*31607+MOD(MOD(997969999999967,MOD($A$6*9857+$B$9*9949,33493)*4051+7450581)*29633,31607))*1000981,4294967296)+0.5)/4294967296</f>
        <v>0.22470949974376708</v>
      </c>
      <c r="C10" s="1"/>
      <c r="D10" s="1"/>
      <c r="E10" s="1"/>
      <c r="F10" s="5"/>
      <c r="G10" s="55"/>
      <c r="H10" s="56"/>
      <c r="I10" s="56"/>
      <c r="J10" s="56"/>
      <c r="K10" s="56"/>
      <c r="L10" s="56"/>
      <c r="M10" s="56"/>
      <c r="N10" s="56"/>
      <c r="O10" s="56"/>
      <c r="P10" s="57"/>
    </row>
    <row r="11" spans="1:18" ht="28.2" customHeight="1" x14ac:dyDescent="0.75">
      <c r="A11" s="109" t="s">
        <v>46</v>
      </c>
      <c r="B11" s="121">
        <f>IF(B10&lt;(B14-B12)/(B13-B12),B12+SQRT(B10)*(B14-B12),B13-SQRT(B10)*(B13-B14))</f>
        <v>1.948070671930668</v>
      </c>
      <c r="C11" s="1"/>
      <c r="D11" s="1"/>
      <c r="E11" s="1"/>
      <c r="F11" s="5"/>
      <c r="G11" s="55"/>
      <c r="H11" s="56"/>
      <c r="I11" s="56"/>
      <c r="J11" s="56"/>
      <c r="K11" s="56"/>
      <c r="L11" s="56"/>
      <c r="M11" s="56"/>
      <c r="N11" s="56"/>
      <c r="O11" s="56"/>
      <c r="P11" s="57"/>
      <c r="R11" s="4"/>
    </row>
    <row r="12" spans="1:18" ht="28.2" customHeight="1" x14ac:dyDescent="0.75">
      <c r="A12" s="111" t="s">
        <v>0</v>
      </c>
      <c r="B12" s="124">
        <v>1</v>
      </c>
      <c r="C12" s="1"/>
      <c r="D12" s="1"/>
      <c r="E12" s="1"/>
      <c r="F12" s="5"/>
      <c r="G12" s="55"/>
      <c r="H12" s="56"/>
      <c r="I12" s="56"/>
      <c r="J12" s="56"/>
      <c r="K12" s="56"/>
      <c r="L12" s="56"/>
      <c r="M12" s="56"/>
      <c r="N12" s="56"/>
      <c r="O12" s="56"/>
      <c r="P12" s="57"/>
    </row>
    <row r="13" spans="1:18" ht="28.2" customHeight="1" x14ac:dyDescent="0.75">
      <c r="A13" s="111" t="s">
        <v>1</v>
      </c>
      <c r="B13" s="124">
        <v>4</v>
      </c>
      <c r="C13" s="1"/>
      <c r="D13" s="1"/>
      <c r="E13" s="1"/>
      <c r="F13" s="5"/>
      <c r="G13" s="55"/>
      <c r="H13" s="56"/>
      <c r="I13" s="56"/>
      <c r="J13" s="56"/>
      <c r="K13" s="56"/>
      <c r="L13" s="56"/>
      <c r="M13" s="56"/>
      <c r="N13" s="56"/>
      <c r="O13" s="56"/>
      <c r="P13" s="57"/>
    </row>
    <row r="14" spans="1:18" ht="28.2" customHeight="1" thickBot="1" x14ac:dyDescent="0.8">
      <c r="A14" s="111" t="s">
        <v>12</v>
      </c>
      <c r="B14" s="124">
        <v>3</v>
      </c>
      <c r="C14" s="2"/>
      <c r="D14" s="3"/>
      <c r="E14" s="2"/>
      <c r="F14" s="6"/>
      <c r="G14" s="58"/>
      <c r="H14" s="59"/>
      <c r="I14" s="59"/>
      <c r="J14" s="59"/>
      <c r="K14" s="59"/>
      <c r="L14" s="59"/>
      <c r="M14" s="59"/>
      <c r="N14" s="59"/>
      <c r="O14" s="59"/>
      <c r="P14" s="60"/>
    </row>
    <row r="15" spans="1:18" ht="18" customHeight="1" thickTop="1" thickBot="1" x14ac:dyDescent="0.6">
      <c r="A15" s="66"/>
      <c r="B15" s="67"/>
      <c r="C15" s="67"/>
      <c r="D15" s="67"/>
      <c r="E15" s="67"/>
      <c r="F15" s="67"/>
      <c r="G15" s="67"/>
      <c r="H15" s="67"/>
      <c r="I15" s="67"/>
      <c r="J15" s="67"/>
      <c r="K15" s="67"/>
      <c r="L15" s="67"/>
      <c r="M15" s="67"/>
      <c r="N15" s="67"/>
      <c r="O15" s="67"/>
      <c r="P15" s="68"/>
    </row>
    <row r="16" spans="1:18" ht="26.4" thickTop="1" thickBot="1" x14ac:dyDescent="1">
      <c r="A16" s="103" t="s">
        <v>9</v>
      </c>
      <c r="B16" s="103"/>
      <c r="C16" s="104"/>
      <c r="D16" s="104"/>
      <c r="E16" s="104"/>
      <c r="F16" s="104"/>
      <c r="G16" s="104"/>
      <c r="H16" s="104"/>
      <c r="I16" s="104"/>
      <c r="J16" s="104"/>
      <c r="K16" s="104"/>
      <c r="L16" s="104"/>
      <c r="M16" s="104"/>
      <c r="N16" s="104"/>
      <c r="O16" s="104"/>
      <c r="P16" s="104"/>
    </row>
    <row r="17" spans="1:16" ht="20.7" thickTop="1" x14ac:dyDescent="0.75">
      <c r="A17" s="108" t="s">
        <v>4</v>
      </c>
      <c r="B17" s="118">
        <v>0.1</v>
      </c>
      <c r="C17" s="1"/>
      <c r="D17" s="1"/>
      <c r="E17" s="1"/>
      <c r="F17" s="1"/>
      <c r="G17" s="52" t="s">
        <v>40</v>
      </c>
      <c r="H17" s="69"/>
      <c r="I17" s="69"/>
      <c r="J17" s="69"/>
      <c r="K17" s="69"/>
      <c r="L17" s="69"/>
      <c r="M17" s="69"/>
      <c r="N17" s="69"/>
      <c r="O17" s="69"/>
      <c r="P17" s="70"/>
    </row>
    <row r="18" spans="1:16" ht="20.399999999999999" hidden="1" x14ac:dyDescent="0.75">
      <c r="A18" s="109" t="s">
        <v>43</v>
      </c>
      <c r="B18" s="118">
        <v>20000</v>
      </c>
      <c r="C18" s="1"/>
      <c r="D18" s="1"/>
      <c r="E18" s="1"/>
      <c r="F18" s="1"/>
      <c r="G18" s="55"/>
      <c r="H18" s="71"/>
      <c r="I18" s="71"/>
      <c r="J18" s="71"/>
      <c r="K18" s="71"/>
      <c r="L18" s="71"/>
      <c r="M18" s="71"/>
      <c r="N18" s="71"/>
      <c r="O18" s="71"/>
      <c r="P18" s="72"/>
    </row>
    <row r="19" spans="1:16" ht="20.399999999999999" hidden="1" x14ac:dyDescent="0.75">
      <c r="A19" s="108" t="s">
        <v>42</v>
      </c>
      <c r="B19" s="118">
        <f>(MOD((MOD(MOD(999999999999989,MOD($A$6*9929+$B$18*9721,31907)*4177+7450581)*30119,31607)*31607+MOD(MOD(997969999999967,MOD($A$6*9857+$B$18*9949,33493)*4051+7450581)*29633,31607))*1000981,4294967296)+0.5)/4294967296</f>
        <v>0.15828966547269374</v>
      </c>
      <c r="C19" s="1"/>
      <c r="D19" s="1"/>
      <c r="E19" s="1"/>
      <c r="F19" s="1"/>
      <c r="G19" s="55"/>
      <c r="H19" s="71"/>
      <c r="I19" s="71"/>
      <c r="J19" s="71"/>
      <c r="K19" s="71"/>
      <c r="L19" s="71"/>
      <c r="M19" s="71"/>
      <c r="N19" s="71"/>
      <c r="O19" s="71"/>
      <c r="P19" s="72"/>
    </row>
    <row r="20" spans="1:16" ht="28.5" customHeight="1" x14ac:dyDescent="0.75">
      <c r="A20" s="110" t="s">
        <v>46</v>
      </c>
      <c r="B20" s="118">
        <f>IF(B19&lt;B21,1,0)</f>
        <v>1</v>
      </c>
      <c r="C20" s="1"/>
      <c r="D20" s="1"/>
      <c r="E20" s="1"/>
      <c r="F20" s="1"/>
      <c r="G20" s="73"/>
      <c r="H20" s="71"/>
      <c r="I20" s="71"/>
      <c r="J20" s="71"/>
      <c r="K20" s="71"/>
      <c r="L20" s="71"/>
      <c r="M20" s="71"/>
      <c r="N20" s="71"/>
      <c r="O20" s="71"/>
      <c r="P20" s="72"/>
    </row>
    <row r="21" spans="1:16" ht="28.5" customHeight="1" x14ac:dyDescent="0.75">
      <c r="A21" s="108" t="s">
        <v>19</v>
      </c>
      <c r="B21" s="124">
        <v>0.2</v>
      </c>
      <c r="C21" s="1"/>
      <c r="D21" s="1"/>
      <c r="E21" s="1"/>
      <c r="F21" s="1"/>
      <c r="G21" s="73"/>
      <c r="H21" s="71"/>
      <c r="I21" s="71"/>
      <c r="J21" s="71"/>
      <c r="K21" s="71"/>
      <c r="L21" s="71"/>
      <c r="M21" s="71"/>
      <c r="N21" s="71"/>
      <c r="O21" s="71"/>
      <c r="P21" s="72"/>
    </row>
    <row r="22" spans="1:16" ht="28.5" customHeight="1" thickBot="1" x14ac:dyDescent="0.8">
      <c r="A22" s="108" t="s">
        <v>45</v>
      </c>
      <c r="B22" s="118">
        <f>1-B21</f>
        <v>0.8</v>
      </c>
      <c r="C22" s="2"/>
      <c r="D22" s="2"/>
      <c r="E22" s="2"/>
      <c r="F22" s="2"/>
      <c r="G22" s="74"/>
      <c r="H22" s="75"/>
      <c r="I22" s="75"/>
      <c r="J22" s="75"/>
      <c r="K22" s="75"/>
      <c r="L22" s="75"/>
      <c r="M22" s="75"/>
      <c r="N22" s="75"/>
      <c r="O22" s="75"/>
      <c r="P22" s="76"/>
    </row>
    <row r="23" spans="1:16" ht="15" thickTop="1" thickBot="1" x14ac:dyDescent="0.6">
      <c r="A23" s="89"/>
      <c r="B23" s="90"/>
      <c r="C23" s="90"/>
      <c r="D23" s="90"/>
      <c r="E23" s="90"/>
      <c r="F23" s="90"/>
      <c r="G23" s="90"/>
      <c r="H23" s="90"/>
      <c r="I23" s="90"/>
      <c r="J23" s="90"/>
      <c r="K23" s="90"/>
      <c r="L23" s="90"/>
      <c r="M23" s="90"/>
      <c r="N23" s="90"/>
      <c r="O23" s="90"/>
      <c r="P23" s="91"/>
    </row>
    <row r="24" spans="1:16" ht="26.4" thickTop="1" thickBot="1" x14ac:dyDescent="1">
      <c r="A24" s="101" t="s">
        <v>5</v>
      </c>
      <c r="B24" s="101"/>
      <c r="C24" s="102"/>
      <c r="D24" s="102"/>
      <c r="E24" s="102"/>
      <c r="F24" s="102"/>
      <c r="G24" s="102"/>
      <c r="H24" s="102"/>
      <c r="I24" s="102"/>
      <c r="J24" s="102"/>
      <c r="K24" s="102"/>
      <c r="L24" s="102"/>
      <c r="M24" s="102"/>
      <c r="N24" s="102"/>
      <c r="O24" s="102"/>
      <c r="P24" s="102"/>
    </row>
    <row r="25" spans="1:16" ht="27.55" customHeight="1" thickTop="1" x14ac:dyDescent="0.75">
      <c r="A25" s="108" t="s">
        <v>4</v>
      </c>
      <c r="B25" s="118">
        <v>3</v>
      </c>
      <c r="C25" s="1"/>
      <c r="D25" s="1"/>
      <c r="E25" s="1"/>
      <c r="F25" s="1"/>
      <c r="G25" s="56" t="s">
        <v>35</v>
      </c>
      <c r="H25" s="56"/>
      <c r="I25" s="56"/>
      <c r="J25" s="56"/>
      <c r="K25" s="56"/>
      <c r="L25" s="56"/>
      <c r="M25" s="56"/>
      <c r="N25" s="56"/>
      <c r="O25" s="56"/>
      <c r="P25" s="65"/>
    </row>
    <row r="26" spans="1:16" ht="17.05" hidden="1" customHeight="1" x14ac:dyDescent="0.75">
      <c r="A26" s="109" t="s">
        <v>43</v>
      </c>
      <c r="B26" s="118">
        <v>30000</v>
      </c>
      <c r="C26" s="1"/>
      <c r="D26" s="1"/>
      <c r="E26" s="1"/>
      <c r="F26" s="1"/>
      <c r="G26" s="56"/>
      <c r="H26" s="56"/>
      <c r="I26" s="56"/>
      <c r="J26" s="56"/>
      <c r="K26" s="56"/>
      <c r="L26" s="56"/>
      <c r="M26" s="56"/>
      <c r="N26" s="56"/>
      <c r="O26" s="56"/>
      <c r="P26" s="65"/>
    </row>
    <row r="27" spans="1:16" ht="27.55" hidden="1" customHeight="1" x14ac:dyDescent="0.75">
      <c r="A27" s="108" t="s">
        <v>42</v>
      </c>
      <c r="B27" s="118">
        <f>(MOD((MOD(MOD(999999999999989,MOD(A6*9929+B26*9721,31907)*4177+7450581)*30119,31607)*31607+MOD(MOD(997969999999967,MOD(A6*9857+ B26*9949,33493)*4051+7450581)*29633,31607))*1000981,4294967296)+0.5)/4294967296</f>
        <v>0.79913018539082259</v>
      </c>
      <c r="C27" s="1"/>
      <c r="D27" s="1"/>
      <c r="E27" s="1"/>
      <c r="F27" s="1"/>
      <c r="G27" s="56"/>
      <c r="H27" s="56"/>
      <c r="I27" s="56"/>
      <c r="J27" s="56"/>
      <c r="K27" s="56"/>
      <c r="L27" s="56"/>
      <c r="M27" s="56"/>
      <c r="N27" s="56"/>
      <c r="O27" s="56"/>
      <c r="P27" s="65"/>
    </row>
    <row r="28" spans="1:16" ht="32.049999999999997" customHeight="1" x14ac:dyDescent="0.75">
      <c r="A28" s="110" t="s">
        <v>46</v>
      </c>
      <c r="B28" s="120">
        <f>_xlfn.NORM.INV(B27,(B30+B29)/2,(B30-B29)/3.29)</f>
        <v>1754.8688085926028</v>
      </c>
      <c r="C28" s="1"/>
      <c r="D28" s="1"/>
      <c r="E28" s="1"/>
      <c r="F28" s="1"/>
      <c r="G28" s="56"/>
      <c r="H28" s="56"/>
      <c r="I28" s="56"/>
      <c r="J28" s="56"/>
      <c r="K28" s="56"/>
      <c r="L28" s="56"/>
      <c r="M28" s="56"/>
      <c r="N28" s="56"/>
      <c r="O28" s="56"/>
      <c r="P28" s="65"/>
    </row>
    <row r="29" spans="1:16" ht="27.55" customHeight="1" x14ac:dyDescent="0.75">
      <c r="A29" s="108" t="s">
        <v>0</v>
      </c>
      <c r="B29" s="124">
        <v>1000</v>
      </c>
      <c r="C29" s="1"/>
      <c r="D29" s="1"/>
      <c r="E29" s="1"/>
      <c r="F29" s="1"/>
      <c r="G29" s="56"/>
      <c r="H29" s="56"/>
      <c r="I29" s="56"/>
      <c r="J29" s="56"/>
      <c r="K29" s="56"/>
      <c r="L29" s="56"/>
      <c r="M29" s="56"/>
      <c r="N29" s="56"/>
      <c r="O29" s="56"/>
      <c r="P29" s="65"/>
    </row>
    <row r="30" spans="1:16" ht="23.5" customHeight="1" thickBot="1" x14ac:dyDescent="0.8">
      <c r="A30" s="108" t="s">
        <v>1</v>
      </c>
      <c r="B30" s="124">
        <v>2000</v>
      </c>
      <c r="C30" s="2"/>
      <c r="D30" s="2"/>
      <c r="E30" s="2"/>
      <c r="F30" s="2"/>
      <c r="G30" s="67"/>
      <c r="H30" s="67"/>
      <c r="I30" s="67"/>
      <c r="J30" s="67"/>
      <c r="K30" s="67"/>
      <c r="L30" s="67"/>
      <c r="M30" s="67"/>
      <c r="N30" s="67"/>
      <c r="O30" s="67"/>
      <c r="P30" s="68"/>
    </row>
    <row r="31" spans="1:16" ht="14.7" thickTop="1" x14ac:dyDescent="0.55000000000000004">
      <c r="A31" s="77"/>
      <c r="B31" s="78"/>
      <c r="C31" s="78"/>
      <c r="D31" s="78"/>
      <c r="E31" s="78"/>
      <c r="F31" s="78"/>
      <c r="G31" s="78"/>
      <c r="H31" s="78"/>
      <c r="I31" s="78"/>
      <c r="J31" s="78"/>
      <c r="K31" s="78"/>
      <c r="L31" s="78"/>
      <c r="M31" s="78"/>
      <c r="N31" s="78"/>
      <c r="O31" s="78"/>
      <c r="P31" s="79"/>
    </row>
    <row r="32" spans="1:16" ht="26.1" thickBot="1" x14ac:dyDescent="1">
      <c r="A32" s="101" t="s">
        <v>6</v>
      </c>
      <c r="B32" s="101"/>
      <c r="C32" s="102"/>
      <c r="D32" s="102"/>
      <c r="E32" s="102"/>
      <c r="F32" s="102"/>
      <c r="G32" s="102"/>
      <c r="H32" s="102"/>
      <c r="I32" s="102"/>
      <c r="J32" s="102"/>
      <c r="K32" s="102"/>
      <c r="L32" s="102"/>
      <c r="M32" s="102"/>
      <c r="N32" s="102"/>
      <c r="O32" s="102"/>
      <c r="P32" s="102"/>
    </row>
    <row r="33" spans="1:16" ht="20.7" thickTop="1" x14ac:dyDescent="0.75">
      <c r="A33" s="108" t="s">
        <v>4</v>
      </c>
      <c r="B33" s="118">
        <v>10</v>
      </c>
      <c r="C33" s="1"/>
      <c r="D33" s="1"/>
      <c r="E33" s="1"/>
      <c r="F33" s="1"/>
      <c r="G33" s="56" t="s">
        <v>16</v>
      </c>
      <c r="H33" s="56"/>
      <c r="I33" s="56"/>
      <c r="J33" s="56"/>
      <c r="K33" s="56"/>
      <c r="L33" s="56"/>
      <c r="M33" s="56"/>
      <c r="N33" s="56"/>
      <c r="O33" s="56"/>
      <c r="P33" s="65"/>
    </row>
    <row r="34" spans="1:16" ht="20.399999999999999" hidden="1" x14ac:dyDescent="0.75">
      <c r="A34" s="109" t="s">
        <v>43</v>
      </c>
      <c r="B34" s="118">
        <v>40000</v>
      </c>
      <c r="C34" s="1"/>
      <c r="D34" s="1"/>
      <c r="E34" s="1"/>
      <c r="F34" s="1"/>
      <c r="G34" s="56"/>
      <c r="H34" s="56"/>
      <c r="I34" s="56"/>
      <c r="J34" s="56"/>
      <c r="K34" s="56"/>
      <c r="L34" s="56"/>
      <c r="M34" s="56"/>
      <c r="N34" s="56"/>
      <c r="O34" s="56"/>
      <c r="P34" s="65"/>
    </row>
    <row r="35" spans="1:16" ht="20.399999999999999" hidden="1" x14ac:dyDescent="0.75">
      <c r="A35" s="108" t="s">
        <v>42</v>
      </c>
      <c r="B35" s="119">
        <f>(MOD((MOD(MOD(999999999999989,MOD(A6*9929+B34*9721,31907)*4177+7450581)*30119,31607)*31607+MOD(MOD(997969999999967,MOD(A6*9857+ B34*9949,33493)*4051+7450581)*29633,31607))*1000981,4294967296)+0.5)/4294967296</f>
        <v>0.81792486750055104</v>
      </c>
      <c r="C35" s="1"/>
      <c r="D35" s="1"/>
      <c r="E35" s="1"/>
      <c r="F35" s="1"/>
      <c r="G35" s="56"/>
      <c r="H35" s="56"/>
      <c r="I35" s="56"/>
      <c r="J35" s="56"/>
      <c r="K35" s="56"/>
      <c r="L35" s="56"/>
      <c r="M35" s="56"/>
      <c r="N35" s="56"/>
      <c r="O35" s="56"/>
      <c r="P35" s="65"/>
    </row>
    <row r="36" spans="1:16" ht="28.8" customHeight="1" x14ac:dyDescent="0.75">
      <c r="A36" s="110" t="s">
        <v>46</v>
      </c>
      <c r="B36" s="120">
        <f>_xlfn.LOGNORM.INV(B35,(LN(B38)+LN(B37))/2,(LN(B38)-LN(B37))/3.29)</f>
        <v>348.5642622317875</v>
      </c>
      <c r="C36" s="1"/>
      <c r="D36" s="1"/>
      <c r="E36" s="1"/>
      <c r="F36" s="1"/>
      <c r="G36" s="56"/>
      <c r="H36" s="56"/>
      <c r="I36" s="56"/>
      <c r="J36" s="56"/>
      <c r="K36" s="56"/>
      <c r="L36" s="56"/>
      <c r="M36" s="56"/>
      <c r="N36" s="56"/>
      <c r="O36" s="56"/>
      <c r="P36" s="65"/>
    </row>
    <row r="37" spans="1:16" ht="28.8" customHeight="1" x14ac:dyDescent="0.75">
      <c r="A37" s="108" t="s">
        <v>0</v>
      </c>
      <c r="B37" s="124">
        <v>100</v>
      </c>
      <c r="C37" s="1"/>
      <c r="D37" s="1"/>
      <c r="E37" s="1"/>
      <c r="F37" s="1"/>
      <c r="G37" s="56"/>
      <c r="H37" s="56"/>
      <c r="I37" s="56"/>
      <c r="J37" s="56"/>
      <c r="K37" s="56"/>
      <c r="L37" s="56"/>
      <c r="M37" s="56"/>
      <c r="N37" s="56"/>
      <c r="O37" s="56"/>
      <c r="P37" s="65"/>
    </row>
    <row r="38" spans="1:16" ht="28.8" customHeight="1" thickBot="1" x14ac:dyDescent="0.8">
      <c r="A38" s="108" t="s">
        <v>1</v>
      </c>
      <c r="B38" s="124">
        <v>500</v>
      </c>
      <c r="C38" s="2"/>
      <c r="D38" s="2"/>
      <c r="E38" s="2"/>
      <c r="F38" s="2"/>
      <c r="G38" s="67"/>
      <c r="H38" s="67"/>
      <c r="I38" s="67"/>
      <c r="J38" s="67"/>
      <c r="K38" s="67"/>
      <c r="L38" s="67"/>
      <c r="M38" s="67"/>
      <c r="N38" s="67"/>
      <c r="O38" s="67"/>
      <c r="P38" s="68"/>
    </row>
    <row r="39" spans="1:16" ht="14.7" thickTop="1" x14ac:dyDescent="0.55000000000000004">
      <c r="A39" s="77"/>
      <c r="B39" s="78"/>
      <c r="C39" s="78"/>
      <c r="D39" s="78"/>
      <c r="E39" s="78"/>
      <c r="F39" s="78"/>
      <c r="G39" s="78"/>
      <c r="H39" s="78"/>
      <c r="I39" s="78"/>
      <c r="J39" s="78"/>
      <c r="K39" s="78"/>
      <c r="L39" s="78"/>
      <c r="M39" s="78"/>
      <c r="N39" s="78"/>
      <c r="O39" s="78"/>
      <c r="P39" s="79"/>
    </row>
    <row r="40" spans="1:16" ht="26.1" thickBot="1" x14ac:dyDescent="1">
      <c r="A40" s="101" t="s">
        <v>8</v>
      </c>
      <c r="B40" s="101"/>
      <c r="C40" s="102"/>
      <c r="D40" s="102"/>
      <c r="E40" s="102"/>
      <c r="F40" s="102"/>
      <c r="G40" s="102"/>
      <c r="H40" s="102"/>
      <c r="I40" s="102"/>
      <c r="J40" s="102"/>
      <c r="K40" s="102"/>
      <c r="L40" s="102"/>
      <c r="M40" s="102"/>
      <c r="N40" s="102"/>
      <c r="O40" s="102"/>
      <c r="P40" s="102"/>
    </row>
    <row r="41" spans="1:16" ht="28.2" customHeight="1" thickTop="1" x14ac:dyDescent="0.75">
      <c r="A41" s="108" t="s">
        <v>4</v>
      </c>
      <c r="B41" s="118">
        <v>0.01</v>
      </c>
      <c r="C41" s="1"/>
      <c r="D41" s="1"/>
      <c r="E41" s="1"/>
      <c r="F41" s="1"/>
      <c r="G41" s="52" t="s">
        <v>28</v>
      </c>
      <c r="H41" s="53"/>
      <c r="I41" s="53"/>
      <c r="J41" s="53"/>
      <c r="K41" s="53"/>
      <c r="L41" s="53"/>
      <c r="M41" s="53"/>
      <c r="N41" s="53"/>
      <c r="O41" s="53"/>
      <c r="P41" s="54"/>
    </row>
    <row r="42" spans="1:16" ht="28.2" hidden="1" customHeight="1" x14ac:dyDescent="0.75">
      <c r="A42" s="109" t="s">
        <v>43</v>
      </c>
      <c r="B42" s="118">
        <v>50000</v>
      </c>
      <c r="C42" s="1"/>
      <c r="D42" s="1"/>
      <c r="E42" s="1"/>
      <c r="F42" s="1"/>
      <c r="G42" s="55"/>
      <c r="H42" s="56"/>
      <c r="I42" s="56"/>
      <c r="J42" s="56"/>
      <c r="K42" s="56"/>
      <c r="L42" s="56"/>
      <c r="M42" s="56"/>
      <c r="N42" s="56"/>
      <c r="O42" s="56"/>
      <c r="P42" s="57"/>
    </row>
    <row r="43" spans="1:16" ht="28.2" hidden="1" customHeight="1" x14ac:dyDescent="0.75">
      <c r="A43" s="108" t="s">
        <v>42</v>
      </c>
      <c r="B43" s="119">
        <f>(MOD((MOD(MOD(999999999999989,MOD(A6*9929+B42*9721,31907)*4177+7450581)*30119,31607)*31607+MOD(MOD(997969999999967,MOD(A6*9857+ B42*9949,33493)*4051+7450581)*29633,31607))*1000981,4294967296)+0.5)/4294967296</f>
        <v>4.5318073243834078E-2</v>
      </c>
      <c r="C43" s="1"/>
      <c r="D43" s="1"/>
      <c r="E43" s="1"/>
      <c r="F43" s="1"/>
      <c r="G43" s="55"/>
      <c r="H43" s="56"/>
      <c r="I43" s="56"/>
      <c r="J43" s="56"/>
      <c r="K43" s="56"/>
      <c r="L43" s="56"/>
      <c r="M43" s="56"/>
      <c r="N43" s="56"/>
      <c r="O43" s="56"/>
      <c r="P43" s="57"/>
    </row>
    <row r="44" spans="1:16" ht="28.2" customHeight="1" x14ac:dyDescent="0.75">
      <c r="A44" s="110" t="s">
        <v>46</v>
      </c>
      <c r="B44" s="117">
        <f>_xlfn.BETA.INV(B43,B45,B46)</f>
        <v>6.9113927998749228E-2</v>
      </c>
      <c r="C44" s="1"/>
      <c r="D44" s="1"/>
      <c r="E44" s="1"/>
      <c r="F44" s="1"/>
      <c r="G44" s="55"/>
      <c r="H44" s="56"/>
      <c r="I44" s="56"/>
      <c r="J44" s="56"/>
      <c r="K44" s="56"/>
      <c r="L44" s="56"/>
      <c r="M44" s="56"/>
      <c r="N44" s="56"/>
      <c r="O44" s="56"/>
      <c r="P44" s="57"/>
    </row>
    <row r="45" spans="1:16" ht="28.2" customHeight="1" x14ac:dyDescent="0.75">
      <c r="A45" s="108" t="s">
        <v>13</v>
      </c>
      <c r="B45" s="124">
        <v>3</v>
      </c>
      <c r="C45" s="1"/>
      <c r="D45" s="1"/>
      <c r="E45" s="1"/>
      <c r="F45" s="1"/>
      <c r="G45" s="55"/>
      <c r="H45" s="56"/>
      <c r="I45" s="56"/>
      <c r="J45" s="56"/>
      <c r="K45" s="56"/>
      <c r="L45" s="56"/>
      <c r="M45" s="56"/>
      <c r="N45" s="56"/>
      <c r="O45" s="56"/>
      <c r="P45" s="57"/>
    </row>
    <row r="46" spans="1:16" ht="28.2" customHeight="1" x14ac:dyDescent="0.75">
      <c r="A46" s="108" t="s">
        <v>8</v>
      </c>
      <c r="B46" s="124">
        <v>10</v>
      </c>
      <c r="C46" s="1"/>
      <c r="D46" s="1"/>
      <c r="E46" s="1"/>
      <c r="F46" s="1"/>
      <c r="G46" s="55"/>
      <c r="H46" s="56"/>
      <c r="I46" s="56"/>
      <c r="J46" s="56"/>
      <c r="K46" s="56"/>
      <c r="L46" s="56"/>
      <c r="M46" s="56"/>
      <c r="N46" s="56"/>
      <c r="O46" s="56"/>
      <c r="P46" s="57"/>
    </row>
    <row r="47" spans="1:16" ht="28.2" customHeight="1" x14ac:dyDescent="0.75">
      <c r="A47" s="108" t="s">
        <v>20</v>
      </c>
      <c r="B47" s="117">
        <f>_xlfn.BETA.INV(0.05,B45,B46)</f>
        <v>7.1870255542269806E-2</v>
      </c>
      <c r="C47" s="1"/>
      <c r="D47" s="1"/>
      <c r="E47" s="1"/>
      <c r="F47" s="1"/>
      <c r="G47" s="55"/>
      <c r="H47" s="56"/>
      <c r="I47" s="56"/>
      <c r="J47" s="56"/>
      <c r="K47" s="56"/>
      <c r="L47" s="56"/>
      <c r="M47" s="56"/>
      <c r="N47" s="56"/>
      <c r="O47" s="56"/>
      <c r="P47" s="57"/>
    </row>
    <row r="48" spans="1:16" ht="28.2" customHeight="1" thickBot="1" x14ac:dyDescent="0.8">
      <c r="A48" s="108" t="s">
        <v>21</v>
      </c>
      <c r="B48" s="117">
        <f>_xlfn.BETA.INV(0.95,B45,B46)</f>
        <v>0.4381054351153113</v>
      </c>
      <c r="C48" s="2"/>
      <c r="D48" s="2"/>
      <c r="E48" s="2"/>
      <c r="F48" s="2"/>
      <c r="G48" s="58"/>
      <c r="H48" s="59"/>
      <c r="I48" s="59"/>
      <c r="J48" s="59"/>
      <c r="K48" s="59"/>
      <c r="L48" s="59"/>
      <c r="M48" s="59"/>
      <c r="N48" s="59"/>
      <c r="O48" s="59"/>
      <c r="P48" s="60"/>
    </row>
    <row r="49" spans="1:16" ht="14.7" thickTop="1" x14ac:dyDescent="0.55000000000000004">
      <c r="A49" s="64"/>
      <c r="B49" s="56"/>
      <c r="C49" s="56"/>
      <c r="D49" s="56"/>
      <c r="E49" s="56"/>
      <c r="F49" s="56"/>
      <c r="G49" s="56"/>
      <c r="H49" s="56"/>
      <c r="I49" s="56"/>
      <c r="J49" s="56"/>
      <c r="K49" s="56"/>
      <c r="L49" s="56"/>
      <c r="M49" s="56"/>
      <c r="N49" s="56"/>
      <c r="O49" s="56"/>
      <c r="P49" s="65"/>
    </row>
    <row r="50" spans="1:16" ht="14.7" thickBot="1" x14ac:dyDescent="0.6">
      <c r="A50" s="66"/>
      <c r="B50" s="67"/>
      <c r="C50" s="67"/>
      <c r="D50" s="67"/>
      <c r="E50" s="67"/>
      <c r="F50" s="67"/>
      <c r="G50" s="67"/>
      <c r="H50" s="67"/>
      <c r="I50" s="67"/>
      <c r="J50" s="67"/>
      <c r="K50" s="67"/>
      <c r="L50" s="67"/>
      <c r="M50" s="67"/>
      <c r="N50" s="67"/>
      <c r="O50" s="67"/>
      <c r="P50" s="68"/>
    </row>
    <row r="51" spans="1:16" ht="26.4" thickTop="1" thickBot="1" x14ac:dyDescent="1">
      <c r="A51" s="101" t="s">
        <v>10</v>
      </c>
      <c r="B51" s="101"/>
      <c r="C51" s="102"/>
      <c r="D51" s="102"/>
      <c r="E51" s="102"/>
      <c r="F51" s="102"/>
      <c r="G51" s="102"/>
      <c r="H51" s="102"/>
      <c r="I51" s="102"/>
      <c r="J51" s="102"/>
      <c r="K51" s="102"/>
      <c r="L51" s="102"/>
      <c r="M51" s="102"/>
      <c r="N51" s="102"/>
      <c r="O51" s="102"/>
      <c r="P51" s="102"/>
    </row>
    <row r="52" spans="1:16" ht="20.7" thickTop="1" x14ac:dyDescent="0.75">
      <c r="A52" s="108" t="s">
        <v>4</v>
      </c>
      <c r="B52" s="118">
        <v>0.01</v>
      </c>
      <c r="C52" s="80"/>
      <c r="D52" s="81"/>
      <c r="E52" s="81"/>
      <c r="F52" s="81"/>
      <c r="G52" s="82"/>
      <c r="H52" s="52" t="s">
        <v>33</v>
      </c>
      <c r="I52" s="69"/>
      <c r="J52" s="69"/>
      <c r="K52" s="69"/>
      <c r="L52" s="69"/>
      <c r="M52" s="69"/>
      <c r="N52" s="69"/>
      <c r="O52" s="69"/>
      <c r="P52" s="70"/>
    </row>
    <row r="53" spans="1:16" ht="20.399999999999999" hidden="1" x14ac:dyDescent="0.75">
      <c r="A53" s="109" t="s">
        <v>43</v>
      </c>
      <c r="B53" s="118">
        <v>60000</v>
      </c>
      <c r="C53" s="83"/>
      <c r="D53" s="83"/>
      <c r="E53" s="83"/>
      <c r="F53" s="83"/>
      <c r="G53" s="84"/>
      <c r="H53" s="55"/>
      <c r="I53" s="71"/>
      <c r="J53" s="71"/>
      <c r="K53" s="71"/>
      <c r="L53" s="71"/>
      <c r="M53" s="71"/>
      <c r="N53" s="71"/>
      <c r="O53" s="71"/>
      <c r="P53" s="72"/>
    </row>
    <row r="54" spans="1:16" ht="20.399999999999999" hidden="1" x14ac:dyDescent="0.75">
      <c r="A54" s="108" t="s">
        <v>42</v>
      </c>
      <c r="B54" s="119">
        <f>(MOD((MOD(MOD(999999999999989,MOD(A6*9929+B53*9721,31907)*4177+7450581)*30119,31607)*31607+MOD(MOD(997969999999967,MOD(A6*9857+ B53*9949,33493)*4051+7450581)*29633,31607))*1000981,4294967296)+0.5)/4294967296</f>
        <v>0.17358454165514559</v>
      </c>
      <c r="C54" s="85"/>
      <c r="D54" s="83"/>
      <c r="E54" s="83"/>
      <c r="F54" s="83"/>
      <c r="G54" s="84"/>
      <c r="H54" s="55"/>
      <c r="I54" s="71"/>
      <c r="J54" s="71"/>
      <c r="K54" s="71"/>
      <c r="L54" s="71"/>
      <c r="M54" s="71"/>
      <c r="N54" s="71"/>
      <c r="O54" s="71"/>
      <c r="P54" s="72"/>
    </row>
    <row r="55" spans="1:16" ht="20.399999999999999" x14ac:dyDescent="0.75">
      <c r="A55" s="110" t="s">
        <v>46</v>
      </c>
      <c r="B55" s="117">
        <f>(B57/B54)^B56</f>
        <v>0.92060502890427343</v>
      </c>
      <c r="C55" s="85"/>
      <c r="D55" s="83"/>
      <c r="E55" s="83"/>
      <c r="F55" s="83"/>
      <c r="G55" s="84"/>
      <c r="H55" s="73"/>
      <c r="I55" s="71"/>
      <c r="J55" s="71"/>
      <c r="K55" s="71"/>
      <c r="L55" s="71"/>
      <c r="M55" s="71"/>
      <c r="N55" s="71"/>
      <c r="O55" s="71"/>
      <c r="P55" s="72"/>
    </row>
    <row r="56" spans="1:16" ht="20.399999999999999" x14ac:dyDescent="0.75">
      <c r="A56" s="108" t="s">
        <v>13</v>
      </c>
      <c r="B56" s="125">
        <v>0.15</v>
      </c>
      <c r="C56" s="85"/>
      <c r="D56" s="83"/>
      <c r="E56" s="83"/>
      <c r="F56" s="83"/>
      <c r="G56" s="84"/>
      <c r="H56" s="73"/>
      <c r="I56" s="71"/>
      <c r="J56" s="71"/>
      <c r="K56" s="71"/>
      <c r="L56" s="71"/>
      <c r="M56" s="71"/>
      <c r="N56" s="71"/>
      <c r="O56" s="71"/>
      <c r="P56" s="72"/>
    </row>
    <row r="57" spans="1:16" ht="20.399999999999999" x14ac:dyDescent="0.75">
      <c r="A57" s="108" t="s">
        <v>29</v>
      </c>
      <c r="B57" s="125">
        <v>0.1</v>
      </c>
      <c r="C57" s="85"/>
      <c r="D57" s="83"/>
      <c r="E57" s="83"/>
      <c r="F57" s="83"/>
      <c r="G57" s="84"/>
      <c r="H57" s="73"/>
      <c r="I57" s="71"/>
      <c r="J57" s="71"/>
      <c r="K57" s="71"/>
      <c r="L57" s="71"/>
      <c r="M57" s="71"/>
      <c r="N57" s="71"/>
      <c r="O57" s="71"/>
      <c r="P57" s="72"/>
    </row>
    <row r="58" spans="1:16" ht="20.399999999999999" x14ac:dyDescent="0.75">
      <c r="A58" s="108" t="s">
        <v>25</v>
      </c>
      <c r="B58" s="117">
        <f>(B57/(1-0.05))^B56</f>
        <v>0.71341372328442154</v>
      </c>
      <c r="C58" s="85"/>
      <c r="D58" s="83"/>
      <c r="E58" s="83"/>
      <c r="F58" s="83"/>
      <c r="G58" s="84"/>
      <c r="H58" s="73"/>
      <c r="I58" s="71"/>
      <c r="J58" s="71"/>
      <c r="K58" s="71"/>
      <c r="L58" s="71"/>
      <c r="M58" s="71"/>
      <c r="N58" s="71"/>
      <c r="O58" s="71"/>
      <c r="P58" s="72"/>
    </row>
    <row r="59" spans="1:16" ht="20.399999999999999" x14ac:dyDescent="0.75">
      <c r="A59" s="108" t="s">
        <v>26</v>
      </c>
      <c r="B59" s="117">
        <f>(B57/(1-0.95))^B56</f>
        <v>1.1095694720678448</v>
      </c>
      <c r="C59" s="85"/>
      <c r="D59" s="83"/>
      <c r="E59" s="83"/>
      <c r="F59" s="83"/>
      <c r="G59" s="84"/>
      <c r="H59" s="73"/>
      <c r="I59" s="71"/>
      <c r="J59" s="71"/>
      <c r="K59" s="71"/>
      <c r="L59" s="71"/>
      <c r="M59" s="71"/>
      <c r="N59" s="71"/>
      <c r="O59" s="71"/>
      <c r="P59" s="72"/>
    </row>
    <row r="60" spans="1:16" ht="20.7" thickBot="1" x14ac:dyDescent="0.8">
      <c r="A60" s="108" t="s">
        <v>30</v>
      </c>
      <c r="B60" s="117">
        <f>MAX(F78:F10077)</f>
        <v>3.2607597849539722</v>
      </c>
      <c r="C60" s="86"/>
      <c r="D60" s="87"/>
      <c r="E60" s="87"/>
      <c r="F60" s="87"/>
      <c r="G60" s="88"/>
      <c r="H60" s="74"/>
      <c r="I60" s="75"/>
      <c r="J60" s="75"/>
      <c r="K60" s="75"/>
      <c r="L60" s="75"/>
      <c r="M60" s="75"/>
      <c r="N60" s="75"/>
      <c r="O60" s="75"/>
      <c r="P60" s="76"/>
    </row>
    <row r="61" spans="1:16" x14ac:dyDescent="0.55000000000000004">
      <c r="A61" s="64"/>
      <c r="B61" s="56"/>
      <c r="C61" s="56"/>
      <c r="D61" s="56"/>
      <c r="E61" s="56"/>
      <c r="F61" s="56"/>
      <c r="G61" s="56"/>
      <c r="H61" s="56"/>
      <c r="I61" s="56"/>
      <c r="J61" s="56"/>
      <c r="K61" s="56"/>
      <c r="L61" s="56"/>
      <c r="M61" s="56"/>
      <c r="N61" s="56"/>
      <c r="O61" s="56"/>
      <c r="P61" s="65"/>
    </row>
    <row r="62" spans="1:16" ht="26.1" thickBot="1" x14ac:dyDescent="1">
      <c r="A62" s="101" t="s">
        <v>11</v>
      </c>
      <c r="B62" s="101"/>
      <c r="C62" s="102"/>
      <c r="D62" s="102"/>
      <c r="E62" s="102"/>
      <c r="F62" s="102"/>
      <c r="G62" s="102"/>
      <c r="H62" s="102"/>
      <c r="I62" s="102"/>
      <c r="J62" s="102"/>
      <c r="K62" s="102"/>
      <c r="L62" s="102"/>
      <c r="M62" s="102"/>
      <c r="N62" s="102"/>
      <c r="O62" s="102"/>
      <c r="P62" s="102"/>
    </row>
    <row r="63" spans="1:16" ht="18.600000000000001" thickTop="1" x14ac:dyDescent="0.7">
      <c r="A63" s="105" t="s">
        <v>4</v>
      </c>
      <c r="B63" s="115">
        <v>0.01</v>
      </c>
      <c r="C63" s="1"/>
      <c r="D63" s="1"/>
      <c r="E63" s="1"/>
      <c r="F63" s="1"/>
      <c r="G63" s="52" t="s">
        <v>34</v>
      </c>
      <c r="H63" s="53"/>
      <c r="I63" s="53"/>
      <c r="J63" s="53"/>
      <c r="K63" s="53"/>
      <c r="L63" s="53"/>
      <c r="M63" s="53"/>
      <c r="N63" s="53"/>
      <c r="O63" s="53"/>
      <c r="P63" s="54"/>
    </row>
    <row r="64" spans="1:16" ht="18.3" hidden="1" x14ac:dyDescent="0.7">
      <c r="A64" s="106" t="s">
        <v>43</v>
      </c>
      <c r="B64" s="115">
        <v>70000</v>
      </c>
      <c r="C64" s="1"/>
      <c r="D64" s="1"/>
      <c r="E64" s="1"/>
      <c r="F64" s="1"/>
      <c r="G64" s="55"/>
      <c r="H64" s="56"/>
      <c r="I64" s="56"/>
      <c r="J64" s="56"/>
      <c r="K64" s="56"/>
      <c r="L64" s="56"/>
      <c r="M64" s="56"/>
      <c r="N64" s="56"/>
      <c r="O64" s="56"/>
      <c r="P64" s="57"/>
    </row>
    <row r="65" spans="1:16" ht="18.3" hidden="1" x14ac:dyDescent="0.7">
      <c r="A65" s="105" t="s">
        <v>42</v>
      </c>
      <c r="B65" s="116">
        <f>(MOD((MOD(MOD(999999999999989,MOD(A6*9929+B64*9721,31907)*4177+7450581)*30119,31607)*31607+MOD(MOD(997969999999967,MOD(A6*9857+ B64*9949,33493)*4051+7450581)*29633,31607))*1000981,4294967296)+0.5)/4294967296</f>
        <v>0.47203964868094772</v>
      </c>
      <c r="C65" s="1"/>
      <c r="D65" s="1"/>
      <c r="E65" s="1"/>
      <c r="F65" s="1"/>
      <c r="G65" s="55"/>
      <c r="H65" s="56"/>
      <c r="I65" s="56"/>
      <c r="J65" s="56"/>
      <c r="K65" s="56"/>
      <c r="L65" s="56"/>
      <c r="M65" s="56"/>
      <c r="N65" s="56"/>
      <c r="O65" s="56"/>
      <c r="P65" s="57"/>
    </row>
    <row r="66" spans="1:16" ht="18.3" x14ac:dyDescent="0.7">
      <c r="A66" s="107" t="s">
        <v>46</v>
      </c>
      <c r="B66" s="115">
        <f>(B68/(B65*B69+1-B69))^B67</f>
        <v>0.78588386419717138</v>
      </c>
      <c r="C66" s="1"/>
      <c r="D66" s="1"/>
      <c r="E66" s="1"/>
      <c r="F66" s="1"/>
      <c r="G66" s="55"/>
      <c r="H66" s="56"/>
      <c r="I66" s="56"/>
      <c r="J66" s="56"/>
      <c r="K66" s="56"/>
      <c r="L66" s="56"/>
      <c r="M66" s="56"/>
      <c r="N66" s="56"/>
      <c r="O66" s="56"/>
      <c r="P66" s="57"/>
    </row>
    <row r="67" spans="1:16" ht="18.3" x14ac:dyDescent="0.7">
      <c r="A67" s="105" t="s">
        <v>15</v>
      </c>
      <c r="B67" s="126">
        <v>0.15</v>
      </c>
      <c r="C67" s="1"/>
      <c r="D67" s="1"/>
      <c r="E67" s="1"/>
      <c r="F67" s="1"/>
      <c r="G67" s="55"/>
      <c r="H67" s="56"/>
      <c r="I67" s="56"/>
      <c r="J67" s="56"/>
      <c r="K67" s="56"/>
      <c r="L67" s="56"/>
      <c r="M67" s="56"/>
      <c r="N67" s="56"/>
      <c r="O67" s="56"/>
      <c r="P67" s="57"/>
    </row>
    <row r="68" spans="1:16" ht="18.3" x14ac:dyDescent="0.7">
      <c r="A68" s="105" t="s">
        <v>14</v>
      </c>
      <c r="B68" s="126">
        <v>0.1</v>
      </c>
      <c r="C68" s="1"/>
      <c r="D68" s="1"/>
      <c r="E68" s="1"/>
      <c r="F68" s="1"/>
      <c r="G68" s="55"/>
      <c r="H68" s="56"/>
      <c r="I68" s="56"/>
      <c r="J68" s="56"/>
      <c r="K68" s="56"/>
      <c r="L68" s="56"/>
      <c r="M68" s="56"/>
      <c r="N68" s="56"/>
      <c r="O68" s="56"/>
      <c r="P68" s="57"/>
    </row>
    <row r="69" spans="1:16" ht="18.600000000000001" thickBot="1" x14ac:dyDescent="0.75">
      <c r="A69" s="105" t="s">
        <v>24</v>
      </c>
      <c r="B69" s="126">
        <v>0.95</v>
      </c>
      <c r="C69" s="2"/>
      <c r="D69" s="2"/>
      <c r="E69" s="2"/>
      <c r="F69" s="2"/>
      <c r="G69" s="55"/>
      <c r="H69" s="56"/>
      <c r="I69" s="56"/>
      <c r="J69" s="56"/>
      <c r="K69" s="56"/>
      <c r="L69" s="56"/>
      <c r="M69" s="56"/>
      <c r="N69" s="56"/>
      <c r="O69" s="56"/>
      <c r="P69" s="57"/>
    </row>
    <row r="70" spans="1:16" ht="18.600000000000001" thickTop="1" x14ac:dyDescent="0.7">
      <c r="A70" s="105" t="s">
        <v>25</v>
      </c>
      <c r="B70" s="115">
        <f>(B68/((1-0.05)*B69+1-B69))^B67</f>
        <v>0.71313253792361353</v>
      </c>
      <c r="C70" s="1"/>
      <c r="D70" s="1"/>
      <c r="E70" s="1"/>
      <c r="F70" s="1"/>
      <c r="G70" s="55"/>
      <c r="H70" s="56"/>
      <c r="I70" s="56"/>
      <c r="J70" s="56"/>
      <c r="K70" s="56"/>
      <c r="L70" s="56"/>
      <c r="M70" s="56"/>
      <c r="N70" s="56"/>
      <c r="O70" s="56"/>
      <c r="P70" s="57"/>
    </row>
    <row r="71" spans="1:16" ht="18.600000000000001" thickBot="1" x14ac:dyDescent="0.75">
      <c r="A71" s="105" t="s">
        <v>26</v>
      </c>
      <c r="B71" s="115">
        <f>(B68/((1-0.95)*B69+1-B69))^B67</f>
        <v>1.003804891488109</v>
      </c>
      <c r="C71" s="1"/>
      <c r="D71" s="1"/>
      <c r="E71" s="1"/>
      <c r="F71" s="1"/>
      <c r="G71" s="55"/>
      <c r="H71" s="56"/>
      <c r="I71" s="56"/>
      <c r="J71" s="56"/>
      <c r="K71" s="56"/>
      <c r="L71" s="56"/>
      <c r="M71" s="56"/>
      <c r="N71" s="56"/>
      <c r="O71" s="56"/>
      <c r="P71" s="57"/>
    </row>
    <row r="72" spans="1:16" ht="14.25" customHeight="1" thickBot="1" x14ac:dyDescent="0.75">
      <c r="A72" s="105" t="s">
        <v>27</v>
      </c>
      <c r="B72" s="115">
        <f>(B68/(1-B69))^B67</f>
        <v>1.1095694720678448</v>
      </c>
      <c r="C72" s="61"/>
      <c r="D72" s="62"/>
      <c r="E72" s="62"/>
      <c r="F72" s="63"/>
      <c r="G72" s="58"/>
      <c r="H72" s="59"/>
      <c r="I72" s="59"/>
      <c r="J72" s="59"/>
      <c r="K72" s="59"/>
      <c r="L72" s="59"/>
      <c r="M72" s="59"/>
      <c r="N72" s="59"/>
      <c r="O72" s="59"/>
      <c r="P72" s="60"/>
    </row>
    <row r="73" spans="1:16" ht="14.7" thickBot="1" x14ac:dyDescent="0.6"/>
    <row r="74" spans="1:16" ht="14.7" thickBot="1" x14ac:dyDescent="0.6">
      <c r="A74" s="112" t="s">
        <v>31</v>
      </c>
      <c r="B74" s="113"/>
      <c r="C74" s="113"/>
      <c r="D74" s="113"/>
      <c r="E74" s="113"/>
      <c r="F74" s="113"/>
      <c r="G74" s="114"/>
      <c r="I74" s="112" t="s">
        <v>31</v>
      </c>
      <c r="J74" s="113"/>
      <c r="K74" s="113"/>
      <c r="L74" s="113"/>
      <c r="M74" s="113"/>
      <c r="N74" s="113"/>
      <c r="O74" s="114"/>
    </row>
    <row r="75" spans="1:16" ht="64" customHeight="1" thickBot="1" x14ac:dyDescent="0.6">
      <c r="A75" s="46" t="s">
        <v>47</v>
      </c>
      <c r="B75" s="47"/>
      <c r="C75" s="47"/>
      <c r="D75" s="47"/>
      <c r="E75" s="47"/>
      <c r="F75" s="47"/>
      <c r="G75" s="48"/>
      <c r="I75" s="49" t="s">
        <v>32</v>
      </c>
      <c r="J75" s="50"/>
      <c r="K75" s="50"/>
      <c r="L75" s="50"/>
      <c r="M75" s="50"/>
      <c r="N75" s="50"/>
      <c r="O75" s="51"/>
    </row>
    <row r="76" spans="1:16" ht="29.1" thickBot="1" x14ac:dyDescent="0.6">
      <c r="A76" s="20"/>
      <c r="B76" s="28" t="s">
        <v>7</v>
      </c>
      <c r="C76" s="28" t="s">
        <v>5</v>
      </c>
      <c r="D76" s="28" t="s">
        <v>22</v>
      </c>
      <c r="E76" s="28" t="s">
        <v>8</v>
      </c>
      <c r="F76" s="28" t="s">
        <v>10</v>
      </c>
      <c r="G76" s="29" t="s">
        <v>11</v>
      </c>
      <c r="I76" s="33"/>
      <c r="J76" s="42" t="s">
        <v>7</v>
      </c>
      <c r="K76" s="42" t="s">
        <v>5</v>
      </c>
      <c r="L76" s="44" t="s">
        <v>22</v>
      </c>
      <c r="M76" s="42" t="s">
        <v>8</v>
      </c>
      <c r="N76" s="42" t="s">
        <v>10</v>
      </c>
      <c r="O76" s="42" t="s">
        <v>11</v>
      </c>
    </row>
    <row r="77" spans="1:16" ht="14.7" thickBot="1" x14ac:dyDescent="0.6">
      <c r="A77" s="16"/>
      <c r="B77" s="21">
        <f>B11</f>
        <v>1.948070671930668</v>
      </c>
      <c r="C77" s="24">
        <f>B28</f>
        <v>1754.8688085926028</v>
      </c>
      <c r="D77" s="24">
        <f>B36</f>
        <v>348.5642622317875</v>
      </c>
      <c r="E77" s="24">
        <f>B44</f>
        <v>6.9113927998749228E-2</v>
      </c>
      <c r="F77" s="24">
        <f>B55</f>
        <v>0.92060502890427343</v>
      </c>
      <c r="G77" s="25">
        <f>B66</f>
        <v>0.78588386419717138</v>
      </c>
      <c r="H77" s="7"/>
      <c r="I77" s="34"/>
      <c r="J77" s="43"/>
      <c r="K77" s="43"/>
      <c r="L77" s="45"/>
      <c r="M77" s="43"/>
      <c r="N77" s="43"/>
      <c r="O77" s="43"/>
    </row>
    <row r="78" spans="1:16" x14ac:dyDescent="0.55000000000000004">
      <c r="A78" s="17">
        <v>1</v>
      </c>
      <c r="B78" s="22">
        <v>2.5625096814174526</v>
      </c>
      <c r="C78" s="22">
        <v>1152.8589829990508</v>
      </c>
      <c r="D78" s="22">
        <v>197.11629838331584</v>
      </c>
      <c r="E78" s="22">
        <v>0.20605354247146662</v>
      </c>
      <c r="F78" s="22">
        <v>0.85478470958089559</v>
      </c>
      <c r="G78" s="26">
        <v>0.7417914081754784</v>
      </c>
      <c r="H78" s="7"/>
      <c r="I78" s="35" t="s">
        <v>2</v>
      </c>
      <c r="J78" s="16">
        <f>MIN(B78:B10077)</f>
        <v>1.0260371393845933</v>
      </c>
      <c r="K78" s="30">
        <f t="shared" ref="K78:O78" si="0">MIN(C78:C10077)</f>
        <v>437.58304277886828</v>
      </c>
      <c r="L78" s="16">
        <f t="shared" si="0"/>
        <v>25.989133840624998</v>
      </c>
      <c r="M78" s="16">
        <f t="shared" si="0"/>
        <v>7.8378190516327217E-3</v>
      </c>
      <c r="N78" s="16">
        <f t="shared" si="0"/>
        <v>0.70795239911554442</v>
      </c>
      <c r="O78" s="16">
        <f t="shared" si="0"/>
        <v>0.70794684194997082</v>
      </c>
    </row>
    <row r="79" spans="1:16" x14ac:dyDescent="0.55000000000000004">
      <c r="A79" s="19">
        <v>2</v>
      </c>
      <c r="B79" s="22">
        <v>3.8887034152567721</v>
      </c>
      <c r="C79" s="22">
        <v>1597.1361014608717</v>
      </c>
      <c r="D79" s="22">
        <v>156.0689778264879</v>
      </c>
      <c r="E79" s="22">
        <v>0.17069037402624723</v>
      </c>
      <c r="F79" s="22">
        <v>0.71003794571370393</v>
      </c>
      <c r="G79" s="26">
        <v>1.0471574926957323</v>
      </c>
      <c r="H79" s="7"/>
      <c r="I79" s="36" t="s">
        <v>3</v>
      </c>
      <c r="J79" s="17">
        <f>MAX(B78:B10077)</f>
        <v>3.9855408415300277</v>
      </c>
      <c r="K79" s="31">
        <f t="shared" ref="K79:O79" si="1">MAX(C78:C10077)</f>
        <v>2983.8649019559962</v>
      </c>
      <c r="L79" s="17">
        <f t="shared" si="1"/>
        <v>1570.9005619919085</v>
      </c>
      <c r="M79" s="17">
        <f t="shared" si="1"/>
        <v>0.74558895558183103</v>
      </c>
      <c r="N79" s="17">
        <f t="shared" si="1"/>
        <v>3.2607597849539722</v>
      </c>
      <c r="O79" s="17">
        <f t="shared" si="1"/>
        <v>1.1091970123380324</v>
      </c>
    </row>
    <row r="80" spans="1:16" ht="14.7" thickBot="1" x14ac:dyDescent="0.6">
      <c r="A80" s="17">
        <v>3</v>
      </c>
      <c r="B80" s="22">
        <v>2.7452336755592301</v>
      </c>
      <c r="C80" s="22">
        <v>1232.5787411339961</v>
      </c>
      <c r="D80" s="22">
        <v>165.9754076308314</v>
      </c>
      <c r="E80" s="22">
        <v>0.11270356685831825</v>
      </c>
      <c r="F80" s="22">
        <v>0.74287041236625606</v>
      </c>
      <c r="G80" s="26">
        <v>0.77512727010514149</v>
      </c>
      <c r="H80" s="7"/>
      <c r="I80" s="37" t="s">
        <v>23</v>
      </c>
      <c r="J80" s="18">
        <f>(J79-J78)/40</f>
        <v>7.3987592553635864E-2</v>
      </c>
      <c r="K80" s="32">
        <f>(K79-K78)/40</f>
        <v>63.657046479428196</v>
      </c>
      <c r="L80" s="18">
        <f t="shared" ref="L80:O80" si="2">(L79-L78)/40</f>
        <v>38.622785703782085</v>
      </c>
      <c r="M80" s="18">
        <f t="shared" si="2"/>
        <v>1.8443778413254959E-2</v>
      </c>
      <c r="N80" s="18">
        <f t="shared" si="2"/>
        <v>6.3820184645960704E-2</v>
      </c>
      <c r="O80" s="18">
        <f t="shared" si="2"/>
        <v>1.0031254259701538E-2</v>
      </c>
    </row>
    <row r="81" spans="1:15" x14ac:dyDescent="0.55000000000000004">
      <c r="A81" s="17">
        <v>4</v>
      </c>
      <c r="B81" s="22">
        <v>2.8238288579396826</v>
      </c>
      <c r="C81" s="22">
        <v>1273.2883627018457</v>
      </c>
      <c r="D81" s="22">
        <v>375.32417438106393</v>
      </c>
      <c r="E81" s="22">
        <v>0.14074295135809972</v>
      </c>
      <c r="F81" s="22">
        <v>0.74598062695270229</v>
      </c>
      <c r="G81" s="26">
        <v>0.92217727885379619</v>
      </c>
      <c r="H81" s="7"/>
      <c r="I81" s="19"/>
      <c r="J81" s="38"/>
      <c r="K81" s="41"/>
      <c r="L81" s="41"/>
      <c r="M81" s="41"/>
      <c r="N81" s="41"/>
      <c r="O81" s="25"/>
    </row>
    <row r="82" spans="1:15" x14ac:dyDescent="0.55000000000000004">
      <c r="A82" s="17">
        <v>5</v>
      </c>
      <c r="B82" s="22">
        <v>2.1158669839767974</v>
      </c>
      <c r="C82" s="22">
        <v>1395.0156177096758</v>
      </c>
      <c r="D82" s="22">
        <v>173.6345540888862</v>
      </c>
      <c r="E82" s="22">
        <v>0.28885708380595942</v>
      </c>
      <c r="F82" s="22">
        <v>0.82595662420095917</v>
      </c>
      <c r="G82" s="26">
        <v>0.79343201504666427</v>
      </c>
      <c r="H82" s="7"/>
      <c r="I82" s="17">
        <v>0</v>
      </c>
      <c r="J82" s="39">
        <f t="shared" ref="J82:J122" si="3">COUNTIFS(B$78:B$10077,"&lt;"&amp;(J$78+J$80*$I82+J$80/2),B$78:B$10077,"&gt;="&amp;(J$78+J$80*$I82-J$80/2))</f>
        <v>5</v>
      </c>
      <c r="K82" s="22">
        <f t="shared" ref="K82:K122" si="4">COUNTIFS(C$78:C$10077,"&lt;"&amp;(K$78+K$80*$I82+K$80/2),C$78:C$10077,"&gt;="&amp;(K$78+K$80*$I82-K$80/2))</f>
        <v>1</v>
      </c>
      <c r="L82" s="22">
        <f t="shared" ref="L82:L122" si="5">COUNTIFS(D$78:D$10077,"&lt;"&amp;(L$78+L$80*$I82+L$80/2),D$78:D$10077,"&gt;="&amp;(L$78+L$80*$I82-L$80/2))</f>
        <v>7</v>
      </c>
      <c r="M82" s="22">
        <f t="shared" ref="M82:M122" si="6">COUNTIFS(E$78:E$10077,"&lt;"&amp;(M$78+M$80*$I82+M$80/2),E$78:E$10077,"&gt;="&amp;(M$78+M$80*$I82-M$80/2))</f>
        <v>12</v>
      </c>
      <c r="N82" s="22">
        <f t="shared" ref="N82:N122" si="7">COUNTIFS(F$78:F$10077,"&lt;"&amp;(N$78+N$80*$I82+N$80/2),F$78:F$10077,"&gt;="&amp;(N$78+N$80*$I82-N$80/2))</f>
        <v>2550</v>
      </c>
      <c r="O82" s="26">
        <f t="shared" ref="O82:O122" si="8">COUNTIFS(G$78:G$10077,"&lt;"&amp;(O$78+O$80*$I82+O$80/2),G$78:G$10077,"&gt;="&amp;(O$78+O$80*$I82-O$80/2))</f>
        <v>496</v>
      </c>
    </row>
    <row r="83" spans="1:15" x14ac:dyDescent="0.55000000000000004">
      <c r="A83" s="17">
        <v>6</v>
      </c>
      <c r="B83" s="22">
        <v>1.6164105070332631</v>
      </c>
      <c r="C83" s="22">
        <v>1151.8440560182239</v>
      </c>
      <c r="D83" s="22">
        <v>254.82086602433594</v>
      </c>
      <c r="E83" s="22">
        <v>9.3792480002995268E-2</v>
      </c>
      <c r="F83" s="22">
        <v>0.91167996551838704</v>
      </c>
      <c r="G83" s="26">
        <v>0.89288192960272161</v>
      </c>
      <c r="H83" s="7"/>
      <c r="I83" s="17">
        <v>1</v>
      </c>
      <c r="J83" s="39">
        <f t="shared" si="3"/>
        <v>35</v>
      </c>
      <c r="K83" s="22">
        <f t="shared" si="4"/>
        <v>5</v>
      </c>
      <c r="L83" s="22">
        <f t="shared" si="5"/>
        <v>241</v>
      </c>
      <c r="M83" s="22">
        <f t="shared" si="6"/>
        <v>77</v>
      </c>
      <c r="N83" s="22">
        <f t="shared" si="7"/>
        <v>3136</v>
      </c>
      <c r="O83" s="26">
        <f t="shared" si="8"/>
        <v>896</v>
      </c>
    </row>
    <row r="84" spans="1:15" x14ac:dyDescent="0.55000000000000004">
      <c r="A84" s="17">
        <v>7</v>
      </c>
      <c r="B84" s="22">
        <v>3.3566329012534628</v>
      </c>
      <c r="C84" s="22">
        <v>900.79521875304215</v>
      </c>
      <c r="D84" s="22">
        <v>148.19440307859054</v>
      </c>
      <c r="E84" s="22">
        <v>0.24238852196064453</v>
      </c>
      <c r="F84" s="22">
        <v>0.74215778530626897</v>
      </c>
      <c r="G84" s="26">
        <v>1.0891434655291665</v>
      </c>
      <c r="H84" s="7"/>
      <c r="I84" s="17">
        <v>2</v>
      </c>
      <c r="J84" s="39">
        <f t="shared" si="3"/>
        <v>56</v>
      </c>
      <c r="K84" s="22">
        <f t="shared" si="4"/>
        <v>6</v>
      </c>
      <c r="L84" s="22">
        <f t="shared" si="5"/>
        <v>839</v>
      </c>
      <c r="M84" s="22">
        <f t="shared" si="6"/>
        <v>154</v>
      </c>
      <c r="N84" s="22">
        <f t="shared" si="7"/>
        <v>1765</v>
      </c>
      <c r="O84" s="26">
        <f t="shared" si="8"/>
        <v>798</v>
      </c>
    </row>
    <row r="85" spans="1:15" x14ac:dyDescent="0.55000000000000004">
      <c r="A85" s="17">
        <v>8</v>
      </c>
      <c r="B85" s="22">
        <v>3.0627864879822422</v>
      </c>
      <c r="C85" s="22">
        <v>1037.7319465989949</v>
      </c>
      <c r="D85" s="22">
        <v>311.2953118242753</v>
      </c>
      <c r="E85" s="22">
        <v>0.23528679518184648</v>
      </c>
      <c r="F85" s="22">
        <v>0.76122376611192633</v>
      </c>
      <c r="G85" s="26">
        <v>0.71836597919879663</v>
      </c>
      <c r="H85" s="7"/>
      <c r="I85" s="17">
        <v>3</v>
      </c>
      <c r="J85" s="39">
        <f t="shared" si="3"/>
        <v>56</v>
      </c>
      <c r="K85" s="22">
        <f t="shared" si="4"/>
        <v>14</v>
      </c>
      <c r="L85" s="22">
        <f t="shared" si="5"/>
        <v>1393</v>
      </c>
      <c r="M85" s="22">
        <f t="shared" si="6"/>
        <v>252</v>
      </c>
      <c r="N85" s="22">
        <f t="shared" si="7"/>
        <v>938</v>
      </c>
      <c r="O85" s="26">
        <f t="shared" si="8"/>
        <v>715</v>
      </c>
    </row>
    <row r="86" spans="1:15" x14ac:dyDescent="0.55000000000000004">
      <c r="A86" s="17">
        <v>9</v>
      </c>
      <c r="B86" s="22">
        <v>3.6841836776501227</v>
      </c>
      <c r="C86" s="22">
        <v>1186.6714120321797</v>
      </c>
      <c r="D86" s="22">
        <v>329.80013705033645</v>
      </c>
      <c r="E86" s="22">
        <v>0.11959835614908432</v>
      </c>
      <c r="F86" s="22">
        <v>0.72513233510438457</v>
      </c>
      <c r="G86" s="26">
        <v>0.74834564638451306</v>
      </c>
      <c r="H86" s="7"/>
      <c r="I86" s="17">
        <v>4</v>
      </c>
      <c r="J86" s="39">
        <f t="shared" si="3"/>
        <v>80</v>
      </c>
      <c r="K86" s="22">
        <f t="shared" si="4"/>
        <v>17</v>
      </c>
      <c r="L86" s="22">
        <f t="shared" si="5"/>
        <v>1598</v>
      </c>
      <c r="M86" s="22">
        <f t="shared" si="6"/>
        <v>356</v>
      </c>
      <c r="N86" s="22">
        <f t="shared" si="7"/>
        <v>547</v>
      </c>
      <c r="O86" s="26">
        <f t="shared" si="8"/>
        <v>659</v>
      </c>
    </row>
    <row r="87" spans="1:15" x14ac:dyDescent="0.55000000000000004">
      <c r="A87" s="17">
        <v>10</v>
      </c>
      <c r="B87" s="22">
        <v>3.4601715251666132</v>
      </c>
      <c r="C87" s="22">
        <v>1874.2871520463282</v>
      </c>
      <c r="D87" s="22">
        <v>211.89091640612338</v>
      </c>
      <c r="E87" s="22">
        <v>0.19144650443826203</v>
      </c>
      <c r="F87" s="22">
        <v>0.75907041122047558</v>
      </c>
      <c r="G87" s="26">
        <v>0.81641330670407819</v>
      </c>
      <c r="H87" s="7"/>
      <c r="I87" s="17">
        <v>5</v>
      </c>
      <c r="J87" s="39">
        <f t="shared" si="3"/>
        <v>83</v>
      </c>
      <c r="K87" s="22">
        <f t="shared" si="4"/>
        <v>38</v>
      </c>
      <c r="L87" s="22">
        <f t="shared" si="5"/>
        <v>1443</v>
      </c>
      <c r="M87" s="22">
        <f t="shared" si="6"/>
        <v>463</v>
      </c>
      <c r="N87" s="22">
        <f t="shared" si="7"/>
        <v>376</v>
      </c>
      <c r="O87" s="26">
        <f t="shared" si="8"/>
        <v>570</v>
      </c>
    </row>
    <row r="88" spans="1:15" x14ac:dyDescent="0.55000000000000004">
      <c r="A88" s="17">
        <v>11</v>
      </c>
      <c r="B88" s="22">
        <v>2.5461433846270594</v>
      </c>
      <c r="C88" s="22">
        <v>1404.5678174134264</v>
      </c>
      <c r="D88" s="22">
        <v>296.94081946027512</v>
      </c>
      <c r="E88" s="22">
        <v>0.40092705749345248</v>
      </c>
      <c r="F88" s="22">
        <v>0.72323934277622148</v>
      </c>
      <c r="G88" s="26">
        <v>0.71157517619797805</v>
      </c>
      <c r="H88" s="7"/>
      <c r="I88" s="17">
        <v>6</v>
      </c>
      <c r="J88" s="39">
        <f t="shared" si="3"/>
        <v>125</v>
      </c>
      <c r="K88" s="22">
        <f t="shared" si="4"/>
        <v>60</v>
      </c>
      <c r="L88" s="22">
        <f t="shared" si="5"/>
        <v>1207</v>
      </c>
      <c r="M88" s="22">
        <f t="shared" si="6"/>
        <v>551</v>
      </c>
      <c r="N88" s="22">
        <f t="shared" si="7"/>
        <v>228</v>
      </c>
      <c r="O88" s="26">
        <f t="shared" si="8"/>
        <v>553</v>
      </c>
    </row>
    <row r="89" spans="1:15" x14ac:dyDescent="0.55000000000000004">
      <c r="A89" s="17">
        <v>12</v>
      </c>
      <c r="B89" s="22">
        <v>3.3862521920360504</v>
      </c>
      <c r="C89" s="22">
        <v>1480.8724177373388</v>
      </c>
      <c r="D89" s="22">
        <v>102.82528685716551</v>
      </c>
      <c r="E89" s="22">
        <v>0.16645348966313217</v>
      </c>
      <c r="F89" s="22">
        <v>0.78646616546615622</v>
      </c>
      <c r="G89" s="26">
        <v>0.8785915271488437</v>
      </c>
      <c r="H89" s="7"/>
      <c r="I89" s="17">
        <v>7</v>
      </c>
      <c r="J89" s="39">
        <f t="shared" si="3"/>
        <v>132</v>
      </c>
      <c r="K89" s="22">
        <f t="shared" si="4"/>
        <v>107</v>
      </c>
      <c r="L89" s="22">
        <f t="shared" si="5"/>
        <v>900</v>
      </c>
      <c r="M89" s="22">
        <f t="shared" si="6"/>
        <v>641</v>
      </c>
      <c r="N89" s="22">
        <f t="shared" si="7"/>
        <v>141</v>
      </c>
      <c r="O89" s="26">
        <f t="shared" si="8"/>
        <v>483</v>
      </c>
    </row>
    <row r="90" spans="1:15" x14ac:dyDescent="0.55000000000000004">
      <c r="A90" s="17">
        <v>13</v>
      </c>
      <c r="B90" s="22">
        <v>2.8536701427637867</v>
      </c>
      <c r="C90" s="22">
        <v>1897.5542113762774</v>
      </c>
      <c r="D90" s="22">
        <v>236.68240736403931</v>
      </c>
      <c r="E90" s="22">
        <v>0.28920955194781561</v>
      </c>
      <c r="F90" s="22">
        <v>1.2713598757562601</v>
      </c>
      <c r="G90" s="26">
        <v>0.74727870957298737</v>
      </c>
      <c r="H90" s="7"/>
      <c r="I90" s="17">
        <v>8</v>
      </c>
      <c r="J90" s="39">
        <f t="shared" si="3"/>
        <v>167</v>
      </c>
      <c r="K90" s="22">
        <f t="shared" si="4"/>
        <v>177</v>
      </c>
      <c r="L90" s="22">
        <f t="shared" si="5"/>
        <v>661</v>
      </c>
      <c r="M90" s="22">
        <f t="shared" si="6"/>
        <v>667</v>
      </c>
      <c r="N90" s="22">
        <f t="shared" si="7"/>
        <v>79</v>
      </c>
      <c r="O90" s="26">
        <f t="shared" si="8"/>
        <v>416</v>
      </c>
    </row>
    <row r="91" spans="1:15" x14ac:dyDescent="0.55000000000000004">
      <c r="A91" s="17">
        <v>14</v>
      </c>
      <c r="B91" s="22">
        <v>3.297531177329196</v>
      </c>
      <c r="C91" s="22">
        <v>1152.5814571614901</v>
      </c>
      <c r="D91" s="22">
        <v>290.64977715545888</v>
      </c>
      <c r="E91" s="22">
        <v>0.20140528435418215</v>
      </c>
      <c r="F91" s="22">
        <v>1.1328874937117392</v>
      </c>
      <c r="G91" s="26">
        <v>0.81133099289367472</v>
      </c>
      <c r="H91" s="7"/>
      <c r="I91" s="17">
        <v>9</v>
      </c>
      <c r="J91" s="39">
        <f t="shared" si="3"/>
        <v>153</v>
      </c>
      <c r="K91" s="22">
        <f t="shared" si="4"/>
        <v>215</v>
      </c>
      <c r="L91" s="22">
        <f t="shared" si="5"/>
        <v>496</v>
      </c>
      <c r="M91" s="22">
        <f t="shared" si="6"/>
        <v>687</v>
      </c>
      <c r="N91" s="22">
        <f t="shared" si="7"/>
        <v>74</v>
      </c>
      <c r="O91" s="26">
        <f t="shared" si="8"/>
        <v>392</v>
      </c>
    </row>
    <row r="92" spans="1:15" x14ac:dyDescent="0.55000000000000004">
      <c r="A92" s="17">
        <v>15</v>
      </c>
      <c r="B92" s="22">
        <v>2.9391627208344371</v>
      </c>
      <c r="C92" s="22">
        <v>1358.7902392281276</v>
      </c>
      <c r="D92" s="22">
        <v>187.95095886165282</v>
      </c>
      <c r="E92" s="22">
        <v>0.35755698920537904</v>
      </c>
      <c r="F92" s="22">
        <v>0.72618357334112682</v>
      </c>
      <c r="G92" s="26">
        <v>0.84578842464965043</v>
      </c>
      <c r="H92" s="7"/>
      <c r="I92" s="17">
        <v>10</v>
      </c>
      <c r="J92" s="39">
        <f t="shared" si="3"/>
        <v>199</v>
      </c>
      <c r="K92" s="22">
        <f t="shared" si="4"/>
        <v>307</v>
      </c>
      <c r="L92" s="22">
        <f t="shared" si="5"/>
        <v>354</v>
      </c>
      <c r="M92" s="22">
        <f t="shared" si="6"/>
        <v>692</v>
      </c>
      <c r="N92" s="22">
        <f t="shared" si="7"/>
        <v>36</v>
      </c>
      <c r="O92" s="26">
        <f t="shared" si="8"/>
        <v>345</v>
      </c>
    </row>
    <row r="93" spans="1:15" x14ac:dyDescent="0.55000000000000004">
      <c r="A93" s="17">
        <v>16</v>
      </c>
      <c r="B93" s="22">
        <v>1.3864134714786867</v>
      </c>
      <c r="C93" s="22">
        <v>1402.6914829039592</v>
      </c>
      <c r="D93" s="22">
        <v>336.16416559287717</v>
      </c>
      <c r="E93" s="22">
        <v>0.28412561337247255</v>
      </c>
      <c r="F93" s="22">
        <v>1.0350506697629704</v>
      </c>
      <c r="G93" s="26">
        <v>1.0006305916633911</v>
      </c>
      <c r="H93" s="7"/>
      <c r="I93" s="17">
        <v>11</v>
      </c>
      <c r="J93" s="39">
        <f t="shared" si="3"/>
        <v>213</v>
      </c>
      <c r="K93" s="22">
        <f t="shared" si="4"/>
        <v>421</v>
      </c>
      <c r="L93" s="22">
        <f t="shared" si="5"/>
        <v>247</v>
      </c>
      <c r="M93" s="22">
        <f t="shared" si="6"/>
        <v>628</v>
      </c>
      <c r="N93" s="22">
        <f t="shared" si="7"/>
        <v>31</v>
      </c>
      <c r="O93" s="26">
        <f t="shared" si="8"/>
        <v>327</v>
      </c>
    </row>
    <row r="94" spans="1:15" x14ac:dyDescent="0.55000000000000004">
      <c r="A94" s="17">
        <v>17</v>
      </c>
      <c r="B94" s="22">
        <v>2.3318551824459988</v>
      </c>
      <c r="C94" s="22">
        <v>1383.0885737142369</v>
      </c>
      <c r="D94" s="22">
        <v>199.55195227818277</v>
      </c>
      <c r="E94" s="22">
        <v>0.27274599432642765</v>
      </c>
      <c r="F94" s="22">
        <v>0.79898350329116341</v>
      </c>
      <c r="G94" s="26">
        <v>0.88091183580106436</v>
      </c>
      <c r="H94" s="7"/>
      <c r="I94" s="17">
        <v>12</v>
      </c>
      <c r="J94" s="39">
        <f t="shared" si="3"/>
        <v>248</v>
      </c>
      <c r="K94" s="22">
        <f t="shared" si="4"/>
        <v>516</v>
      </c>
      <c r="L94" s="22">
        <f t="shared" si="5"/>
        <v>176</v>
      </c>
      <c r="M94" s="22">
        <f t="shared" si="6"/>
        <v>603</v>
      </c>
      <c r="N94" s="22">
        <f t="shared" si="7"/>
        <v>17</v>
      </c>
      <c r="O94" s="26">
        <f t="shared" si="8"/>
        <v>284</v>
      </c>
    </row>
    <row r="95" spans="1:15" x14ac:dyDescent="0.55000000000000004">
      <c r="A95" s="17">
        <v>18</v>
      </c>
      <c r="B95" s="22">
        <v>2.9900523813648041</v>
      </c>
      <c r="C95" s="22">
        <v>1169.7461294878442</v>
      </c>
      <c r="D95" s="22">
        <v>190.90873650747182</v>
      </c>
      <c r="E95" s="22">
        <v>0.10390847843602152</v>
      </c>
      <c r="F95" s="22">
        <v>0.78896019595011369</v>
      </c>
      <c r="G95" s="26">
        <v>0.77742609123454998</v>
      </c>
      <c r="H95" s="7"/>
      <c r="I95" s="17">
        <v>13</v>
      </c>
      <c r="J95" s="39">
        <f t="shared" si="3"/>
        <v>246</v>
      </c>
      <c r="K95" s="22">
        <f t="shared" si="4"/>
        <v>616</v>
      </c>
      <c r="L95" s="22">
        <f t="shared" si="5"/>
        <v>137</v>
      </c>
      <c r="M95" s="22">
        <f t="shared" si="6"/>
        <v>575</v>
      </c>
      <c r="N95" s="22">
        <f t="shared" si="7"/>
        <v>15</v>
      </c>
      <c r="O95" s="26">
        <f t="shared" si="8"/>
        <v>269</v>
      </c>
    </row>
    <row r="96" spans="1:15" x14ac:dyDescent="0.55000000000000004">
      <c r="A96" s="17">
        <v>19</v>
      </c>
      <c r="B96" s="22">
        <v>3.6645613930599694</v>
      </c>
      <c r="C96" s="22">
        <v>1382.806222046223</v>
      </c>
      <c r="D96" s="22">
        <v>155.02987001345466</v>
      </c>
      <c r="E96" s="22">
        <v>0.49344980029435481</v>
      </c>
      <c r="F96" s="22">
        <v>0.86435429295579014</v>
      </c>
      <c r="G96" s="26">
        <v>0.77266501995862447</v>
      </c>
      <c r="H96" s="7"/>
      <c r="I96" s="17">
        <v>14</v>
      </c>
      <c r="J96" s="39">
        <f t="shared" si="3"/>
        <v>287</v>
      </c>
      <c r="K96" s="22">
        <f t="shared" si="4"/>
        <v>719</v>
      </c>
      <c r="L96" s="22">
        <f t="shared" si="5"/>
        <v>83</v>
      </c>
      <c r="M96" s="22">
        <f t="shared" si="6"/>
        <v>526</v>
      </c>
      <c r="N96" s="22">
        <f t="shared" si="7"/>
        <v>11</v>
      </c>
      <c r="O96" s="26">
        <f t="shared" si="8"/>
        <v>254</v>
      </c>
    </row>
    <row r="97" spans="1:15" x14ac:dyDescent="0.55000000000000004">
      <c r="A97" s="17">
        <v>20</v>
      </c>
      <c r="B97" s="22">
        <v>1.6344965367682054</v>
      </c>
      <c r="C97" s="22">
        <v>1577.6347017952264</v>
      </c>
      <c r="D97" s="22">
        <v>133.36698753922934</v>
      </c>
      <c r="E97" s="22">
        <v>0.12361999476537068</v>
      </c>
      <c r="F97" s="22">
        <v>1.0085125501463816</v>
      </c>
      <c r="G97" s="26">
        <v>0.86875432293607013</v>
      </c>
      <c r="H97" s="7"/>
      <c r="I97" s="17">
        <v>15</v>
      </c>
      <c r="J97" s="39">
        <f t="shared" si="3"/>
        <v>297</v>
      </c>
      <c r="K97" s="22">
        <f t="shared" si="4"/>
        <v>824</v>
      </c>
      <c r="L97" s="22">
        <f t="shared" si="5"/>
        <v>57</v>
      </c>
      <c r="M97" s="22">
        <f t="shared" si="6"/>
        <v>484</v>
      </c>
      <c r="N97" s="22">
        <f t="shared" si="7"/>
        <v>14</v>
      </c>
      <c r="O97" s="26">
        <f t="shared" si="8"/>
        <v>273</v>
      </c>
    </row>
    <row r="98" spans="1:15" x14ac:dyDescent="0.55000000000000004">
      <c r="A98" s="17">
        <v>21</v>
      </c>
      <c r="B98" s="22">
        <v>3.26897200775882</v>
      </c>
      <c r="C98" s="22">
        <v>1303.7722772532052</v>
      </c>
      <c r="D98" s="22">
        <v>122.08626007324827</v>
      </c>
      <c r="E98" s="22">
        <v>0.17869528122880443</v>
      </c>
      <c r="F98" s="22">
        <v>0.75917313585515001</v>
      </c>
      <c r="G98" s="26">
        <v>0.75833598296972404</v>
      </c>
      <c r="H98" s="7"/>
      <c r="I98" s="17">
        <v>16</v>
      </c>
      <c r="J98" s="39">
        <f t="shared" si="3"/>
        <v>300</v>
      </c>
      <c r="K98" s="22">
        <f t="shared" si="4"/>
        <v>827</v>
      </c>
      <c r="L98" s="22">
        <f t="shared" si="5"/>
        <v>46</v>
      </c>
      <c r="M98" s="22">
        <f t="shared" si="6"/>
        <v>397</v>
      </c>
      <c r="N98" s="22">
        <f t="shared" si="7"/>
        <v>9</v>
      </c>
      <c r="O98" s="26">
        <f t="shared" si="8"/>
        <v>234</v>
      </c>
    </row>
    <row r="99" spans="1:15" x14ac:dyDescent="0.55000000000000004">
      <c r="A99" s="17">
        <v>22</v>
      </c>
      <c r="B99" s="22">
        <v>2.8033657443539228</v>
      </c>
      <c r="C99" s="22">
        <v>1138.800293802243</v>
      </c>
      <c r="D99" s="22">
        <v>553.26744176130967</v>
      </c>
      <c r="E99" s="22">
        <v>0.21196728084738317</v>
      </c>
      <c r="F99" s="22">
        <v>1.1900455254754592</v>
      </c>
      <c r="G99" s="26">
        <v>0.79191191657320126</v>
      </c>
      <c r="H99" s="7"/>
      <c r="I99" s="17">
        <v>17</v>
      </c>
      <c r="J99" s="39">
        <f t="shared" si="3"/>
        <v>307</v>
      </c>
      <c r="K99" s="22">
        <f t="shared" si="4"/>
        <v>797</v>
      </c>
      <c r="L99" s="22">
        <f t="shared" si="5"/>
        <v>33</v>
      </c>
      <c r="M99" s="22">
        <f t="shared" si="6"/>
        <v>401</v>
      </c>
      <c r="N99" s="22">
        <f t="shared" si="7"/>
        <v>7</v>
      </c>
      <c r="O99" s="26">
        <f t="shared" si="8"/>
        <v>183</v>
      </c>
    </row>
    <row r="100" spans="1:15" x14ac:dyDescent="0.55000000000000004">
      <c r="A100" s="17">
        <v>23</v>
      </c>
      <c r="B100" s="22">
        <v>2.7892306272577985</v>
      </c>
      <c r="C100" s="22">
        <v>1504.1635176300181</v>
      </c>
      <c r="D100" s="22">
        <v>216.94601587220717</v>
      </c>
      <c r="E100" s="22">
        <v>0.22410319595512274</v>
      </c>
      <c r="F100" s="22">
        <v>0.71397097105454521</v>
      </c>
      <c r="G100" s="26">
        <v>0.89250009082153259</v>
      </c>
      <c r="H100" s="7"/>
      <c r="I100" s="17">
        <v>18</v>
      </c>
      <c r="J100" s="39">
        <f t="shared" si="3"/>
        <v>327</v>
      </c>
      <c r="K100" s="22">
        <f t="shared" si="4"/>
        <v>797</v>
      </c>
      <c r="L100" s="22">
        <f t="shared" si="5"/>
        <v>22</v>
      </c>
      <c r="M100" s="22">
        <f t="shared" si="6"/>
        <v>297</v>
      </c>
      <c r="N100" s="22">
        <f t="shared" si="7"/>
        <v>3</v>
      </c>
      <c r="O100" s="26">
        <f t="shared" si="8"/>
        <v>173</v>
      </c>
    </row>
    <row r="101" spans="1:15" x14ac:dyDescent="0.55000000000000004">
      <c r="A101" s="17">
        <v>24</v>
      </c>
      <c r="B101" s="22">
        <v>2.7263970531330735</v>
      </c>
      <c r="C101" s="22">
        <v>2126.6943017552003</v>
      </c>
      <c r="D101" s="22">
        <v>227.17384085434188</v>
      </c>
      <c r="E101" s="22">
        <v>5.4994639139400843E-2</v>
      </c>
      <c r="F101" s="22">
        <v>0.78001113333931094</v>
      </c>
      <c r="G101" s="26">
        <v>0.74344510769470806</v>
      </c>
      <c r="H101" s="7"/>
      <c r="I101" s="17">
        <v>19</v>
      </c>
      <c r="J101" s="39">
        <f t="shared" si="3"/>
        <v>353</v>
      </c>
      <c r="K101" s="22">
        <f t="shared" si="4"/>
        <v>695</v>
      </c>
      <c r="L101" s="22">
        <f t="shared" si="5"/>
        <v>14</v>
      </c>
      <c r="M101" s="22">
        <f t="shared" si="6"/>
        <v>277</v>
      </c>
      <c r="N101" s="22">
        <f t="shared" si="7"/>
        <v>6</v>
      </c>
      <c r="O101" s="26">
        <f t="shared" si="8"/>
        <v>162</v>
      </c>
    </row>
    <row r="102" spans="1:15" x14ac:dyDescent="0.55000000000000004">
      <c r="A102" s="17">
        <v>25</v>
      </c>
      <c r="B102" s="22">
        <v>2.397597735347869</v>
      </c>
      <c r="C102" s="22">
        <v>829.07377702109386</v>
      </c>
      <c r="D102" s="22">
        <v>276.5186341278764</v>
      </c>
      <c r="E102" s="22">
        <v>0.20670466132160958</v>
      </c>
      <c r="F102" s="22">
        <v>0.76619946541847128</v>
      </c>
      <c r="G102" s="26">
        <v>0.73156089872357921</v>
      </c>
      <c r="H102" s="7"/>
      <c r="I102" s="17">
        <v>20</v>
      </c>
      <c r="J102" s="39">
        <f t="shared" si="3"/>
        <v>376</v>
      </c>
      <c r="K102" s="22">
        <f t="shared" si="4"/>
        <v>680</v>
      </c>
      <c r="L102" s="22">
        <f t="shared" si="5"/>
        <v>6</v>
      </c>
      <c r="M102" s="22">
        <f t="shared" si="6"/>
        <v>248</v>
      </c>
      <c r="N102" s="22">
        <f t="shared" si="7"/>
        <v>2</v>
      </c>
      <c r="O102" s="26">
        <f t="shared" si="8"/>
        <v>133</v>
      </c>
    </row>
    <row r="103" spans="1:15" x14ac:dyDescent="0.55000000000000004">
      <c r="A103" s="17">
        <v>26</v>
      </c>
      <c r="B103" s="22">
        <v>2.9852643028744943</v>
      </c>
      <c r="C103" s="22">
        <v>1720.6838052771725</v>
      </c>
      <c r="D103" s="22">
        <v>204.58603572451824</v>
      </c>
      <c r="E103" s="22">
        <v>0.19072270135822694</v>
      </c>
      <c r="F103" s="22">
        <v>0.83661929440642901</v>
      </c>
      <c r="G103" s="26">
        <v>0.76669725700614055</v>
      </c>
      <c r="H103" s="7"/>
      <c r="I103" s="17">
        <v>21</v>
      </c>
      <c r="J103" s="39">
        <f t="shared" si="3"/>
        <v>373</v>
      </c>
      <c r="K103" s="22">
        <f t="shared" si="4"/>
        <v>570</v>
      </c>
      <c r="L103" s="22">
        <f t="shared" si="5"/>
        <v>10</v>
      </c>
      <c r="M103" s="22">
        <f t="shared" si="6"/>
        <v>201</v>
      </c>
      <c r="N103" s="22">
        <f t="shared" si="7"/>
        <v>6</v>
      </c>
      <c r="O103" s="26">
        <f t="shared" si="8"/>
        <v>121</v>
      </c>
    </row>
    <row r="104" spans="1:15" x14ac:dyDescent="0.55000000000000004">
      <c r="A104" s="17">
        <v>27</v>
      </c>
      <c r="B104" s="22">
        <v>3.1150182760864906</v>
      </c>
      <c r="C104" s="22">
        <v>1385.8817349201533</v>
      </c>
      <c r="D104" s="22">
        <v>215.45881211542823</v>
      </c>
      <c r="E104" s="22">
        <v>6.5580863862377492E-2</v>
      </c>
      <c r="F104" s="22">
        <v>0.93394837715570977</v>
      </c>
      <c r="G104" s="26">
        <v>0.74141673766017613</v>
      </c>
      <c r="H104" s="7"/>
      <c r="I104" s="17">
        <v>22</v>
      </c>
      <c r="J104" s="39">
        <f t="shared" si="3"/>
        <v>407</v>
      </c>
      <c r="K104" s="22">
        <f t="shared" si="4"/>
        <v>452</v>
      </c>
      <c r="L104" s="22">
        <f t="shared" si="5"/>
        <v>11</v>
      </c>
      <c r="M104" s="22">
        <f t="shared" si="6"/>
        <v>203</v>
      </c>
      <c r="N104" s="22">
        <f t="shared" si="7"/>
        <v>0</v>
      </c>
      <c r="O104" s="26">
        <f t="shared" si="8"/>
        <v>121</v>
      </c>
    </row>
    <row r="105" spans="1:15" x14ac:dyDescent="0.55000000000000004">
      <c r="A105" s="17">
        <v>28</v>
      </c>
      <c r="B105" s="22">
        <v>2.8083263800380802</v>
      </c>
      <c r="C105" s="22">
        <v>1392.3081709925239</v>
      </c>
      <c r="D105" s="22">
        <v>445.99081830887565</v>
      </c>
      <c r="E105" s="22">
        <v>0.22638831164625739</v>
      </c>
      <c r="F105" s="22">
        <v>0.7674740932815759</v>
      </c>
      <c r="G105" s="26">
        <v>0.7969832919565174</v>
      </c>
      <c r="H105" s="7"/>
      <c r="I105" s="17">
        <v>23</v>
      </c>
      <c r="J105" s="39">
        <f t="shared" si="3"/>
        <v>416</v>
      </c>
      <c r="K105" s="22">
        <f t="shared" si="4"/>
        <v>348</v>
      </c>
      <c r="L105" s="22">
        <f t="shared" si="5"/>
        <v>1</v>
      </c>
      <c r="M105" s="22">
        <f t="shared" si="6"/>
        <v>108</v>
      </c>
      <c r="N105" s="22">
        <f t="shared" si="7"/>
        <v>2</v>
      </c>
      <c r="O105" s="26">
        <f t="shared" si="8"/>
        <v>128</v>
      </c>
    </row>
    <row r="106" spans="1:15" x14ac:dyDescent="0.55000000000000004">
      <c r="A106" s="17">
        <v>29</v>
      </c>
      <c r="B106" s="22">
        <v>2.7928334014241587</v>
      </c>
      <c r="C106" s="22">
        <v>1592.4866769671621</v>
      </c>
      <c r="D106" s="22">
        <v>240.62782186088108</v>
      </c>
      <c r="E106" s="22">
        <v>0.19258222616674386</v>
      </c>
      <c r="F106" s="22">
        <v>0.72578851420359236</v>
      </c>
      <c r="G106" s="26">
        <v>0.8104126092379198</v>
      </c>
      <c r="H106" s="7"/>
      <c r="I106" s="17">
        <v>24</v>
      </c>
      <c r="J106" s="39">
        <f t="shared" si="3"/>
        <v>454</v>
      </c>
      <c r="K106" s="22">
        <f t="shared" si="4"/>
        <v>272</v>
      </c>
      <c r="L106" s="22">
        <f t="shared" si="5"/>
        <v>5</v>
      </c>
      <c r="M106" s="22">
        <f t="shared" si="6"/>
        <v>125</v>
      </c>
      <c r="N106" s="22">
        <f t="shared" si="7"/>
        <v>1</v>
      </c>
      <c r="O106" s="26">
        <f t="shared" si="8"/>
        <v>100</v>
      </c>
    </row>
    <row r="107" spans="1:15" x14ac:dyDescent="0.55000000000000004">
      <c r="A107" s="17">
        <v>30</v>
      </c>
      <c r="B107" s="22">
        <v>2.1719773971785932</v>
      </c>
      <c r="C107" s="22">
        <v>1589.1674858344959</v>
      </c>
      <c r="D107" s="22">
        <v>108.03203781337695</v>
      </c>
      <c r="E107" s="22">
        <v>0.19143080464565437</v>
      </c>
      <c r="F107" s="22">
        <v>0.71197867486826349</v>
      </c>
      <c r="G107" s="26">
        <v>1.0312282320945487</v>
      </c>
      <c r="H107" s="7"/>
      <c r="I107" s="17">
        <v>25</v>
      </c>
      <c r="J107" s="39">
        <f t="shared" si="3"/>
        <v>449</v>
      </c>
      <c r="K107" s="22">
        <f t="shared" si="4"/>
        <v>172</v>
      </c>
      <c r="L107" s="22">
        <f t="shared" si="5"/>
        <v>3</v>
      </c>
      <c r="M107" s="22">
        <f t="shared" si="6"/>
        <v>91</v>
      </c>
      <c r="N107" s="22">
        <f t="shared" si="7"/>
        <v>0</v>
      </c>
      <c r="O107" s="26">
        <f t="shared" si="8"/>
        <v>104</v>
      </c>
    </row>
    <row r="108" spans="1:15" x14ac:dyDescent="0.55000000000000004">
      <c r="A108" s="17">
        <v>31</v>
      </c>
      <c r="B108" s="22">
        <v>2.9586056057973278</v>
      </c>
      <c r="C108" s="22">
        <v>1531.7530277770556</v>
      </c>
      <c r="D108" s="22">
        <v>146.63737439759575</v>
      </c>
      <c r="E108" s="22">
        <v>0.57035340010524904</v>
      </c>
      <c r="F108" s="22">
        <v>0.7098731889901414</v>
      </c>
      <c r="G108" s="26">
        <v>0.81474895902810573</v>
      </c>
      <c r="H108" s="7"/>
      <c r="I108" s="17">
        <v>26</v>
      </c>
      <c r="J108" s="39">
        <f t="shared" si="3"/>
        <v>461</v>
      </c>
      <c r="K108" s="22">
        <f t="shared" si="4"/>
        <v>112</v>
      </c>
      <c r="L108" s="22">
        <f t="shared" si="5"/>
        <v>3</v>
      </c>
      <c r="M108" s="22">
        <f t="shared" si="6"/>
        <v>74</v>
      </c>
      <c r="N108" s="22">
        <f t="shared" si="7"/>
        <v>2</v>
      </c>
      <c r="O108" s="26">
        <f t="shared" si="8"/>
        <v>95</v>
      </c>
    </row>
    <row r="109" spans="1:15" x14ac:dyDescent="0.55000000000000004">
      <c r="A109" s="17">
        <v>32</v>
      </c>
      <c r="B109" s="22">
        <v>3.5084815521426478</v>
      </c>
      <c r="C109" s="22">
        <v>2112.4081951112271</v>
      </c>
      <c r="D109" s="22">
        <v>266.62259493780499</v>
      </c>
      <c r="E109" s="22">
        <v>0.30707623707726417</v>
      </c>
      <c r="F109" s="22">
        <v>0.70922879150419638</v>
      </c>
      <c r="G109" s="26">
        <v>0.94197075579010259</v>
      </c>
      <c r="H109" s="7"/>
      <c r="I109" s="17">
        <v>27</v>
      </c>
      <c r="J109" s="39">
        <f t="shared" si="3"/>
        <v>496</v>
      </c>
      <c r="K109" s="22">
        <f t="shared" si="4"/>
        <v>106</v>
      </c>
      <c r="L109" s="22">
        <f t="shared" si="5"/>
        <v>1</v>
      </c>
      <c r="M109" s="22">
        <f t="shared" si="6"/>
        <v>50</v>
      </c>
      <c r="N109" s="22">
        <f t="shared" si="7"/>
        <v>1</v>
      </c>
      <c r="O109" s="26">
        <f t="shared" si="8"/>
        <v>93</v>
      </c>
    </row>
    <row r="110" spans="1:15" x14ac:dyDescent="0.55000000000000004">
      <c r="A110" s="17">
        <v>33</v>
      </c>
      <c r="B110" s="22">
        <v>3.7343518833485727</v>
      </c>
      <c r="C110" s="22">
        <v>1640.4271793891801</v>
      </c>
      <c r="D110" s="22">
        <v>175.57876166322475</v>
      </c>
      <c r="E110" s="22">
        <v>0.31570155547059531</v>
      </c>
      <c r="F110" s="22">
        <v>0.75590640795820374</v>
      </c>
      <c r="G110" s="26">
        <v>0.72473781243417423</v>
      </c>
      <c r="H110" s="7"/>
      <c r="I110" s="17">
        <v>28</v>
      </c>
      <c r="J110" s="39">
        <f t="shared" si="3"/>
        <v>447</v>
      </c>
      <c r="K110" s="22">
        <f t="shared" si="4"/>
        <v>53</v>
      </c>
      <c r="L110" s="22">
        <f t="shared" si="5"/>
        <v>1</v>
      </c>
      <c r="M110" s="22">
        <f t="shared" si="6"/>
        <v>54</v>
      </c>
      <c r="N110" s="22">
        <f t="shared" si="7"/>
        <v>0</v>
      </c>
      <c r="O110" s="26">
        <f t="shared" si="8"/>
        <v>96</v>
      </c>
    </row>
    <row r="111" spans="1:15" x14ac:dyDescent="0.55000000000000004">
      <c r="A111" s="17">
        <v>34</v>
      </c>
      <c r="B111" s="22">
        <v>3.4983491635053214</v>
      </c>
      <c r="C111" s="22">
        <v>1241.8628719708945</v>
      </c>
      <c r="D111" s="22">
        <v>213.91987944417227</v>
      </c>
      <c r="E111" s="22">
        <v>0.22187605005521793</v>
      </c>
      <c r="F111" s="22">
        <v>0.75974714430377355</v>
      </c>
      <c r="G111" s="26">
        <v>0.71099401286187958</v>
      </c>
      <c r="H111" s="7"/>
      <c r="I111" s="17">
        <v>29</v>
      </c>
      <c r="J111" s="39">
        <f t="shared" si="3"/>
        <v>383</v>
      </c>
      <c r="K111" s="22">
        <f t="shared" si="4"/>
        <v>36</v>
      </c>
      <c r="L111" s="22">
        <f t="shared" si="5"/>
        <v>1</v>
      </c>
      <c r="M111" s="22">
        <f t="shared" si="6"/>
        <v>31</v>
      </c>
      <c r="N111" s="22">
        <f t="shared" si="7"/>
        <v>0</v>
      </c>
      <c r="O111" s="26">
        <f t="shared" si="8"/>
        <v>55</v>
      </c>
    </row>
    <row r="112" spans="1:15" x14ac:dyDescent="0.55000000000000004">
      <c r="A112" s="17">
        <v>35</v>
      </c>
      <c r="B112" s="22">
        <v>3.0227299015862252</v>
      </c>
      <c r="C112" s="22">
        <v>1026.0848855334052</v>
      </c>
      <c r="D112" s="22">
        <v>391.71730396877831</v>
      </c>
      <c r="E112" s="22">
        <v>0.22637690107386121</v>
      </c>
      <c r="F112" s="22">
        <v>0.75130816915047838</v>
      </c>
      <c r="G112" s="26">
        <v>0.79549685554363581</v>
      </c>
      <c r="H112" s="7"/>
      <c r="I112" s="17">
        <v>30</v>
      </c>
      <c r="J112" s="39">
        <f t="shared" si="3"/>
        <v>376</v>
      </c>
      <c r="K112" s="22">
        <f t="shared" si="4"/>
        <v>17</v>
      </c>
      <c r="L112" s="22">
        <f t="shared" si="5"/>
        <v>2</v>
      </c>
      <c r="M112" s="22">
        <f t="shared" si="6"/>
        <v>19</v>
      </c>
      <c r="N112" s="22">
        <f t="shared" si="7"/>
        <v>0</v>
      </c>
      <c r="O112" s="26">
        <f t="shared" si="8"/>
        <v>68</v>
      </c>
    </row>
    <row r="113" spans="1:15" x14ac:dyDescent="0.55000000000000004">
      <c r="A113" s="17">
        <v>36</v>
      </c>
      <c r="B113" s="22">
        <v>1.7569330748301812</v>
      </c>
      <c r="C113" s="22">
        <v>1490.7360956125601</v>
      </c>
      <c r="D113" s="22">
        <v>103.0461575857919</v>
      </c>
      <c r="E113" s="22">
        <v>0.21578032103673128</v>
      </c>
      <c r="F113" s="22">
        <v>0.73388217490424967</v>
      </c>
      <c r="G113" s="26">
        <v>0.74375935337955179</v>
      </c>
      <c r="H113" s="7"/>
      <c r="I113" s="17">
        <v>31</v>
      </c>
      <c r="J113" s="39">
        <f t="shared" si="3"/>
        <v>337</v>
      </c>
      <c r="K113" s="22">
        <f t="shared" si="4"/>
        <v>13</v>
      </c>
      <c r="L113" s="22">
        <f t="shared" si="5"/>
        <v>1</v>
      </c>
      <c r="M113" s="22">
        <f t="shared" si="6"/>
        <v>19</v>
      </c>
      <c r="N113" s="22">
        <f t="shared" si="7"/>
        <v>0</v>
      </c>
      <c r="O113" s="26">
        <f t="shared" si="8"/>
        <v>66</v>
      </c>
    </row>
    <row r="114" spans="1:15" x14ac:dyDescent="0.55000000000000004">
      <c r="A114" s="17">
        <v>37</v>
      </c>
      <c r="B114" s="22">
        <v>3.4630725257663126</v>
      </c>
      <c r="C114" s="22">
        <v>1642.1181648965473</v>
      </c>
      <c r="D114" s="22">
        <v>86.836402651721912</v>
      </c>
      <c r="E114" s="22">
        <v>0.22877844176784123</v>
      </c>
      <c r="F114" s="22">
        <v>0.74387073422826677</v>
      </c>
      <c r="G114" s="26">
        <v>0.72178763789888722</v>
      </c>
      <c r="H114" s="7"/>
      <c r="I114" s="17">
        <v>32</v>
      </c>
      <c r="J114" s="39">
        <f t="shared" si="3"/>
        <v>277</v>
      </c>
      <c r="K114" s="22">
        <f t="shared" si="4"/>
        <v>6</v>
      </c>
      <c r="L114" s="22">
        <f t="shared" si="5"/>
        <v>0</v>
      </c>
      <c r="M114" s="22">
        <f t="shared" si="6"/>
        <v>6</v>
      </c>
      <c r="N114" s="22">
        <f t="shared" si="7"/>
        <v>1</v>
      </c>
      <c r="O114" s="26">
        <f t="shared" si="8"/>
        <v>56</v>
      </c>
    </row>
    <row r="115" spans="1:15" x14ac:dyDescent="0.55000000000000004">
      <c r="A115" s="17">
        <v>38</v>
      </c>
      <c r="B115" s="22">
        <v>3.5816063714309783</v>
      </c>
      <c r="C115" s="22">
        <v>1726.3772592272514</v>
      </c>
      <c r="D115" s="22">
        <v>580.42319273919054</v>
      </c>
      <c r="E115" s="22">
        <v>0.24563673298914523</v>
      </c>
      <c r="F115" s="22">
        <v>0.73382017850311065</v>
      </c>
      <c r="G115" s="26">
        <v>0.79103133796946024</v>
      </c>
      <c r="H115" s="7"/>
      <c r="I115" s="17">
        <v>33</v>
      </c>
      <c r="J115" s="39">
        <f t="shared" si="3"/>
        <v>243</v>
      </c>
      <c r="K115" s="22">
        <f t="shared" si="4"/>
        <v>0</v>
      </c>
      <c r="L115" s="22">
        <f t="shared" si="5"/>
        <v>0</v>
      </c>
      <c r="M115" s="22">
        <f t="shared" si="6"/>
        <v>14</v>
      </c>
      <c r="N115" s="22">
        <f t="shared" si="7"/>
        <v>0</v>
      </c>
      <c r="O115" s="26">
        <f t="shared" si="8"/>
        <v>47</v>
      </c>
    </row>
    <row r="116" spans="1:15" x14ac:dyDescent="0.55000000000000004">
      <c r="A116" s="17">
        <v>39</v>
      </c>
      <c r="B116" s="22">
        <v>1.154601071686183</v>
      </c>
      <c r="C116" s="22">
        <v>1855.992132998213</v>
      </c>
      <c r="D116" s="22">
        <v>153.56017461965124</v>
      </c>
      <c r="E116" s="22">
        <v>0.39748788014593217</v>
      </c>
      <c r="F116" s="22">
        <v>0.75197495765698308</v>
      </c>
      <c r="G116" s="26">
        <v>0.7175284673164789</v>
      </c>
      <c r="H116" s="7"/>
      <c r="I116" s="17">
        <v>34</v>
      </c>
      <c r="J116" s="39">
        <f t="shared" si="3"/>
        <v>237</v>
      </c>
      <c r="K116" s="22">
        <f t="shared" si="4"/>
        <v>1</v>
      </c>
      <c r="L116" s="22">
        <f t="shared" si="5"/>
        <v>0</v>
      </c>
      <c r="M116" s="22">
        <f t="shared" si="6"/>
        <v>3</v>
      </c>
      <c r="N116" s="22">
        <f t="shared" si="7"/>
        <v>0</v>
      </c>
      <c r="O116" s="26">
        <f t="shared" si="8"/>
        <v>48</v>
      </c>
    </row>
    <row r="117" spans="1:15" x14ac:dyDescent="0.55000000000000004">
      <c r="A117" s="17">
        <v>40</v>
      </c>
      <c r="B117" s="22">
        <v>3.0671614652199208</v>
      </c>
      <c r="C117" s="22">
        <v>1248.498667572175</v>
      </c>
      <c r="D117" s="22">
        <v>304.80742396332869</v>
      </c>
      <c r="E117" s="22">
        <v>8.9866891556648995E-2</v>
      </c>
      <c r="F117" s="22">
        <v>0.72432377357304167</v>
      </c>
      <c r="G117" s="26">
        <v>1.0313227970609453</v>
      </c>
      <c r="H117" s="7"/>
      <c r="I117" s="17">
        <v>35</v>
      </c>
      <c r="J117" s="39">
        <f t="shared" si="3"/>
        <v>183</v>
      </c>
      <c r="K117" s="22">
        <f t="shared" si="4"/>
        <v>0</v>
      </c>
      <c r="L117" s="22">
        <f t="shared" si="5"/>
        <v>0</v>
      </c>
      <c r="M117" s="22">
        <f t="shared" si="6"/>
        <v>4</v>
      </c>
      <c r="N117" s="22">
        <f t="shared" si="7"/>
        <v>0</v>
      </c>
      <c r="O117" s="26">
        <f t="shared" si="8"/>
        <v>43</v>
      </c>
    </row>
    <row r="118" spans="1:15" x14ac:dyDescent="0.55000000000000004">
      <c r="A118" s="17">
        <v>41</v>
      </c>
      <c r="B118" s="22">
        <v>1.1902438322557851</v>
      </c>
      <c r="C118" s="22">
        <v>2151.7762069870255</v>
      </c>
      <c r="D118" s="22">
        <v>244.7590796400998</v>
      </c>
      <c r="E118" s="22">
        <v>0.46711829149176742</v>
      </c>
      <c r="F118" s="22">
        <v>0.71928771507970346</v>
      </c>
      <c r="G118" s="26">
        <v>0.93649460369029136</v>
      </c>
      <c r="H118" s="7"/>
      <c r="I118" s="17">
        <v>36</v>
      </c>
      <c r="J118" s="39">
        <f t="shared" si="3"/>
        <v>156</v>
      </c>
      <c r="K118" s="22">
        <f t="shared" si="4"/>
        <v>1</v>
      </c>
      <c r="L118" s="22">
        <f t="shared" si="5"/>
        <v>0</v>
      </c>
      <c r="M118" s="22">
        <f t="shared" si="6"/>
        <v>2</v>
      </c>
      <c r="N118" s="22">
        <f t="shared" si="7"/>
        <v>1</v>
      </c>
      <c r="O118" s="26">
        <f t="shared" si="8"/>
        <v>37</v>
      </c>
    </row>
    <row r="119" spans="1:15" x14ac:dyDescent="0.55000000000000004">
      <c r="A119" s="17">
        <v>42</v>
      </c>
      <c r="B119" s="22">
        <v>2.7290849444546135</v>
      </c>
      <c r="C119" s="22">
        <v>2127.0518407809036</v>
      </c>
      <c r="D119" s="22">
        <v>177.602631405632</v>
      </c>
      <c r="E119" s="22">
        <v>0.33144107155529778</v>
      </c>
      <c r="F119" s="22">
        <v>1.3447745726649785</v>
      </c>
      <c r="G119" s="26">
        <v>0.71213179754229072</v>
      </c>
      <c r="H119" s="7"/>
      <c r="I119" s="17">
        <v>37</v>
      </c>
      <c r="J119" s="39">
        <f t="shared" si="3"/>
        <v>113</v>
      </c>
      <c r="K119" s="22">
        <f t="shared" si="4"/>
        <v>1</v>
      </c>
      <c r="L119" s="22">
        <f t="shared" si="5"/>
        <v>0</v>
      </c>
      <c r="M119" s="22">
        <f t="shared" si="6"/>
        <v>3</v>
      </c>
      <c r="N119" s="22">
        <f t="shared" si="7"/>
        <v>0</v>
      </c>
      <c r="O119" s="26">
        <f t="shared" si="8"/>
        <v>26</v>
      </c>
    </row>
    <row r="120" spans="1:15" x14ac:dyDescent="0.55000000000000004">
      <c r="A120" s="17">
        <v>43</v>
      </c>
      <c r="B120" s="22">
        <v>3.2369497191307048</v>
      </c>
      <c r="C120" s="22">
        <v>1707.3469223785041</v>
      </c>
      <c r="D120" s="22">
        <v>101.28119087004981</v>
      </c>
      <c r="E120" s="22">
        <v>9.7974924497194138E-2</v>
      </c>
      <c r="F120" s="22">
        <v>0.85803694656676555</v>
      </c>
      <c r="G120" s="26">
        <v>0.73172371341064568</v>
      </c>
      <c r="H120" s="7"/>
      <c r="I120" s="17">
        <v>38</v>
      </c>
      <c r="J120" s="39">
        <f t="shared" si="3"/>
        <v>77</v>
      </c>
      <c r="K120" s="22">
        <f t="shared" si="4"/>
        <v>0</v>
      </c>
      <c r="L120" s="22">
        <f t="shared" si="5"/>
        <v>0</v>
      </c>
      <c r="M120" s="22">
        <f t="shared" si="6"/>
        <v>1</v>
      </c>
      <c r="N120" s="22">
        <f t="shared" si="7"/>
        <v>0</v>
      </c>
      <c r="O120" s="26">
        <f t="shared" si="8"/>
        <v>32</v>
      </c>
    </row>
    <row r="121" spans="1:15" x14ac:dyDescent="0.55000000000000004">
      <c r="A121" s="17">
        <v>44</v>
      </c>
      <c r="B121" s="22">
        <v>1.5738438330189279</v>
      </c>
      <c r="C121" s="22">
        <v>1827.5814018471458</v>
      </c>
      <c r="D121" s="22">
        <v>226.99579341497892</v>
      </c>
      <c r="E121" s="22">
        <v>0.11291297460763025</v>
      </c>
      <c r="F121" s="22">
        <v>0.84672288172107424</v>
      </c>
      <c r="G121" s="26">
        <v>0.72669863912838017</v>
      </c>
      <c r="H121" s="7"/>
      <c r="I121" s="17">
        <v>39</v>
      </c>
      <c r="J121" s="39">
        <f t="shared" si="3"/>
        <v>56</v>
      </c>
      <c r="K121" s="22">
        <f t="shared" si="4"/>
        <v>0</v>
      </c>
      <c r="L121" s="22">
        <f t="shared" si="5"/>
        <v>0</v>
      </c>
      <c r="M121" s="22">
        <f t="shared" si="6"/>
        <v>1</v>
      </c>
      <c r="N121" s="22">
        <f t="shared" si="7"/>
        <v>0</v>
      </c>
      <c r="O121" s="26">
        <f t="shared" si="8"/>
        <v>31</v>
      </c>
    </row>
    <row r="122" spans="1:15" ht="14.7" thickBot="1" x14ac:dyDescent="0.6">
      <c r="A122" s="17">
        <v>45</v>
      </c>
      <c r="B122" s="22">
        <v>2.9262200206701543</v>
      </c>
      <c r="C122" s="22">
        <v>1701.7907425360095</v>
      </c>
      <c r="D122" s="22">
        <v>96.016924989279502</v>
      </c>
      <c r="E122" s="22">
        <v>7.7858735923602734E-2</v>
      </c>
      <c r="F122" s="22">
        <v>0.92068671190471807</v>
      </c>
      <c r="G122" s="26">
        <v>0.81019110230993452</v>
      </c>
      <c r="H122" s="7"/>
      <c r="I122" s="18">
        <v>40</v>
      </c>
      <c r="J122" s="40">
        <f t="shared" si="3"/>
        <v>14</v>
      </c>
      <c r="K122" s="23">
        <f t="shared" si="4"/>
        <v>1</v>
      </c>
      <c r="L122" s="23">
        <f t="shared" si="5"/>
        <v>1</v>
      </c>
      <c r="M122" s="23">
        <f t="shared" si="6"/>
        <v>3</v>
      </c>
      <c r="N122" s="23">
        <f t="shared" si="7"/>
        <v>1</v>
      </c>
      <c r="O122" s="27">
        <f t="shared" si="8"/>
        <v>18</v>
      </c>
    </row>
    <row r="123" spans="1:15" x14ac:dyDescent="0.55000000000000004">
      <c r="A123" s="17">
        <v>46</v>
      </c>
      <c r="B123" s="22">
        <v>3.5340520848674006</v>
      </c>
      <c r="C123" s="22">
        <v>1491.8699065903672</v>
      </c>
      <c r="D123" s="22">
        <v>256.15243418567883</v>
      </c>
      <c r="E123" s="22">
        <v>0.14756122721935563</v>
      </c>
      <c r="F123" s="22">
        <v>0.72489580107532758</v>
      </c>
      <c r="G123" s="26">
        <v>0.75835207825391393</v>
      </c>
    </row>
    <row r="124" spans="1:15" x14ac:dyDescent="0.55000000000000004">
      <c r="A124" s="17">
        <v>47</v>
      </c>
      <c r="B124" s="22">
        <v>3.4803386950907456</v>
      </c>
      <c r="C124" s="22">
        <v>2092.4187549707417</v>
      </c>
      <c r="D124" s="22">
        <v>277.97600148545831</v>
      </c>
      <c r="E124" s="22">
        <v>0.19145476891038021</v>
      </c>
      <c r="F124" s="22">
        <v>0.76198374162330207</v>
      </c>
      <c r="G124" s="26">
        <v>0.81517839898447808</v>
      </c>
    </row>
    <row r="125" spans="1:15" x14ac:dyDescent="0.55000000000000004">
      <c r="A125" s="17">
        <v>48</v>
      </c>
      <c r="B125" s="22">
        <v>3.132076193858123</v>
      </c>
      <c r="C125" s="22">
        <v>1549.6734823787165</v>
      </c>
      <c r="D125" s="22">
        <v>265.96724095938265</v>
      </c>
      <c r="E125" s="22">
        <v>8.7518680044776309E-2</v>
      </c>
      <c r="F125" s="22">
        <v>0.85860362600394491</v>
      </c>
      <c r="G125" s="26">
        <v>0.80561390347976713</v>
      </c>
    </row>
    <row r="126" spans="1:15" x14ac:dyDescent="0.55000000000000004">
      <c r="A126" s="17">
        <v>49</v>
      </c>
      <c r="B126" s="22">
        <v>3.1005486191667933</v>
      </c>
      <c r="C126" s="22">
        <v>732.58743075043571</v>
      </c>
      <c r="D126" s="22">
        <v>233.32792767158486</v>
      </c>
      <c r="E126" s="22">
        <v>0.22526940946705054</v>
      </c>
      <c r="F126" s="22">
        <v>0.84074456931042041</v>
      </c>
      <c r="G126" s="26">
        <v>0.74286291189776577</v>
      </c>
    </row>
    <row r="127" spans="1:15" x14ac:dyDescent="0.55000000000000004">
      <c r="A127" s="17">
        <v>50</v>
      </c>
      <c r="B127" s="22">
        <v>1.67560049271788</v>
      </c>
      <c r="C127" s="22">
        <v>1867.8030401647925</v>
      </c>
      <c r="D127" s="22">
        <v>707.36508125091143</v>
      </c>
      <c r="E127" s="22">
        <v>0.23007576753667858</v>
      </c>
      <c r="F127" s="22">
        <v>0.82069532417756763</v>
      </c>
      <c r="G127" s="26">
        <v>0.90257431324478565</v>
      </c>
    </row>
    <row r="128" spans="1:15" x14ac:dyDescent="0.55000000000000004">
      <c r="A128" s="17">
        <v>51</v>
      </c>
      <c r="B128" s="22">
        <v>3.0140808891033828</v>
      </c>
      <c r="C128" s="22">
        <v>1907.1488674781522</v>
      </c>
      <c r="D128" s="22">
        <v>149.48887072724682</v>
      </c>
      <c r="E128" s="22">
        <v>0.13347967117438489</v>
      </c>
      <c r="F128" s="22">
        <v>0.80643101253361826</v>
      </c>
      <c r="G128" s="26">
        <v>0.72393779326945018</v>
      </c>
    </row>
    <row r="129" spans="1:7" x14ac:dyDescent="0.55000000000000004">
      <c r="A129" s="17">
        <v>52</v>
      </c>
      <c r="B129" s="22">
        <v>2.5609824017621587</v>
      </c>
      <c r="C129" s="22">
        <v>1621.8085491738907</v>
      </c>
      <c r="D129" s="22">
        <v>298.18896506664862</v>
      </c>
      <c r="E129" s="22">
        <v>0.19659671792247319</v>
      </c>
      <c r="F129" s="22">
        <v>0.74667690574339673</v>
      </c>
      <c r="G129" s="26">
        <v>0.7375800441583592</v>
      </c>
    </row>
    <row r="130" spans="1:7" x14ac:dyDescent="0.55000000000000004">
      <c r="A130" s="17">
        <v>53</v>
      </c>
      <c r="B130" s="22">
        <v>2.6582342915899906</v>
      </c>
      <c r="C130" s="22">
        <v>1413.8988599047561</v>
      </c>
      <c r="D130" s="22">
        <v>233.66009335703407</v>
      </c>
      <c r="E130" s="22">
        <v>0.48502661018835747</v>
      </c>
      <c r="F130" s="22">
        <v>0.74763363748752354</v>
      </c>
      <c r="G130" s="26">
        <v>0.80319691860508491</v>
      </c>
    </row>
    <row r="131" spans="1:7" x14ac:dyDescent="0.55000000000000004">
      <c r="A131" s="17">
        <v>54</v>
      </c>
      <c r="B131" s="22">
        <v>3.5382331168364964</v>
      </c>
      <c r="C131" s="22">
        <v>1878.1760430960371</v>
      </c>
      <c r="D131" s="22">
        <v>119.62099327394203</v>
      </c>
      <c r="E131" s="22">
        <v>0.13658630263548624</v>
      </c>
      <c r="F131" s="22">
        <v>0.73098567091069</v>
      </c>
      <c r="G131" s="26">
        <v>0.87842346079586264</v>
      </c>
    </row>
    <row r="132" spans="1:7" x14ac:dyDescent="0.55000000000000004">
      <c r="A132" s="17">
        <v>55</v>
      </c>
      <c r="B132" s="22">
        <v>3.0943490195284951</v>
      </c>
      <c r="C132" s="22">
        <v>1536.7673326540282</v>
      </c>
      <c r="D132" s="22">
        <v>176.36119414313922</v>
      </c>
      <c r="E132" s="22">
        <v>0.18935579228768423</v>
      </c>
      <c r="F132" s="22">
        <v>0.76932842798334067</v>
      </c>
      <c r="G132" s="26">
        <v>0.83148289105246886</v>
      </c>
    </row>
    <row r="133" spans="1:7" x14ac:dyDescent="0.55000000000000004">
      <c r="A133" s="17">
        <v>56</v>
      </c>
      <c r="B133" s="22">
        <v>3.3006251852755457</v>
      </c>
      <c r="C133" s="22">
        <v>742.2373770174255</v>
      </c>
      <c r="D133" s="22">
        <v>142.088525776962</v>
      </c>
      <c r="E133" s="22">
        <v>0.1463989907228592</v>
      </c>
      <c r="F133" s="22">
        <v>1.353393331410591</v>
      </c>
      <c r="G133" s="26">
        <v>0.75481199993988179</v>
      </c>
    </row>
    <row r="134" spans="1:7" x14ac:dyDescent="0.55000000000000004">
      <c r="A134" s="17">
        <v>57</v>
      </c>
      <c r="B134" s="22">
        <v>3.9209579386646385</v>
      </c>
      <c r="C134" s="22">
        <v>1434.1163051490937</v>
      </c>
      <c r="D134" s="22">
        <v>155.00603881301777</v>
      </c>
      <c r="E134" s="22">
        <v>0.19413018762948794</v>
      </c>
      <c r="F134" s="22">
        <v>0.74373782799469879</v>
      </c>
      <c r="G134" s="26">
        <v>0.75857071913439478</v>
      </c>
    </row>
    <row r="135" spans="1:7" x14ac:dyDescent="0.55000000000000004">
      <c r="A135" s="17">
        <v>58</v>
      </c>
      <c r="B135" s="22">
        <v>2.0476419111672337</v>
      </c>
      <c r="C135" s="22">
        <v>1385.73881717073</v>
      </c>
      <c r="D135" s="22">
        <v>127.15624020628105</v>
      </c>
      <c r="E135" s="22">
        <v>8.8576002046333535E-2</v>
      </c>
      <c r="F135" s="22">
        <v>0.73518181496893698</v>
      </c>
      <c r="G135" s="26">
        <v>0.72181106393457339</v>
      </c>
    </row>
    <row r="136" spans="1:7" x14ac:dyDescent="0.55000000000000004">
      <c r="A136" s="17">
        <v>59</v>
      </c>
      <c r="B136" s="22">
        <v>1.8570554786390796</v>
      </c>
      <c r="C136" s="22">
        <v>1429.215269438587</v>
      </c>
      <c r="D136" s="22">
        <v>281.47177859229282</v>
      </c>
      <c r="E136" s="22">
        <v>0.20291222273701792</v>
      </c>
      <c r="F136" s="22">
        <v>0.71905614410983132</v>
      </c>
      <c r="G136" s="26">
        <v>0.76057126653197071</v>
      </c>
    </row>
    <row r="137" spans="1:7" x14ac:dyDescent="0.55000000000000004">
      <c r="A137" s="17">
        <v>60</v>
      </c>
      <c r="B137" s="22">
        <v>1.2818002415723335</v>
      </c>
      <c r="C137" s="22">
        <v>1558.3828134846697</v>
      </c>
      <c r="D137" s="22">
        <v>433.09588672008005</v>
      </c>
      <c r="E137" s="22">
        <v>0.11452401331586043</v>
      </c>
      <c r="F137" s="22">
        <v>0.71239130762956338</v>
      </c>
      <c r="G137" s="26">
        <v>0.78195203646398437</v>
      </c>
    </row>
    <row r="138" spans="1:7" x14ac:dyDescent="0.55000000000000004">
      <c r="A138" s="17">
        <v>61</v>
      </c>
      <c r="B138" s="22">
        <v>2.1155250608702705</v>
      </c>
      <c r="C138" s="22">
        <v>1305.613745888829</v>
      </c>
      <c r="D138" s="22">
        <v>153.45118456027794</v>
      </c>
      <c r="E138" s="22">
        <v>0.40357983213604431</v>
      </c>
      <c r="F138" s="22">
        <v>0.78488264124915885</v>
      </c>
      <c r="G138" s="26">
        <v>0.79716125265373572</v>
      </c>
    </row>
    <row r="139" spans="1:7" x14ac:dyDescent="0.55000000000000004">
      <c r="A139" s="17">
        <v>62</v>
      </c>
      <c r="B139" s="22">
        <v>1.7372617685620924</v>
      </c>
      <c r="C139" s="22">
        <v>1206.9481357649183</v>
      </c>
      <c r="D139" s="22">
        <v>369.93562071891961</v>
      </c>
      <c r="E139" s="22">
        <v>9.6197289347381393E-2</v>
      </c>
      <c r="F139" s="22">
        <v>0.85321154221624174</v>
      </c>
      <c r="G139" s="26">
        <v>0.7260397884858304</v>
      </c>
    </row>
    <row r="140" spans="1:7" x14ac:dyDescent="0.55000000000000004">
      <c r="A140" s="17">
        <v>63</v>
      </c>
      <c r="B140" s="22">
        <v>1.1992687825025796</v>
      </c>
      <c r="C140" s="22">
        <v>1713.5282918946098</v>
      </c>
      <c r="D140" s="22">
        <v>255.83965352830103</v>
      </c>
      <c r="E140" s="22">
        <v>6.0097109643233088E-2</v>
      </c>
      <c r="F140" s="22">
        <v>0.77324890969116</v>
      </c>
      <c r="G140" s="26">
        <v>0.85481150093473557</v>
      </c>
    </row>
    <row r="141" spans="1:7" x14ac:dyDescent="0.55000000000000004">
      <c r="A141" s="17">
        <v>64</v>
      </c>
      <c r="B141" s="22">
        <v>3.2144283660126183</v>
      </c>
      <c r="C141" s="22">
        <v>1297.0904719716229</v>
      </c>
      <c r="D141" s="22">
        <v>532.41439947375954</v>
      </c>
      <c r="E141" s="22">
        <v>0.36060343176708554</v>
      </c>
      <c r="F141" s="22">
        <v>1.0055159260426274</v>
      </c>
      <c r="G141" s="26">
        <v>0.9117408006288682</v>
      </c>
    </row>
    <row r="142" spans="1:7" x14ac:dyDescent="0.55000000000000004">
      <c r="A142" s="17">
        <v>65</v>
      </c>
      <c r="B142" s="22">
        <v>3.2719978644039154</v>
      </c>
      <c r="C142" s="22">
        <v>1380.7938986823999</v>
      </c>
      <c r="D142" s="22">
        <v>290.94117273707167</v>
      </c>
      <c r="E142" s="22">
        <v>0.10325042485715398</v>
      </c>
      <c r="F142" s="22">
        <v>0.80732286116410434</v>
      </c>
      <c r="G142" s="26">
        <v>0.73786477452916777</v>
      </c>
    </row>
    <row r="143" spans="1:7" x14ac:dyDescent="0.55000000000000004">
      <c r="A143" s="17">
        <v>66</v>
      </c>
      <c r="B143" s="22">
        <v>2.3040157278438604</v>
      </c>
      <c r="C143" s="22">
        <v>1706.5325464962984</v>
      </c>
      <c r="D143" s="22">
        <v>197.17337098355273</v>
      </c>
      <c r="E143" s="22">
        <v>0.41057620491071534</v>
      </c>
      <c r="F143" s="22">
        <v>0.86295129816819771</v>
      </c>
      <c r="G143" s="26">
        <v>0.73525895118592177</v>
      </c>
    </row>
    <row r="144" spans="1:7" x14ac:dyDescent="0.55000000000000004">
      <c r="A144" s="17">
        <v>67</v>
      </c>
      <c r="B144" s="22">
        <v>3.2137300656554766</v>
      </c>
      <c r="C144" s="22">
        <v>1604.174846900808</v>
      </c>
      <c r="D144" s="22">
        <v>199.5508599977436</v>
      </c>
      <c r="E144" s="22">
        <v>9.909166735629911E-2</v>
      </c>
      <c r="F144" s="22">
        <v>0.75470207704468584</v>
      </c>
      <c r="G144" s="26">
        <v>0.76604257908133444</v>
      </c>
    </row>
    <row r="145" spans="1:7" x14ac:dyDescent="0.55000000000000004">
      <c r="A145" s="17">
        <v>68</v>
      </c>
      <c r="B145" s="22">
        <v>2.7440076475957182</v>
      </c>
      <c r="C145" s="22">
        <v>1454.3804135347218</v>
      </c>
      <c r="D145" s="22">
        <v>412.53872001203655</v>
      </c>
      <c r="E145" s="22">
        <v>0.21332740548914458</v>
      </c>
      <c r="F145" s="22">
        <v>1.1190842869655819</v>
      </c>
      <c r="G145" s="26">
        <v>0.94027040944540019</v>
      </c>
    </row>
    <row r="146" spans="1:7" x14ac:dyDescent="0.55000000000000004">
      <c r="A146" s="17">
        <v>69</v>
      </c>
      <c r="B146" s="22">
        <v>3.0785985578212225</v>
      </c>
      <c r="C146" s="22">
        <v>1200.5108754264527</v>
      </c>
      <c r="D146" s="22">
        <v>214.21926064033738</v>
      </c>
      <c r="E146" s="22">
        <v>0.3397960872868383</v>
      </c>
      <c r="F146" s="22">
        <v>0.86459616898543001</v>
      </c>
      <c r="G146" s="26">
        <v>0.73330253719586469</v>
      </c>
    </row>
    <row r="147" spans="1:7" x14ac:dyDescent="0.55000000000000004">
      <c r="A147" s="17">
        <v>70</v>
      </c>
      <c r="B147" s="22">
        <v>2.6147034609242708</v>
      </c>
      <c r="C147" s="22">
        <v>1580.1220136505219</v>
      </c>
      <c r="D147" s="22">
        <v>257.84385608957064</v>
      </c>
      <c r="E147" s="22">
        <v>0.2640482627835935</v>
      </c>
      <c r="F147" s="22">
        <v>0.71111351600728134</v>
      </c>
      <c r="G147" s="26">
        <v>0.81131708497443844</v>
      </c>
    </row>
    <row r="148" spans="1:7" x14ac:dyDescent="0.55000000000000004">
      <c r="A148" s="17">
        <v>71</v>
      </c>
      <c r="B148" s="22">
        <v>1.9802375322888106</v>
      </c>
      <c r="C148" s="22">
        <v>1793.9030913124495</v>
      </c>
      <c r="D148" s="22">
        <v>368.65993407917489</v>
      </c>
      <c r="E148" s="22">
        <v>7.7320999462086398E-2</v>
      </c>
      <c r="F148" s="22">
        <v>0.76661222160836839</v>
      </c>
      <c r="G148" s="26">
        <v>0.7110142692864504</v>
      </c>
    </row>
    <row r="149" spans="1:7" x14ac:dyDescent="0.55000000000000004">
      <c r="A149" s="17">
        <v>72</v>
      </c>
      <c r="B149" s="22">
        <v>2.9593199817382665</v>
      </c>
      <c r="C149" s="22">
        <v>1643.4943887707036</v>
      </c>
      <c r="D149" s="22">
        <v>463.63463154297062</v>
      </c>
      <c r="E149" s="22">
        <v>0.19882733931683785</v>
      </c>
      <c r="F149" s="22">
        <v>1.1624048119333497</v>
      </c>
      <c r="G149" s="26">
        <v>0.75919605542350765</v>
      </c>
    </row>
    <row r="150" spans="1:7" x14ac:dyDescent="0.55000000000000004">
      <c r="A150" s="17">
        <v>73</v>
      </c>
      <c r="B150" s="22">
        <v>2.3888509191070408</v>
      </c>
      <c r="C150" s="22">
        <v>1445.7692263985093</v>
      </c>
      <c r="D150" s="22">
        <v>133.42937183088887</v>
      </c>
      <c r="E150" s="22">
        <v>0.15583513477927491</v>
      </c>
      <c r="F150" s="22">
        <v>0.87611798678044883</v>
      </c>
      <c r="G150" s="26">
        <v>0.77177189432937776</v>
      </c>
    </row>
    <row r="151" spans="1:7" x14ac:dyDescent="0.55000000000000004">
      <c r="A151" s="17">
        <v>74</v>
      </c>
      <c r="B151" s="22">
        <v>3.3675911857905216</v>
      </c>
      <c r="C151" s="22">
        <v>1425.485803195201</v>
      </c>
      <c r="D151" s="22">
        <v>143.24766697958353</v>
      </c>
      <c r="E151" s="22">
        <v>0.32753069863827478</v>
      </c>
      <c r="F151" s="22">
        <v>0.98431588236267908</v>
      </c>
      <c r="G151" s="26">
        <v>0.76617234762552089</v>
      </c>
    </row>
    <row r="152" spans="1:7" x14ac:dyDescent="0.55000000000000004">
      <c r="A152" s="17">
        <v>75</v>
      </c>
      <c r="B152" s="22">
        <v>2.0714721422915376</v>
      </c>
      <c r="C152" s="22">
        <v>1222.1413816195259</v>
      </c>
      <c r="D152" s="22">
        <v>133.49485969962259</v>
      </c>
      <c r="E152" s="22">
        <v>0.19745900979446657</v>
      </c>
      <c r="F152" s="22">
        <v>0.71168495365878548</v>
      </c>
      <c r="G152" s="26">
        <v>0.73909400569357575</v>
      </c>
    </row>
    <row r="153" spans="1:7" x14ac:dyDescent="0.55000000000000004">
      <c r="A153" s="17">
        <v>76</v>
      </c>
      <c r="B153" s="22">
        <v>2.7469671832797395</v>
      </c>
      <c r="C153" s="22">
        <v>1503.563616497258</v>
      </c>
      <c r="D153" s="22">
        <v>188.27620581394615</v>
      </c>
      <c r="E153" s="22">
        <v>0.1775462234648178</v>
      </c>
      <c r="F153" s="22">
        <v>0.71346641905277763</v>
      </c>
      <c r="G153" s="26">
        <v>0.91706220580622433</v>
      </c>
    </row>
    <row r="154" spans="1:7" x14ac:dyDescent="0.55000000000000004">
      <c r="A154" s="17">
        <v>77</v>
      </c>
      <c r="B154" s="22">
        <v>1.3747853396661875</v>
      </c>
      <c r="C154" s="22">
        <v>1138.6175689041302</v>
      </c>
      <c r="D154" s="22">
        <v>108.76298168997715</v>
      </c>
      <c r="E154" s="22">
        <v>0.57348168801887778</v>
      </c>
      <c r="F154" s="22">
        <v>1.1244694504840327</v>
      </c>
      <c r="G154" s="26">
        <v>0.84993919222654613</v>
      </c>
    </row>
    <row r="155" spans="1:7" x14ac:dyDescent="0.55000000000000004">
      <c r="A155" s="17">
        <v>78</v>
      </c>
      <c r="B155" s="22">
        <v>2.25775674689549</v>
      </c>
      <c r="C155" s="22">
        <v>1657.2149847986118</v>
      </c>
      <c r="D155" s="22">
        <v>374.121544046054</v>
      </c>
      <c r="E155" s="22">
        <v>0.52222038206721977</v>
      </c>
      <c r="F155" s="22">
        <v>0.73088417382453907</v>
      </c>
      <c r="G155" s="26">
        <v>0.89554075525271115</v>
      </c>
    </row>
    <row r="156" spans="1:7" x14ac:dyDescent="0.55000000000000004">
      <c r="A156" s="17">
        <v>79</v>
      </c>
      <c r="B156" s="22">
        <v>1.9323679941327903</v>
      </c>
      <c r="C156" s="22">
        <v>2103.949422838914</v>
      </c>
      <c r="D156" s="22">
        <v>109.90257906765279</v>
      </c>
      <c r="E156" s="22">
        <v>0.21727666024887171</v>
      </c>
      <c r="F156" s="22">
        <v>0.7293204017827315</v>
      </c>
      <c r="G156" s="26">
        <v>0.82708973902863148</v>
      </c>
    </row>
    <row r="157" spans="1:7" x14ac:dyDescent="0.55000000000000004">
      <c r="A157" s="17">
        <v>80</v>
      </c>
      <c r="B157" s="22">
        <v>2.7700845080416094</v>
      </c>
      <c r="C157" s="22">
        <v>1257.2070210138206</v>
      </c>
      <c r="D157" s="22">
        <v>174.89433269061158</v>
      </c>
      <c r="E157" s="22">
        <v>0.40063622801714249</v>
      </c>
      <c r="F157" s="22">
        <v>1.0174138971154405</v>
      </c>
      <c r="G157" s="26">
        <v>0.73666197576810499</v>
      </c>
    </row>
    <row r="158" spans="1:7" x14ac:dyDescent="0.55000000000000004">
      <c r="A158" s="17">
        <v>81</v>
      </c>
      <c r="B158" s="22">
        <v>3.5492962597074138</v>
      </c>
      <c r="C158" s="22">
        <v>1364.5519839287201</v>
      </c>
      <c r="D158" s="22">
        <v>138.98659648920528</v>
      </c>
      <c r="E158" s="22">
        <v>0.18968137362454424</v>
      </c>
      <c r="F158" s="22">
        <v>0.77026315013860913</v>
      </c>
      <c r="G158" s="26">
        <v>1.0253982045113681</v>
      </c>
    </row>
    <row r="159" spans="1:7" x14ac:dyDescent="0.55000000000000004">
      <c r="A159" s="17">
        <v>82</v>
      </c>
      <c r="B159" s="22">
        <v>2.8832654661286821</v>
      </c>
      <c r="C159" s="22">
        <v>1663.6876698683629</v>
      </c>
      <c r="D159" s="22">
        <v>234.95673423675868</v>
      </c>
      <c r="E159" s="22">
        <v>0.19260635374910348</v>
      </c>
      <c r="F159" s="22">
        <v>0.76341676172864203</v>
      </c>
      <c r="G159" s="26">
        <v>0.78996268021197236</v>
      </c>
    </row>
    <row r="160" spans="1:7" x14ac:dyDescent="0.55000000000000004">
      <c r="A160" s="17">
        <v>83</v>
      </c>
      <c r="B160" s="22">
        <v>3.8420398813134562</v>
      </c>
      <c r="C160" s="22">
        <v>1233.4534216392883</v>
      </c>
      <c r="D160" s="22">
        <v>524.74588933108816</v>
      </c>
      <c r="E160" s="22">
        <v>0.28198828427582634</v>
      </c>
      <c r="F160" s="22">
        <v>0.72207943941075048</v>
      </c>
      <c r="G160" s="26">
        <v>0.82236496272446868</v>
      </c>
    </row>
    <row r="161" spans="1:7" x14ac:dyDescent="0.55000000000000004">
      <c r="A161" s="17">
        <v>84</v>
      </c>
      <c r="B161" s="22">
        <v>2.2559308882546425</v>
      </c>
      <c r="C161" s="22">
        <v>1041.1714154865144</v>
      </c>
      <c r="D161" s="22">
        <v>292.43449041216326</v>
      </c>
      <c r="E161" s="22">
        <v>0.31235368498584704</v>
      </c>
      <c r="F161" s="22">
        <v>0.75892320798402069</v>
      </c>
      <c r="G161" s="26">
        <v>0.89531159029408303</v>
      </c>
    </row>
    <row r="162" spans="1:7" x14ac:dyDescent="0.55000000000000004">
      <c r="A162" s="17">
        <v>85</v>
      </c>
      <c r="B162" s="22">
        <v>2.837624259508428</v>
      </c>
      <c r="C162" s="22">
        <v>1805.8051143857945</v>
      </c>
      <c r="D162" s="22">
        <v>400.93271913042207</v>
      </c>
      <c r="E162" s="22">
        <v>0.20832000614939225</v>
      </c>
      <c r="F162" s="22">
        <v>0.74438000494822409</v>
      </c>
      <c r="G162" s="26">
        <v>0.85617397917484217</v>
      </c>
    </row>
    <row r="163" spans="1:7" x14ac:dyDescent="0.55000000000000004">
      <c r="A163" s="17">
        <v>86</v>
      </c>
      <c r="B163" s="22">
        <v>2.4814816748614339</v>
      </c>
      <c r="C163" s="22">
        <v>1266.998738468923</v>
      </c>
      <c r="D163" s="22">
        <v>125.98624470222703</v>
      </c>
      <c r="E163" s="22">
        <v>0.20754886935554417</v>
      </c>
      <c r="F163" s="22">
        <v>1.0412972315572426</v>
      </c>
      <c r="G163" s="26">
        <v>0.80105103151020296</v>
      </c>
    </row>
    <row r="164" spans="1:7" x14ac:dyDescent="0.55000000000000004">
      <c r="A164" s="17">
        <v>87</v>
      </c>
      <c r="B164" s="22">
        <v>3.0217781260170788</v>
      </c>
      <c r="C164" s="22">
        <v>1235.0168538293624</v>
      </c>
      <c r="D164" s="22">
        <v>253.13572608135254</v>
      </c>
      <c r="E164" s="22">
        <v>0.13833144779838866</v>
      </c>
      <c r="F164" s="22">
        <v>0.72866736452046033</v>
      </c>
      <c r="G164" s="26">
        <v>0.83985506245758523</v>
      </c>
    </row>
    <row r="165" spans="1:7" x14ac:dyDescent="0.55000000000000004">
      <c r="A165" s="17">
        <v>88</v>
      </c>
      <c r="B165" s="22">
        <v>2.2621566352557219</v>
      </c>
      <c r="C165" s="22">
        <v>1765.9643599189053</v>
      </c>
      <c r="D165" s="22">
        <v>127.87549766548568</v>
      </c>
      <c r="E165" s="22">
        <v>0.18877566411872607</v>
      </c>
      <c r="F165" s="22">
        <v>0.83673566100211594</v>
      </c>
      <c r="G165" s="26">
        <v>0.85104149148611052</v>
      </c>
    </row>
    <row r="166" spans="1:7" x14ac:dyDescent="0.55000000000000004">
      <c r="A166" s="17">
        <v>89</v>
      </c>
      <c r="B166" s="22">
        <v>3.1025786474996937</v>
      </c>
      <c r="C166" s="22">
        <v>1424.4190835937115</v>
      </c>
      <c r="D166" s="22">
        <v>147.53518040121702</v>
      </c>
      <c r="E166" s="22">
        <v>0.27431300011419835</v>
      </c>
      <c r="F166" s="22">
        <v>0.81408481916423647</v>
      </c>
      <c r="G166" s="26">
        <v>0.8542325925219133</v>
      </c>
    </row>
    <row r="167" spans="1:7" x14ac:dyDescent="0.55000000000000004">
      <c r="A167" s="17">
        <v>90</v>
      </c>
      <c r="B167" s="22">
        <v>3.7804911135390893</v>
      </c>
      <c r="C167" s="22">
        <v>1772.237270611651</v>
      </c>
      <c r="D167" s="22">
        <v>128.00526416411807</v>
      </c>
      <c r="E167" s="22">
        <v>0.24792185450785853</v>
      </c>
      <c r="F167" s="22">
        <v>1.1137154591558309</v>
      </c>
      <c r="G167" s="26">
        <v>0.72855651166986546</v>
      </c>
    </row>
    <row r="168" spans="1:7" x14ac:dyDescent="0.55000000000000004">
      <c r="A168" s="17">
        <v>91</v>
      </c>
      <c r="B168" s="22">
        <v>2.6366174651784076</v>
      </c>
      <c r="C168" s="22">
        <v>1608.2000951874684</v>
      </c>
      <c r="D168" s="22">
        <v>274.61622852408453</v>
      </c>
      <c r="E168" s="22">
        <v>3.0398452250190718E-2</v>
      </c>
      <c r="F168" s="22">
        <v>1.0490473107740765</v>
      </c>
      <c r="G168" s="26">
        <v>0.71460137282007374</v>
      </c>
    </row>
    <row r="169" spans="1:7" x14ac:dyDescent="0.55000000000000004">
      <c r="A169" s="17">
        <v>92</v>
      </c>
      <c r="B169" s="22">
        <v>2.0598158851350297</v>
      </c>
      <c r="C169" s="22">
        <v>1814.4625315355249</v>
      </c>
      <c r="D169" s="22">
        <v>179.83216087004496</v>
      </c>
      <c r="E169" s="22">
        <v>0.51239085462756173</v>
      </c>
      <c r="F169" s="22">
        <v>1.4622568084082053</v>
      </c>
      <c r="G169" s="26">
        <v>0.7558927969971595</v>
      </c>
    </row>
    <row r="170" spans="1:7" x14ac:dyDescent="0.55000000000000004">
      <c r="A170" s="17">
        <v>93</v>
      </c>
      <c r="B170" s="22">
        <v>3.5224538338737497</v>
      </c>
      <c r="C170" s="22">
        <v>1444.2859266832206</v>
      </c>
      <c r="D170" s="22">
        <v>194.5112622579185</v>
      </c>
      <c r="E170" s="22">
        <v>8.8827719502847999E-2</v>
      </c>
      <c r="F170" s="22">
        <v>0.71300595379159348</v>
      </c>
      <c r="G170" s="26">
        <v>0.73646485784464877</v>
      </c>
    </row>
    <row r="171" spans="1:7" x14ac:dyDescent="0.55000000000000004">
      <c r="A171" s="17">
        <v>94</v>
      </c>
      <c r="B171" s="22">
        <v>3.2295681303469621</v>
      </c>
      <c r="C171" s="22">
        <v>623.75202768783106</v>
      </c>
      <c r="D171" s="22">
        <v>203.5722848565037</v>
      </c>
      <c r="E171" s="22">
        <v>0.31511157080863728</v>
      </c>
      <c r="F171" s="22">
        <v>0.82251571346376895</v>
      </c>
      <c r="G171" s="26">
        <v>0.81989952465498717</v>
      </c>
    </row>
    <row r="172" spans="1:7" x14ac:dyDescent="0.55000000000000004">
      <c r="A172" s="17">
        <v>95</v>
      </c>
      <c r="B172" s="22">
        <v>2.814631018521272</v>
      </c>
      <c r="C172" s="22">
        <v>1963.7363182352003</v>
      </c>
      <c r="D172" s="22">
        <v>382.40614189742081</v>
      </c>
      <c r="E172" s="22">
        <v>0.12326010406589638</v>
      </c>
      <c r="F172" s="22">
        <v>0.7129321179540149</v>
      </c>
      <c r="G172" s="26">
        <v>0.86886712750468653</v>
      </c>
    </row>
    <row r="173" spans="1:7" x14ac:dyDescent="0.55000000000000004">
      <c r="A173" s="17">
        <v>96</v>
      </c>
      <c r="B173" s="22">
        <v>1.4094526883232912</v>
      </c>
      <c r="C173" s="22">
        <v>1271.4939801807541</v>
      </c>
      <c r="D173" s="22">
        <v>116.31896921718706</v>
      </c>
      <c r="E173" s="22">
        <v>0.32610500153716349</v>
      </c>
      <c r="F173" s="22">
        <v>0.75472864157423802</v>
      </c>
      <c r="G173" s="26">
        <v>0.81721661290117931</v>
      </c>
    </row>
    <row r="174" spans="1:7" x14ac:dyDescent="0.55000000000000004">
      <c r="A174" s="17">
        <v>97</v>
      </c>
      <c r="B174" s="22">
        <v>3.7824959011079908</v>
      </c>
      <c r="C174" s="22">
        <v>1438.0927707592048</v>
      </c>
      <c r="D174" s="22">
        <v>135.25418731160744</v>
      </c>
      <c r="E174" s="22">
        <v>0.14843629593081445</v>
      </c>
      <c r="F174" s="22">
        <v>0.78316490000998817</v>
      </c>
      <c r="G174" s="26">
        <v>0.94569864331927123</v>
      </c>
    </row>
    <row r="175" spans="1:7" x14ac:dyDescent="0.55000000000000004">
      <c r="A175" s="17">
        <v>98</v>
      </c>
      <c r="B175" s="22">
        <v>2.2476663789514282</v>
      </c>
      <c r="C175" s="22">
        <v>1705.047812236372</v>
      </c>
      <c r="D175" s="22">
        <v>333.69641030424339</v>
      </c>
      <c r="E175" s="22">
        <v>0.11013668477866982</v>
      </c>
      <c r="F175" s="22">
        <v>0.7209667266589681</v>
      </c>
      <c r="G175" s="26">
        <v>0.79186322700877199</v>
      </c>
    </row>
    <row r="176" spans="1:7" x14ac:dyDescent="0.55000000000000004">
      <c r="A176" s="17">
        <v>99</v>
      </c>
      <c r="B176" s="22">
        <v>3.0293760571688901</v>
      </c>
      <c r="C176" s="22">
        <v>1704.6130310752062</v>
      </c>
      <c r="D176" s="22">
        <v>135.35986838415801</v>
      </c>
      <c r="E176" s="22">
        <v>0.17872580661296544</v>
      </c>
      <c r="F176" s="22">
        <v>0.79341660195275499</v>
      </c>
      <c r="G176" s="26">
        <v>0.76568691806345435</v>
      </c>
    </row>
    <row r="177" spans="1:7" x14ac:dyDescent="0.55000000000000004">
      <c r="A177" s="17">
        <v>100</v>
      </c>
      <c r="B177" s="22">
        <v>2.0190897313223539</v>
      </c>
      <c r="C177" s="22">
        <v>1479.3920805004927</v>
      </c>
      <c r="D177" s="22">
        <v>180.58454624898653</v>
      </c>
      <c r="E177" s="22">
        <v>0.22983220470229815</v>
      </c>
      <c r="F177" s="22">
        <v>0.71928600138939691</v>
      </c>
      <c r="G177" s="26">
        <v>0.74219502560107076</v>
      </c>
    </row>
    <row r="178" spans="1:7" x14ac:dyDescent="0.55000000000000004">
      <c r="A178" s="17">
        <v>101</v>
      </c>
      <c r="B178" s="22">
        <v>2.5973404303789018</v>
      </c>
      <c r="C178" s="22">
        <v>2070.0418062422877</v>
      </c>
      <c r="D178" s="22">
        <v>134.23860089987608</v>
      </c>
      <c r="E178" s="22">
        <v>0.12064151840316474</v>
      </c>
      <c r="F178" s="22">
        <v>0.73938480445840349</v>
      </c>
      <c r="G178" s="26">
        <v>1.0446944201948847</v>
      </c>
    </row>
    <row r="179" spans="1:7" x14ac:dyDescent="0.55000000000000004">
      <c r="A179" s="17">
        <v>102</v>
      </c>
      <c r="B179" s="22">
        <v>1.7387036324082918</v>
      </c>
      <c r="C179" s="22">
        <v>1759.1100134647495</v>
      </c>
      <c r="D179" s="22">
        <v>361.00750285410027</v>
      </c>
      <c r="E179" s="22">
        <v>0.23403524299547052</v>
      </c>
      <c r="F179" s="22">
        <v>0.71689098389905537</v>
      </c>
      <c r="G179" s="26">
        <v>0.75198679979628624</v>
      </c>
    </row>
    <row r="180" spans="1:7" x14ac:dyDescent="0.55000000000000004">
      <c r="A180" s="17">
        <v>103</v>
      </c>
      <c r="B180" s="22">
        <v>1.5753027226619858</v>
      </c>
      <c r="C180" s="22">
        <v>1125.0429442225386</v>
      </c>
      <c r="D180" s="22">
        <v>239.23076555923205</v>
      </c>
      <c r="E180" s="22">
        <v>0.23629848669943909</v>
      </c>
      <c r="F180" s="22">
        <v>0.77887781961493197</v>
      </c>
      <c r="G180" s="26">
        <v>0.75411892042724515</v>
      </c>
    </row>
    <row r="181" spans="1:7" x14ac:dyDescent="0.55000000000000004">
      <c r="A181" s="17">
        <v>104</v>
      </c>
      <c r="B181" s="22">
        <v>3.5200701526145894</v>
      </c>
      <c r="C181" s="22">
        <v>1648.2045376701158</v>
      </c>
      <c r="D181" s="22">
        <v>605.48337925100691</v>
      </c>
      <c r="E181" s="22">
        <v>0.14361099030942276</v>
      </c>
      <c r="F181" s="22">
        <v>0.84178426885431101</v>
      </c>
      <c r="G181" s="26">
        <v>0.72605887259889812</v>
      </c>
    </row>
    <row r="182" spans="1:7" x14ac:dyDescent="0.55000000000000004">
      <c r="A182" s="17">
        <v>105</v>
      </c>
      <c r="B182" s="22">
        <v>2.9742133754274831</v>
      </c>
      <c r="C182" s="22">
        <v>1416.4337111765356</v>
      </c>
      <c r="D182" s="22">
        <v>335.13717802850033</v>
      </c>
      <c r="E182" s="22">
        <v>0.26487565307956706</v>
      </c>
      <c r="F182" s="22">
        <v>0.72379430601029471</v>
      </c>
      <c r="G182" s="26">
        <v>0.85215739502825716</v>
      </c>
    </row>
    <row r="183" spans="1:7" x14ac:dyDescent="0.55000000000000004">
      <c r="A183" s="17">
        <v>106</v>
      </c>
      <c r="B183" s="22">
        <v>2.6527659722099624</v>
      </c>
      <c r="C183" s="22">
        <v>1724.0502936753419</v>
      </c>
      <c r="D183" s="22">
        <v>99.499415298513213</v>
      </c>
      <c r="E183" s="22">
        <v>0.32643790510333903</v>
      </c>
      <c r="F183" s="22">
        <v>0.71671611446930017</v>
      </c>
      <c r="G183" s="26">
        <v>0.73847641411470377</v>
      </c>
    </row>
    <row r="184" spans="1:7" x14ac:dyDescent="0.55000000000000004">
      <c r="A184" s="17">
        <v>107</v>
      </c>
      <c r="B184" s="22">
        <v>3.1887323818916782</v>
      </c>
      <c r="C184" s="22">
        <v>1572.8700343105777</v>
      </c>
      <c r="D184" s="22">
        <v>193.4726353171138</v>
      </c>
      <c r="E184" s="22">
        <v>0.20038291076149983</v>
      </c>
      <c r="F184" s="22">
        <v>0.97228984803747343</v>
      </c>
      <c r="G184" s="26">
        <v>0.74709898634256267</v>
      </c>
    </row>
    <row r="185" spans="1:7" x14ac:dyDescent="0.55000000000000004">
      <c r="A185" s="17">
        <v>108</v>
      </c>
      <c r="B185" s="22">
        <v>2.4832233091824421</v>
      </c>
      <c r="C185" s="22">
        <v>1514.8469283309123</v>
      </c>
      <c r="D185" s="22">
        <v>149.19546453148664</v>
      </c>
      <c r="E185" s="22">
        <v>0.32234440646433127</v>
      </c>
      <c r="F185" s="22">
        <v>0.92356925996024541</v>
      </c>
      <c r="G185" s="26">
        <v>0.73348130955200141</v>
      </c>
    </row>
    <row r="186" spans="1:7" x14ac:dyDescent="0.55000000000000004">
      <c r="A186" s="17">
        <v>109</v>
      </c>
      <c r="B186" s="22">
        <v>2.1601678914002984</v>
      </c>
      <c r="C186" s="22">
        <v>1589.424773469651</v>
      </c>
      <c r="D186" s="22">
        <v>185.15901478995022</v>
      </c>
      <c r="E186" s="22">
        <v>0.45535009600470477</v>
      </c>
      <c r="F186" s="22">
        <v>0.71934620646442926</v>
      </c>
      <c r="G186" s="26">
        <v>0.78597190177652221</v>
      </c>
    </row>
    <row r="187" spans="1:7" x14ac:dyDescent="0.55000000000000004">
      <c r="A187" s="17">
        <v>110</v>
      </c>
      <c r="B187" s="22">
        <v>2.9963472560805746</v>
      </c>
      <c r="C187" s="22">
        <v>2012.8421329129305</v>
      </c>
      <c r="D187" s="22">
        <v>225.06340395351123</v>
      </c>
      <c r="E187" s="22">
        <v>8.2532295302326017E-2</v>
      </c>
      <c r="F187" s="22">
        <v>0.80086576620244998</v>
      </c>
      <c r="G187" s="26">
        <v>0.80693149374046969</v>
      </c>
    </row>
    <row r="188" spans="1:7" x14ac:dyDescent="0.55000000000000004">
      <c r="A188" s="17">
        <v>111</v>
      </c>
      <c r="B188" s="22">
        <v>3.6784796667482862</v>
      </c>
      <c r="C188" s="22">
        <v>1461.2552283240434</v>
      </c>
      <c r="D188" s="22">
        <v>189.88683165114583</v>
      </c>
      <c r="E188" s="22">
        <v>0.11209419990106229</v>
      </c>
      <c r="F188" s="22">
        <v>0.89647670764128395</v>
      </c>
      <c r="G188" s="26">
        <v>1.0177960046124528</v>
      </c>
    </row>
    <row r="189" spans="1:7" x14ac:dyDescent="0.55000000000000004">
      <c r="A189" s="17">
        <v>112</v>
      </c>
      <c r="B189" s="22">
        <v>2.8293825192490889</v>
      </c>
      <c r="C189" s="22">
        <v>1268.0523799118953</v>
      </c>
      <c r="D189" s="22">
        <v>217.07706466257275</v>
      </c>
      <c r="E189" s="22">
        <v>0.29874979064026297</v>
      </c>
      <c r="F189" s="22">
        <v>0.71085030784664793</v>
      </c>
      <c r="G189" s="26">
        <v>0.79506551753018295</v>
      </c>
    </row>
    <row r="190" spans="1:7" x14ac:dyDescent="0.55000000000000004">
      <c r="A190" s="17">
        <v>113</v>
      </c>
      <c r="B190" s="22">
        <v>3.2572974181885321</v>
      </c>
      <c r="C190" s="22">
        <v>1899.6044270666162</v>
      </c>
      <c r="D190" s="22">
        <v>134.14916530856314</v>
      </c>
      <c r="E190" s="22">
        <v>0.269938331124847</v>
      </c>
      <c r="F190" s="22">
        <v>0.95688244584018034</v>
      </c>
      <c r="G190" s="26">
        <v>0.72361729828185972</v>
      </c>
    </row>
    <row r="191" spans="1:7" x14ac:dyDescent="0.55000000000000004">
      <c r="A191" s="17">
        <v>114</v>
      </c>
      <c r="B191" s="22">
        <v>1.9505864363273995</v>
      </c>
      <c r="C191" s="22">
        <v>1869.7574606055139</v>
      </c>
      <c r="D191" s="22">
        <v>141.80151065671319</v>
      </c>
      <c r="E191" s="22">
        <v>0.22852179813117401</v>
      </c>
      <c r="F191" s="22">
        <v>0.86125320357531332</v>
      </c>
      <c r="G191" s="26">
        <v>0.91647078079814481</v>
      </c>
    </row>
    <row r="192" spans="1:7" x14ac:dyDescent="0.55000000000000004">
      <c r="A192" s="17">
        <v>115</v>
      </c>
      <c r="B192" s="22">
        <v>3.7594352217757239</v>
      </c>
      <c r="C192" s="22">
        <v>1400.1766548093333</v>
      </c>
      <c r="D192" s="22">
        <v>131.08932260533521</v>
      </c>
      <c r="E192" s="22">
        <v>0.19532402550818337</v>
      </c>
      <c r="F192" s="22">
        <v>0.71092228370854482</v>
      </c>
      <c r="G192" s="26">
        <v>0.73160763642239046</v>
      </c>
    </row>
    <row r="193" spans="1:7" x14ac:dyDescent="0.55000000000000004">
      <c r="A193" s="17">
        <v>116</v>
      </c>
      <c r="B193" s="22">
        <v>3.0443114051874867</v>
      </c>
      <c r="C193" s="22">
        <v>1270.2884850381092</v>
      </c>
      <c r="D193" s="22">
        <v>179.74594504071524</v>
      </c>
      <c r="E193" s="22">
        <v>9.801011064455549E-2</v>
      </c>
      <c r="F193" s="22">
        <v>0.8264466488951645</v>
      </c>
      <c r="G193" s="26">
        <v>0.76542959300738755</v>
      </c>
    </row>
    <row r="194" spans="1:7" x14ac:dyDescent="0.55000000000000004">
      <c r="A194" s="17">
        <v>117</v>
      </c>
      <c r="B194" s="22">
        <v>2.369938941266061</v>
      </c>
      <c r="C194" s="22">
        <v>1604.4589671832625</v>
      </c>
      <c r="D194" s="22">
        <v>96.417921737866664</v>
      </c>
      <c r="E194" s="22">
        <v>0.13360837857785679</v>
      </c>
      <c r="F194" s="22">
        <v>0.71883627820419249</v>
      </c>
      <c r="G194" s="26">
        <v>0.87194807464422053</v>
      </c>
    </row>
    <row r="195" spans="1:7" x14ac:dyDescent="0.55000000000000004">
      <c r="A195" s="17">
        <v>118</v>
      </c>
      <c r="B195" s="22">
        <v>2.9820081730166046</v>
      </c>
      <c r="C195" s="22">
        <v>996.17634828594964</v>
      </c>
      <c r="D195" s="22">
        <v>267.34929691453101</v>
      </c>
      <c r="E195" s="22">
        <v>0.32619395540309315</v>
      </c>
      <c r="F195" s="22">
        <v>0.81563747875759118</v>
      </c>
      <c r="G195" s="26">
        <v>0.88861420918822875</v>
      </c>
    </row>
    <row r="196" spans="1:7" x14ac:dyDescent="0.55000000000000004">
      <c r="A196" s="17">
        <v>119</v>
      </c>
      <c r="B196" s="22">
        <v>2.8550374827839056</v>
      </c>
      <c r="C196" s="22">
        <v>1769.0247748358834</v>
      </c>
      <c r="D196" s="22">
        <v>101.46972524547351</v>
      </c>
      <c r="E196" s="22">
        <v>0.30897044507070615</v>
      </c>
      <c r="F196" s="22">
        <v>0.74560889245675266</v>
      </c>
      <c r="G196" s="26">
        <v>0.8079124502623648</v>
      </c>
    </row>
    <row r="197" spans="1:7" x14ac:dyDescent="0.55000000000000004">
      <c r="A197" s="17">
        <v>120</v>
      </c>
      <c r="B197" s="22">
        <v>1.3213154336335946</v>
      </c>
      <c r="C197" s="22">
        <v>1564.8448752690997</v>
      </c>
      <c r="D197" s="22">
        <v>208.73477834341168</v>
      </c>
      <c r="E197" s="22">
        <v>0.21577528251680503</v>
      </c>
      <c r="F197" s="22">
        <v>0.75108704770062451</v>
      </c>
      <c r="G197" s="26">
        <v>0.74110043343109211</v>
      </c>
    </row>
    <row r="198" spans="1:7" x14ac:dyDescent="0.55000000000000004">
      <c r="A198" s="17">
        <v>121</v>
      </c>
      <c r="B198" s="22">
        <v>2.0353566797735514</v>
      </c>
      <c r="C198" s="22">
        <v>1272.4299712560537</v>
      </c>
      <c r="D198" s="22">
        <v>170.52615027916744</v>
      </c>
      <c r="E198" s="22">
        <v>0.39017178129106256</v>
      </c>
      <c r="F198" s="22">
        <v>0.7873927339195409</v>
      </c>
      <c r="G198" s="26">
        <v>0.75863864606101172</v>
      </c>
    </row>
    <row r="199" spans="1:7" x14ac:dyDescent="0.55000000000000004">
      <c r="A199" s="17">
        <v>122</v>
      </c>
      <c r="B199" s="22">
        <v>2.396069186605859</v>
      </c>
      <c r="C199" s="22">
        <v>1386.2397618009811</v>
      </c>
      <c r="D199" s="22">
        <v>253.36962163047403</v>
      </c>
      <c r="E199" s="22">
        <v>0.11832024791388752</v>
      </c>
      <c r="F199" s="22">
        <v>0.7212849258414098</v>
      </c>
      <c r="G199" s="26">
        <v>0.85071456366051756</v>
      </c>
    </row>
    <row r="200" spans="1:7" x14ac:dyDescent="0.55000000000000004">
      <c r="A200" s="17">
        <v>123</v>
      </c>
      <c r="B200" s="22">
        <v>3.1807605567737167</v>
      </c>
      <c r="C200" s="22">
        <v>1484.446489017469</v>
      </c>
      <c r="D200" s="22">
        <v>154.59803884615013</v>
      </c>
      <c r="E200" s="22">
        <v>0.10170140980450684</v>
      </c>
      <c r="F200" s="22">
        <v>0.76819014115479067</v>
      </c>
      <c r="G200" s="26">
        <v>0.72240916963635382</v>
      </c>
    </row>
    <row r="201" spans="1:7" x14ac:dyDescent="0.55000000000000004">
      <c r="A201" s="17">
        <v>124</v>
      </c>
      <c r="B201" s="22">
        <v>2.1187328737356248</v>
      </c>
      <c r="C201" s="22">
        <v>1566.4627815957285</v>
      </c>
      <c r="D201" s="22">
        <v>512.8659861844294</v>
      </c>
      <c r="E201" s="22">
        <v>0.17986243862751028</v>
      </c>
      <c r="F201" s="22">
        <v>0.82060069922481826</v>
      </c>
      <c r="G201" s="26">
        <v>0.72183031225930039</v>
      </c>
    </row>
    <row r="202" spans="1:7" x14ac:dyDescent="0.55000000000000004">
      <c r="A202" s="17">
        <v>125</v>
      </c>
      <c r="B202" s="22">
        <v>3.4570802776784149</v>
      </c>
      <c r="C202" s="22">
        <v>2095.1459373651901</v>
      </c>
      <c r="D202" s="22">
        <v>139.49748842958169</v>
      </c>
      <c r="E202" s="22">
        <v>0.19702032743395656</v>
      </c>
      <c r="F202" s="22">
        <v>0.81270277365861143</v>
      </c>
      <c r="G202" s="26">
        <v>0.94072262237649062</v>
      </c>
    </row>
    <row r="203" spans="1:7" x14ac:dyDescent="0.55000000000000004">
      <c r="A203" s="17">
        <v>126</v>
      </c>
      <c r="B203" s="22">
        <v>1.9822305685334056</v>
      </c>
      <c r="C203" s="22">
        <v>1594.171694102766</v>
      </c>
      <c r="D203" s="22">
        <v>534.6492135230211</v>
      </c>
      <c r="E203" s="22">
        <v>0.2779864848207253</v>
      </c>
      <c r="F203" s="22">
        <v>0.80115855358481702</v>
      </c>
      <c r="G203" s="26">
        <v>0.84550709885065456</v>
      </c>
    </row>
    <row r="204" spans="1:7" x14ac:dyDescent="0.55000000000000004">
      <c r="A204" s="17">
        <v>127</v>
      </c>
      <c r="B204" s="22">
        <v>2.6645947156827878</v>
      </c>
      <c r="C204" s="22">
        <v>1809.3962623777095</v>
      </c>
      <c r="D204" s="22">
        <v>269.39074417571976</v>
      </c>
      <c r="E204" s="22">
        <v>0.26180153173416065</v>
      </c>
      <c r="F204" s="22">
        <v>0.70824675998026054</v>
      </c>
      <c r="G204" s="26">
        <v>0.72135504553076102</v>
      </c>
    </row>
    <row r="205" spans="1:7" x14ac:dyDescent="0.55000000000000004">
      <c r="A205" s="17">
        <v>128</v>
      </c>
      <c r="B205" s="22">
        <v>1.7444630561176862</v>
      </c>
      <c r="C205" s="22">
        <v>1721.0076905273354</v>
      </c>
      <c r="D205" s="22">
        <v>221.73253809516524</v>
      </c>
      <c r="E205" s="22">
        <v>0.22113825031076295</v>
      </c>
      <c r="F205" s="22">
        <v>0.76543205257255142</v>
      </c>
      <c r="G205" s="26">
        <v>0.72364040488149617</v>
      </c>
    </row>
    <row r="206" spans="1:7" x14ac:dyDescent="0.55000000000000004">
      <c r="A206" s="17">
        <v>129</v>
      </c>
      <c r="B206" s="22">
        <v>3.6022058041956484</v>
      </c>
      <c r="C206" s="22">
        <v>1584.5750883825679</v>
      </c>
      <c r="D206" s="22">
        <v>400.64247088357718</v>
      </c>
      <c r="E206" s="22">
        <v>0.46660546901628019</v>
      </c>
      <c r="F206" s="22">
        <v>0.7554357829987991</v>
      </c>
      <c r="G206" s="26">
        <v>0.76513250741003735</v>
      </c>
    </row>
    <row r="207" spans="1:7" x14ac:dyDescent="0.55000000000000004">
      <c r="A207" s="17">
        <v>130</v>
      </c>
      <c r="B207" s="22">
        <v>2.5508628878803377</v>
      </c>
      <c r="C207" s="22">
        <v>1587.3726540953112</v>
      </c>
      <c r="D207" s="22">
        <v>143.3361199086896</v>
      </c>
      <c r="E207" s="22">
        <v>0.20984599084770628</v>
      </c>
      <c r="F207" s="22">
        <v>0.77758189669554301</v>
      </c>
      <c r="G207" s="26">
        <v>0.75104431287675011</v>
      </c>
    </row>
    <row r="208" spans="1:7" x14ac:dyDescent="0.55000000000000004">
      <c r="A208" s="17">
        <v>131</v>
      </c>
      <c r="B208" s="22">
        <v>3.2975665205018445</v>
      </c>
      <c r="C208" s="22">
        <v>1539.1138468330505</v>
      </c>
      <c r="D208" s="22">
        <v>299.04145510423967</v>
      </c>
      <c r="E208" s="22">
        <v>0.10204401773661971</v>
      </c>
      <c r="F208" s="22">
        <v>0.90745054711745998</v>
      </c>
      <c r="G208" s="26">
        <v>0.70947847871826719</v>
      </c>
    </row>
    <row r="209" spans="1:7" x14ac:dyDescent="0.55000000000000004">
      <c r="A209" s="17">
        <v>132</v>
      </c>
      <c r="B209" s="22">
        <v>2.432689951791799</v>
      </c>
      <c r="C209" s="22">
        <v>1644.9649493387262</v>
      </c>
      <c r="D209" s="22">
        <v>305.94723393644796</v>
      </c>
      <c r="E209" s="22">
        <v>0.32760261648934497</v>
      </c>
      <c r="F209" s="22">
        <v>0.89356476271673824</v>
      </c>
      <c r="G209" s="26">
        <v>0.84544148438895506</v>
      </c>
    </row>
    <row r="210" spans="1:7" x14ac:dyDescent="0.55000000000000004">
      <c r="A210" s="17">
        <v>133</v>
      </c>
      <c r="B210" s="22">
        <v>3.0513680939274805</v>
      </c>
      <c r="C210" s="22">
        <v>1468.1066905583104</v>
      </c>
      <c r="D210" s="22">
        <v>113.43308529157216</v>
      </c>
      <c r="E210" s="22">
        <v>0.34416660873934213</v>
      </c>
      <c r="F210" s="22">
        <v>0.77302377520761656</v>
      </c>
      <c r="G210" s="26">
        <v>0.94452212758001131</v>
      </c>
    </row>
    <row r="211" spans="1:7" x14ac:dyDescent="0.55000000000000004">
      <c r="A211" s="17">
        <v>134</v>
      </c>
      <c r="B211" s="22">
        <v>2.8792162472870615</v>
      </c>
      <c r="C211" s="22">
        <v>1148.499045645432</v>
      </c>
      <c r="D211" s="22">
        <v>150.80280454455763</v>
      </c>
      <c r="E211" s="22">
        <v>0.30735582169632858</v>
      </c>
      <c r="F211" s="22">
        <v>0.71334317656826551</v>
      </c>
      <c r="G211" s="26">
        <v>0.8138132996044648</v>
      </c>
    </row>
    <row r="212" spans="1:7" x14ac:dyDescent="0.55000000000000004">
      <c r="A212" s="17">
        <v>135</v>
      </c>
      <c r="B212" s="22">
        <v>2.6633552496328123</v>
      </c>
      <c r="C212" s="22">
        <v>1249.7733336256474</v>
      </c>
      <c r="D212" s="22">
        <v>237.45041107930498</v>
      </c>
      <c r="E212" s="22">
        <v>0.21263532230529777</v>
      </c>
      <c r="F212" s="22">
        <v>0.72009287306338776</v>
      </c>
      <c r="G212" s="26">
        <v>0.89316882349220028</v>
      </c>
    </row>
    <row r="213" spans="1:7" x14ac:dyDescent="0.55000000000000004">
      <c r="A213" s="17">
        <v>136</v>
      </c>
      <c r="B213" s="22">
        <v>2.6992479320326703</v>
      </c>
      <c r="C213" s="22">
        <v>1659.5949406574366</v>
      </c>
      <c r="D213" s="22">
        <v>299.95554598898059</v>
      </c>
      <c r="E213" s="22">
        <v>0.23804647203897034</v>
      </c>
      <c r="F213" s="22">
        <v>0.86909958008268684</v>
      </c>
      <c r="G213" s="26">
        <v>0.75226463108317743</v>
      </c>
    </row>
    <row r="214" spans="1:7" x14ac:dyDescent="0.55000000000000004">
      <c r="A214" s="17">
        <v>137</v>
      </c>
      <c r="B214" s="22">
        <v>1.9822343519763628</v>
      </c>
      <c r="C214" s="22">
        <v>1432.1821561567308</v>
      </c>
      <c r="D214" s="22">
        <v>265.39405613784606</v>
      </c>
      <c r="E214" s="22">
        <v>0.16425484845026686</v>
      </c>
      <c r="F214" s="22">
        <v>1.1615384737253205</v>
      </c>
      <c r="G214" s="26">
        <v>0.76270028862461392</v>
      </c>
    </row>
    <row r="215" spans="1:7" x14ac:dyDescent="0.55000000000000004">
      <c r="A215" s="17">
        <v>138</v>
      </c>
      <c r="B215" s="22">
        <v>1.7790720342636539</v>
      </c>
      <c r="C215" s="22">
        <v>1956.3464513575129</v>
      </c>
      <c r="D215" s="22">
        <v>143.6769369815583</v>
      </c>
      <c r="E215" s="22">
        <v>0.34021956617736937</v>
      </c>
      <c r="F215" s="22">
        <v>0.74355916990450788</v>
      </c>
      <c r="G215" s="26">
        <v>0.81524214283553154</v>
      </c>
    </row>
    <row r="216" spans="1:7" x14ac:dyDescent="0.55000000000000004">
      <c r="A216" s="17">
        <v>139</v>
      </c>
      <c r="B216" s="22">
        <v>3.2791771866228396</v>
      </c>
      <c r="C216" s="22">
        <v>1217.3862211926585</v>
      </c>
      <c r="D216" s="22">
        <v>310.06740008139309</v>
      </c>
      <c r="E216" s="22">
        <v>0.38517839076571891</v>
      </c>
      <c r="F216" s="22">
        <v>0.71803912628631095</v>
      </c>
      <c r="G216" s="26">
        <v>0.70939744534650095</v>
      </c>
    </row>
    <row r="217" spans="1:7" x14ac:dyDescent="0.55000000000000004">
      <c r="A217" s="17">
        <v>140</v>
      </c>
      <c r="B217" s="22">
        <v>2.6552949079804931</v>
      </c>
      <c r="C217" s="22">
        <v>1262.1357425386911</v>
      </c>
      <c r="D217" s="22">
        <v>418.91443094957469</v>
      </c>
      <c r="E217" s="22">
        <v>0.10169871959910555</v>
      </c>
      <c r="F217" s="22">
        <v>0.71437264744090845</v>
      </c>
      <c r="G217" s="26">
        <v>0.73980761683713314</v>
      </c>
    </row>
    <row r="218" spans="1:7" x14ac:dyDescent="0.55000000000000004">
      <c r="A218" s="17">
        <v>141</v>
      </c>
      <c r="B218" s="22">
        <v>2.3592756130607064</v>
      </c>
      <c r="C218" s="22">
        <v>1484.7760045950954</v>
      </c>
      <c r="D218" s="22">
        <v>248.05840583880104</v>
      </c>
      <c r="E218" s="22">
        <v>0.14941789823999124</v>
      </c>
      <c r="F218" s="22">
        <v>0.7301085537958163</v>
      </c>
      <c r="G218" s="26">
        <v>0.72342540744268402</v>
      </c>
    </row>
    <row r="219" spans="1:7" x14ac:dyDescent="0.55000000000000004">
      <c r="A219" s="17">
        <v>142</v>
      </c>
      <c r="B219" s="22">
        <v>3.425966709945639</v>
      </c>
      <c r="C219" s="22">
        <v>1137.9407591503134</v>
      </c>
      <c r="D219" s="22">
        <v>130.75403828759971</v>
      </c>
      <c r="E219" s="22">
        <v>0.45414746866517397</v>
      </c>
      <c r="F219" s="22">
        <v>0.82006700311093805</v>
      </c>
      <c r="G219" s="26">
        <v>0.70867996538751676</v>
      </c>
    </row>
    <row r="220" spans="1:7" x14ac:dyDescent="0.55000000000000004">
      <c r="A220" s="17">
        <v>143</v>
      </c>
      <c r="B220" s="22">
        <v>3.5403243041406549</v>
      </c>
      <c r="C220" s="22">
        <v>1478.3805128946417</v>
      </c>
      <c r="D220" s="22">
        <v>139.00755539149085</v>
      </c>
      <c r="E220" s="22">
        <v>9.8675210276779224E-2</v>
      </c>
      <c r="F220" s="22">
        <v>0.76882552298184814</v>
      </c>
      <c r="G220" s="26">
        <v>0.805126339144693</v>
      </c>
    </row>
    <row r="221" spans="1:7" x14ac:dyDescent="0.55000000000000004">
      <c r="A221" s="17">
        <v>144</v>
      </c>
      <c r="B221" s="22">
        <v>3.0353030923252367</v>
      </c>
      <c r="C221" s="22">
        <v>1576.467876277615</v>
      </c>
      <c r="D221" s="22">
        <v>100.65992096874464</v>
      </c>
      <c r="E221" s="22">
        <v>0.12024571494545867</v>
      </c>
      <c r="F221" s="22">
        <v>0.72506725338840539</v>
      </c>
      <c r="G221" s="26">
        <v>0.79621362028709231</v>
      </c>
    </row>
    <row r="222" spans="1:7" x14ac:dyDescent="0.55000000000000004">
      <c r="A222" s="17">
        <v>145</v>
      </c>
      <c r="B222" s="22">
        <v>3.6819453666820556</v>
      </c>
      <c r="C222" s="22">
        <v>1120.076784827166</v>
      </c>
      <c r="D222" s="22">
        <v>136.48523075890128</v>
      </c>
      <c r="E222" s="22">
        <v>0.14351774672053116</v>
      </c>
      <c r="F222" s="22">
        <v>0.91852223049201864</v>
      </c>
      <c r="G222" s="26">
        <v>1.018632447413679</v>
      </c>
    </row>
    <row r="223" spans="1:7" x14ac:dyDescent="0.55000000000000004">
      <c r="A223" s="17">
        <v>146</v>
      </c>
      <c r="B223" s="22">
        <v>3.4104007626083934</v>
      </c>
      <c r="C223" s="22">
        <v>1199.2853238915568</v>
      </c>
      <c r="D223" s="22">
        <v>421.13107050192917</v>
      </c>
      <c r="E223" s="22">
        <v>5.4377310491578068E-2</v>
      </c>
      <c r="F223" s="22">
        <v>0.71952961695466833</v>
      </c>
      <c r="G223" s="26">
        <v>0.76884739331078022</v>
      </c>
    </row>
    <row r="224" spans="1:7" x14ac:dyDescent="0.55000000000000004">
      <c r="A224" s="17">
        <v>147</v>
      </c>
      <c r="B224" s="22">
        <v>3.5352561493136525</v>
      </c>
      <c r="C224" s="22">
        <v>1730.1568834410464</v>
      </c>
      <c r="D224" s="22">
        <v>241.44432776709337</v>
      </c>
      <c r="E224" s="22">
        <v>0.15642777035602379</v>
      </c>
      <c r="F224" s="22">
        <v>0.76377555568874245</v>
      </c>
      <c r="G224" s="26">
        <v>1.0180621188990502</v>
      </c>
    </row>
    <row r="225" spans="1:7" x14ac:dyDescent="0.55000000000000004">
      <c r="A225" s="17">
        <v>148</v>
      </c>
      <c r="B225" s="22">
        <v>2.1835705179576737</v>
      </c>
      <c r="C225" s="22">
        <v>1694.4868605720817</v>
      </c>
      <c r="D225" s="22">
        <v>396.75564846532745</v>
      </c>
      <c r="E225" s="22">
        <v>5.7431644889046923E-2</v>
      </c>
      <c r="F225" s="22">
        <v>0.79999542970062354</v>
      </c>
      <c r="G225" s="26">
        <v>0.73473357193743472</v>
      </c>
    </row>
    <row r="226" spans="1:7" x14ac:dyDescent="0.55000000000000004">
      <c r="A226" s="17">
        <v>149</v>
      </c>
      <c r="B226" s="22">
        <v>3.0809327697006141</v>
      </c>
      <c r="C226" s="22">
        <v>1387.3980709087684</v>
      </c>
      <c r="D226" s="22">
        <v>237.01535208680224</v>
      </c>
      <c r="E226" s="22">
        <v>0.20345574228044036</v>
      </c>
      <c r="F226" s="22">
        <v>0.78172776450779957</v>
      </c>
      <c r="G226" s="26">
        <v>0.81216999661343603</v>
      </c>
    </row>
    <row r="227" spans="1:7" x14ac:dyDescent="0.55000000000000004">
      <c r="A227" s="17">
        <v>150</v>
      </c>
      <c r="B227" s="22">
        <v>2.5272340421543755</v>
      </c>
      <c r="C227" s="22">
        <v>1414.6554065540524</v>
      </c>
      <c r="D227" s="22">
        <v>209.02802888588087</v>
      </c>
      <c r="E227" s="22">
        <v>0.22878539836416767</v>
      </c>
      <c r="F227" s="22">
        <v>0.72853195243369506</v>
      </c>
      <c r="G227" s="26">
        <v>0.81792435030168797</v>
      </c>
    </row>
    <row r="228" spans="1:7" x14ac:dyDescent="0.55000000000000004">
      <c r="A228" s="17">
        <v>151</v>
      </c>
      <c r="B228" s="22">
        <v>3.0738223225886641</v>
      </c>
      <c r="C228" s="22">
        <v>1438.2318211501374</v>
      </c>
      <c r="D228" s="22">
        <v>303.77533913693929</v>
      </c>
      <c r="E228" s="22">
        <v>0.11792494759756947</v>
      </c>
      <c r="F228" s="22">
        <v>0.75878292742307341</v>
      </c>
      <c r="G228" s="26">
        <v>0.71621591611281654</v>
      </c>
    </row>
    <row r="229" spans="1:7" x14ac:dyDescent="0.55000000000000004">
      <c r="A229" s="17">
        <v>152</v>
      </c>
      <c r="B229" s="22">
        <v>3.2317087981006263</v>
      </c>
      <c r="C229" s="22">
        <v>1418.2309656615098</v>
      </c>
      <c r="D229" s="22">
        <v>432.11797916893528</v>
      </c>
      <c r="E229" s="22">
        <v>0.20258187115627976</v>
      </c>
      <c r="F229" s="22">
        <v>0.90267686607676922</v>
      </c>
      <c r="G229" s="26">
        <v>0.76376986416940562</v>
      </c>
    </row>
    <row r="230" spans="1:7" x14ac:dyDescent="0.55000000000000004">
      <c r="A230" s="17">
        <v>153</v>
      </c>
      <c r="B230" s="22">
        <v>2.4346290389168317</v>
      </c>
      <c r="C230" s="22">
        <v>1306.5537021736839</v>
      </c>
      <c r="D230" s="22">
        <v>426.37998914876664</v>
      </c>
      <c r="E230" s="22">
        <v>0.10833405612544997</v>
      </c>
      <c r="F230" s="22">
        <v>0.70998380225643554</v>
      </c>
      <c r="G230" s="26">
        <v>0.76223510464448252</v>
      </c>
    </row>
    <row r="231" spans="1:7" x14ac:dyDescent="0.55000000000000004">
      <c r="A231" s="17">
        <v>154</v>
      </c>
      <c r="B231" s="22">
        <v>2.0214613303483322</v>
      </c>
      <c r="C231" s="22">
        <v>2210.1845913421571</v>
      </c>
      <c r="D231" s="22">
        <v>361.59646288729101</v>
      </c>
      <c r="E231" s="22">
        <v>0.22318633051303738</v>
      </c>
      <c r="F231" s="22">
        <v>0.83379882164220098</v>
      </c>
      <c r="G231" s="26">
        <v>0.80608800657990731</v>
      </c>
    </row>
    <row r="232" spans="1:7" x14ac:dyDescent="0.55000000000000004">
      <c r="A232" s="17">
        <v>155</v>
      </c>
      <c r="B232" s="22">
        <v>3.0650683686548796</v>
      </c>
      <c r="C232" s="22">
        <v>1303.9956750232136</v>
      </c>
      <c r="D232" s="22">
        <v>164.17808170659652</v>
      </c>
      <c r="E232" s="22">
        <v>0.32676395042740769</v>
      </c>
      <c r="F232" s="22">
        <v>0.99590849804655079</v>
      </c>
      <c r="G232" s="26">
        <v>0.80977264823790074</v>
      </c>
    </row>
    <row r="233" spans="1:7" x14ac:dyDescent="0.55000000000000004">
      <c r="A233" s="17">
        <v>156</v>
      </c>
      <c r="B233" s="22">
        <v>3.1120745918062078</v>
      </c>
      <c r="C233" s="22">
        <v>1442.5842179338749</v>
      </c>
      <c r="D233" s="22">
        <v>203.82539310937386</v>
      </c>
      <c r="E233" s="22">
        <v>0.14401277705466123</v>
      </c>
      <c r="F233" s="22">
        <v>0.78799258124587623</v>
      </c>
      <c r="G233" s="26">
        <v>0.77617006128890698</v>
      </c>
    </row>
    <row r="234" spans="1:7" x14ac:dyDescent="0.55000000000000004">
      <c r="A234" s="17">
        <v>157</v>
      </c>
      <c r="B234" s="22">
        <v>2.188809214827828</v>
      </c>
      <c r="C234" s="22">
        <v>1656.7434435800258</v>
      </c>
      <c r="D234" s="22">
        <v>263.52235308135482</v>
      </c>
      <c r="E234" s="22">
        <v>0.19159101685662389</v>
      </c>
      <c r="F234" s="22">
        <v>0.77964528404852584</v>
      </c>
      <c r="G234" s="26">
        <v>1.0547909489005356</v>
      </c>
    </row>
    <row r="235" spans="1:7" x14ac:dyDescent="0.55000000000000004">
      <c r="A235" s="17">
        <v>158</v>
      </c>
      <c r="B235" s="22">
        <v>2.2598812798855019</v>
      </c>
      <c r="C235" s="22">
        <v>1423.8738952033252</v>
      </c>
      <c r="D235" s="22">
        <v>254.04476245473779</v>
      </c>
      <c r="E235" s="22">
        <v>0.29808291999762404</v>
      </c>
      <c r="F235" s="22">
        <v>1.0984094288544481</v>
      </c>
      <c r="G235" s="26">
        <v>0.74934314520521694</v>
      </c>
    </row>
    <row r="236" spans="1:7" x14ac:dyDescent="0.55000000000000004">
      <c r="A236" s="17">
        <v>159</v>
      </c>
      <c r="B236" s="22">
        <v>2.6368158887351738</v>
      </c>
      <c r="C236" s="22">
        <v>1645.8814940658119</v>
      </c>
      <c r="D236" s="22">
        <v>303.72727726525954</v>
      </c>
      <c r="E236" s="22">
        <v>0.5311620323516375</v>
      </c>
      <c r="F236" s="22">
        <v>0.75107448524539222</v>
      </c>
      <c r="G236" s="26">
        <v>1.0193791297926798</v>
      </c>
    </row>
    <row r="237" spans="1:7" x14ac:dyDescent="0.55000000000000004">
      <c r="A237" s="17">
        <v>160</v>
      </c>
      <c r="B237" s="22">
        <v>2.6378741067043356</v>
      </c>
      <c r="C237" s="22">
        <v>1231.9741740865375</v>
      </c>
      <c r="D237" s="22">
        <v>365.56351834011707</v>
      </c>
      <c r="E237" s="22">
        <v>0.12377564526504818</v>
      </c>
      <c r="F237" s="22">
        <v>0.78660232892646154</v>
      </c>
      <c r="G237" s="26">
        <v>0.72752073878167867</v>
      </c>
    </row>
    <row r="238" spans="1:7" x14ac:dyDescent="0.55000000000000004">
      <c r="A238" s="17">
        <v>161</v>
      </c>
      <c r="B238" s="22">
        <v>2.209076320324443</v>
      </c>
      <c r="C238" s="22">
        <v>1065.609822037607</v>
      </c>
      <c r="D238" s="22">
        <v>235.1557215603452</v>
      </c>
      <c r="E238" s="22">
        <v>0.14604986039640103</v>
      </c>
      <c r="F238" s="22">
        <v>0.7668508662136041</v>
      </c>
      <c r="G238" s="26">
        <v>0.72398685596280299</v>
      </c>
    </row>
    <row r="239" spans="1:7" x14ac:dyDescent="0.55000000000000004">
      <c r="A239" s="17">
        <v>162</v>
      </c>
      <c r="B239" s="22">
        <v>2.4990965702102468</v>
      </c>
      <c r="C239" s="22">
        <v>1633.3525423067151</v>
      </c>
      <c r="D239" s="22">
        <v>379.54678589710852</v>
      </c>
      <c r="E239" s="22">
        <v>0.16140340512929485</v>
      </c>
      <c r="F239" s="22">
        <v>0.71953478590822206</v>
      </c>
      <c r="G239" s="26">
        <v>0.85349009970855583</v>
      </c>
    </row>
    <row r="240" spans="1:7" x14ac:dyDescent="0.55000000000000004">
      <c r="A240" s="17">
        <v>163</v>
      </c>
      <c r="B240" s="22">
        <v>2.7456491481768577</v>
      </c>
      <c r="C240" s="22">
        <v>1167.921378540022</v>
      </c>
      <c r="D240" s="22">
        <v>402.04605986447604</v>
      </c>
      <c r="E240" s="22">
        <v>0.21063734753488667</v>
      </c>
      <c r="F240" s="22">
        <v>0.76940614132902807</v>
      </c>
      <c r="G240" s="26">
        <v>0.99087979634603818</v>
      </c>
    </row>
    <row r="241" spans="1:7" x14ac:dyDescent="0.55000000000000004">
      <c r="A241" s="17">
        <v>164</v>
      </c>
      <c r="B241" s="22">
        <v>3.3452145495947003</v>
      </c>
      <c r="C241" s="22">
        <v>1879.0637565619704</v>
      </c>
      <c r="D241" s="22">
        <v>599.51262227389338</v>
      </c>
      <c r="E241" s="22">
        <v>0.22641644415866646</v>
      </c>
      <c r="F241" s="22">
        <v>0.79134290910842386</v>
      </c>
      <c r="G241" s="26">
        <v>0.91770779320592921</v>
      </c>
    </row>
    <row r="242" spans="1:7" x14ac:dyDescent="0.55000000000000004">
      <c r="A242" s="17">
        <v>165</v>
      </c>
      <c r="B242" s="22">
        <v>2.6425078467131966</v>
      </c>
      <c r="C242" s="22">
        <v>1436.5186547235144</v>
      </c>
      <c r="D242" s="22">
        <v>266.50598923302488</v>
      </c>
      <c r="E242" s="22">
        <v>0.2100719827888933</v>
      </c>
      <c r="F242" s="22">
        <v>0.74335153037910806</v>
      </c>
      <c r="G242" s="26">
        <v>0.71203481645568589</v>
      </c>
    </row>
    <row r="243" spans="1:7" x14ac:dyDescent="0.55000000000000004">
      <c r="A243" s="17">
        <v>166</v>
      </c>
      <c r="B243" s="22">
        <v>2.1317316714810763</v>
      </c>
      <c r="C243" s="22">
        <v>1999.60421851776</v>
      </c>
      <c r="D243" s="22">
        <v>77.503104245926082</v>
      </c>
      <c r="E243" s="22">
        <v>0.25045276198826716</v>
      </c>
      <c r="F243" s="22">
        <v>0.84076434310978709</v>
      </c>
      <c r="G243" s="26">
        <v>0.89391433269325493</v>
      </c>
    </row>
    <row r="244" spans="1:7" x14ac:dyDescent="0.55000000000000004">
      <c r="A244" s="17">
        <v>167</v>
      </c>
      <c r="B244" s="22">
        <v>2.995789637148901</v>
      </c>
      <c r="C244" s="22">
        <v>1852.8750954561931</v>
      </c>
      <c r="D244" s="22">
        <v>139.26598512933504</v>
      </c>
      <c r="E244" s="22">
        <v>0.24684364518578383</v>
      </c>
      <c r="F244" s="22">
        <v>0.70830879304922179</v>
      </c>
      <c r="G244" s="26">
        <v>0.8012861663213624</v>
      </c>
    </row>
    <row r="245" spans="1:7" x14ac:dyDescent="0.55000000000000004">
      <c r="A245" s="17">
        <v>168</v>
      </c>
      <c r="B245" s="22">
        <v>1.9033800982683946</v>
      </c>
      <c r="C245" s="22">
        <v>1121.5557170754778</v>
      </c>
      <c r="D245" s="22">
        <v>417.44507390250999</v>
      </c>
      <c r="E245" s="22">
        <v>0.1850707707246379</v>
      </c>
      <c r="F245" s="22">
        <v>0.75298315340803335</v>
      </c>
      <c r="G245" s="26">
        <v>0.97546790154260976</v>
      </c>
    </row>
    <row r="246" spans="1:7" x14ac:dyDescent="0.55000000000000004">
      <c r="A246" s="17">
        <v>169</v>
      </c>
      <c r="B246" s="22">
        <v>2.9571335632468432</v>
      </c>
      <c r="C246" s="22">
        <v>1362.6227475081243</v>
      </c>
      <c r="D246" s="22">
        <v>341.50677422876009</v>
      </c>
      <c r="E246" s="22">
        <v>0.1524046367115281</v>
      </c>
      <c r="F246" s="22">
        <v>0.75054583053504931</v>
      </c>
      <c r="G246" s="26">
        <v>0.88251742311241721</v>
      </c>
    </row>
    <row r="247" spans="1:7" x14ac:dyDescent="0.55000000000000004">
      <c r="A247" s="17">
        <v>170</v>
      </c>
      <c r="B247" s="22">
        <v>3.575238244631052</v>
      </c>
      <c r="C247" s="22">
        <v>1941.5327611081548</v>
      </c>
      <c r="D247" s="22">
        <v>120.09157283214506</v>
      </c>
      <c r="E247" s="22">
        <v>0.15185474205804059</v>
      </c>
      <c r="F247" s="22">
        <v>1.0190058196118799</v>
      </c>
      <c r="G247" s="26">
        <v>0.84863980336946199</v>
      </c>
    </row>
    <row r="248" spans="1:7" x14ac:dyDescent="0.55000000000000004">
      <c r="A248" s="17">
        <v>171</v>
      </c>
      <c r="B248" s="22">
        <v>2.3630465902246458</v>
      </c>
      <c r="C248" s="22">
        <v>1337.0290367860227</v>
      </c>
      <c r="D248" s="22">
        <v>210.41140547675599</v>
      </c>
      <c r="E248" s="22">
        <v>0.31575668723135142</v>
      </c>
      <c r="F248" s="22">
        <v>0.72265372689555052</v>
      </c>
      <c r="G248" s="26">
        <v>0.86215246520468181</v>
      </c>
    </row>
    <row r="249" spans="1:7" x14ac:dyDescent="0.55000000000000004">
      <c r="A249" s="17">
        <v>172</v>
      </c>
      <c r="B249" s="22">
        <v>2.5827324628362822</v>
      </c>
      <c r="C249" s="22">
        <v>1690.0151708064495</v>
      </c>
      <c r="D249" s="22">
        <v>429.50514537009315</v>
      </c>
      <c r="E249" s="22">
        <v>0.29250441975739028</v>
      </c>
      <c r="F249" s="22">
        <v>0.85152228063434343</v>
      </c>
      <c r="G249" s="26">
        <v>0.78738908482170922</v>
      </c>
    </row>
    <row r="250" spans="1:7" x14ac:dyDescent="0.55000000000000004">
      <c r="A250" s="17">
        <v>173</v>
      </c>
      <c r="B250" s="22">
        <v>3.7025860231093977</v>
      </c>
      <c r="C250" s="22">
        <v>1839.9312909792975</v>
      </c>
      <c r="D250" s="22">
        <v>310.28157870682787</v>
      </c>
      <c r="E250" s="22">
        <v>0.41931750414696722</v>
      </c>
      <c r="F250" s="22">
        <v>0.99442574070116629</v>
      </c>
      <c r="G250" s="26">
        <v>0.71776372091174312</v>
      </c>
    </row>
    <row r="251" spans="1:7" x14ac:dyDescent="0.55000000000000004">
      <c r="A251" s="17">
        <v>174</v>
      </c>
      <c r="B251" s="22">
        <v>3.0220105427339727</v>
      </c>
      <c r="C251" s="22">
        <v>1939.3482447146648</v>
      </c>
      <c r="D251" s="22">
        <v>280.27948500518835</v>
      </c>
      <c r="E251" s="22">
        <v>0.35542064821160457</v>
      </c>
      <c r="F251" s="22">
        <v>0.77866458773055502</v>
      </c>
      <c r="G251" s="26">
        <v>0.74062081365703281</v>
      </c>
    </row>
    <row r="252" spans="1:7" x14ac:dyDescent="0.55000000000000004">
      <c r="A252" s="17">
        <v>175</v>
      </c>
      <c r="B252" s="22">
        <v>2.4911557234735437</v>
      </c>
      <c r="C252" s="22">
        <v>1274.7646074318968</v>
      </c>
      <c r="D252" s="22">
        <v>242.22207317459197</v>
      </c>
      <c r="E252" s="22">
        <v>0.14748464839886369</v>
      </c>
      <c r="F252" s="22">
        <v>1.1825960745460165</v>
      </c>
      <c r="G252" s="26">
        <v>0.73785704992210177</v>
      </c>
    </row>
    <row r="253" spans="1:7" x14ac:dyDescent="0.55000000000000004">
      <c r="A253" s="17">
        <v>176</v>
      </c>
      <c r="B253" s="22">
        <v>3.1491859547419643</v>
      </c>
      <c r="C253" s="22">
        <v>1365.5216907853589</v>
      </c>
      <c r="D253" s="22">
        <v>200.24054931148189</v>
      </c>
      <c r="E253" s="22">
        <v>0.29878344268928692</v>
      </c>
      <c r="F253" s="22">
        <v>1.3511318335963642</v>
      </c>
      <c r="G253" s="26">
        <v>0.82836714409332679</v>
      </c>
    </row>
    <row r="254" spans="1:7" x14ac:dyDescent="0.55000000000000004">
      <c r="A254" s="17">
        <v>177</v>
      </c>
      <c r="B254" s="22">
        <v>3.9786311078230772</v>
      </c>
      <c r="C254" s="22">
        <v>1430.7537498534064</v>
      </c>
      <c r="D254" s="22">
        <v>83.088425919642063</v>
      </c>
      <c r="E254" s="22">
        <v>0.40602856170081447</v>
      </c>
      <c r="F254" s="22">
        <v>0.77623249288937624</v>
      </c>
      <c r="G254" s="26">
        <v>0.71569531603960357</v>
      </c>
    </row>
    <row r="255" spans="1:7" x14ac:dyDescent="0.55000000000000004">
      <c r="A255" s="17">
        <v>178</v>
      </c>
      <c r="B255" s="22">
        <v>2.5166986846721366</v>
      </c>
      <c r="C255" s="22">
        <v>1450.1581910274665</v>
      </c>
      <c r="D255" s="22">
        <v>285.2317990209699</v>
      </c>
      <c r="E255" s="22">
        <v>0.12502299229993497</v>
      </c>
      <c r="F255" s="22">
        <v>0.77451685213674948</v>
      </c>
      <c r="G255" s="26">
        <v>0.82830285119766645</v>
      </c>
    </row>
    <row r="256" spans="1:7" x14ac:dyDescent="0.55000000000000004">
      <c r="A256" s="17">
        <v>179</v>
      </c>
      <c r="B256" s="22">
        <v>3.1659280332983863</v>
      </c>
      <c r="C256" s="22">
        <v>1603.6814445035809</v>
      </c>
      <c r="D256" s="22">
        <v>301.52026019555302</v>
      </c>
      <c r="E256" s="22">
        <v>7.0290976358152693E-2</v>
      </c>
      <c r="F256" s="22">
        <v>0.75512384925365739</v>
      </c>
      <c r="G256" s="26">
        <v>0.71726363520701641</v>
      </c>
    </row>
    <row r="257" spans="1:7" x14ac:dyDescent="0.55000000000000004">
      <c r="A257" s="17">
        <v>180</v>
      </c>
      <c r="B257" s="22">
        <v>3.3875559224412322</v>
      </c>
      <c r="C257" s="22">
        <v>1754.1364588406245</v>
      </c>
      <c r="D257" s="22">
        <v>240.13128936640362</v>
      </c>
      <c r="E257" s="22">
        <v>0.11712124731000084</v>
      </c>
      <c r="F257" s="22">
        <v>0.83054468672682058</v>
      </c>
      <c r="G257" s="26">
        <v>0.86098625920973237</v>
      </c>
    </row>
    <row r="258" spans="1:7" x14ac:dyDescent="0.55000000000000004">
      <c r="A258" s="17">
        <v>181</v>
      </c>
      <c r="B258" s="22">
        <v>3.394819168236344</v>
      </c>
      <c r="C258" s="22">
        <v>1693.4313783517928</v>
      </c>
      <c r="D258" s="22">
        <v>80.915252272197066</v>
      </c>
      <c r="E258" s="22">
        <v>0.31344534120922762</v>
      </c>
      <c r="F258" s="22">
        <v>0.72762549425425394</v>
      </c>
      <c r="G258" s="26">
        <v>0.73204065850355693</v>
      </c>
    </row>
    <row r="259" spans="1:7" x14ac:dyDescent="0.55000000000000004">
      <c r="A259" s="17">
        <v>182</v>
      </c>
      <c r="B259" s="22">
        <v>3.395533569131163</v>
      </c>
      <c r="C259" s="22">
        <v>1124.2166651479436</v>
      </c>
      <c r="D259" s="22">
        <v>345.00457092775207</v>
      </c>
      <c r="E259" s="22">
        <v>0.46068759161517514</v>
      </c>
      <c r="F259" s="22">
        <v>0.95558339468010467</v>
      </c>
      <c r="G259" s="26">
        <v>0.73257850997596463</v>
      </c>
    </row>
    <row r="260" spans="1:7" x14ac:dyDescent="0.55000000000000004">
      <c r="A260" s="17">
        <v>183</v>
      </c>
      <c r="B260" s="22">
        <v>3.4212054540374477</v>
      </c>
      <c r="C260" s="22">
        <v>1479.0976532457641</v>
      </c>
      <c r="D260" s="22">
        <v>154.37425536614202</v>
      </c>
      <c r="E260" s="22">
        <v>0.130596903496255</v>
      </c>
      <c r="F260" s="22">
        <v>0.72783802350156646</v>
      </c>
      <c r="G260" s="26">
        <v>0.95650854285609421</v>
      </c>
    </row>
    <row r="261" spans="1:7" x14ac:dyDescent="0.55000000000000004">
      <c r="A261" s="17">
        <v>184</v>
      </c>
      <c r="B261" s="22">
        <v>2.1862970677297824</v>
      </c>
      <c r="C261" s="22">
        <v>866.02016318232768</v>
      </c>
      <c r="D261" s="22">
        <v>118.29696105296161</v>
      </c>
      <c r="E261" s="22">
        <v>0.2226733545847388</v>
      </c>
      <c r="F261" s="22">
        <v>0.71786278097402501</v>
      </c>
      <c r="G261" s="26">
        <v>0.73242134732873754</v>
      </c>
    </row>
    <row r="262" spans="1:7" x14ac:dyDescent="0.55000000000000004">
      <c r="A262" s="17">
        <v>185</v>
      </c>
      <c r="B262" s="22">
        <v>1.5037166601652161</v>
      </c>
      <c r="C262" s="22">
        <v>1329.2147707055308</v>
      </c>
      <c r="D262" s="22">
        <v>212.06717926025752</v>
      </c>
      <c r="E262" s="22">
        <v>0.16425198043235112</v>
      </c>
      <c r="F262" s="22">
        <v>0.81694083732559519</v>
      </c>
      <c r="G262" s="26">
        <v>0.78045465562579586</v>
      </c>
    </row>
    <row r="263" spans="1:7" x14ac:dyDescent="0.55000000000000004">
      <c r="A263" s="17">
        <v>186</v>
      </c>
      <c r="B263" s="22">
        <v>2.6446233977100411</v>
      </c>
      <c r="C263" s="22">
        <v>1689.4471047060063</v>
      </c>
      <c r="D263" s="22">
        <v>93.555159183821516</v>
      </c>
      <c r="E263" s="22">
        <v>0.1958994725312925</v>
      </c>
      <c r="F263" s="22">
        <v>1.0507958287146646</v>
      </c>
      <c r="G263" s="26">
        <v>0.79881688735446954</v>
      </c>
    </row>
    <row r="264" spans="1:7" x14ac:dyDescent="0.55000000000000004">
      <c r="A264" s="17">
        <v>187</v>
      </c>
      <c r="B264" s="22">
        <v>3.3518672956601812</v>
      </c>
      <c r="C264" s="22">
        <v>1807.8018401290126</v>
      </c>
      <c r="D264" s="22">
        <v>133.20565941273273</v>
      </c>
      <c r="E264" s="22">
        <v>6.2250186508131376E-2</v>
      </c>
      <c r="F264" s="22">
        <v>0.71060609280623677</v>
      </c>
      <c r="G264" s="26">
        <v>1.0555121193163479</v>
      </c>
    </row>
    <row r="265" spans="1:7" x14ac:dyDescent="0.55000000000000004">
      <c r="A265" s="17">
        <v>188</v>
      </c>
      <c r="B265" s="22">
        <v>2.5328422852084822</v>
      </c>
      <c r="C265" s="22">
        <v>1932.9910345580677</v>
      </c>
      <c r="D265" s="22">
        <v>182.75255892706588</v>
      </c>
      <c r="E265" s="22">
        <v>0.31480504285856081</v>
      </c>
      <c r="F265" s="22">
        <v>1.0410392056121016</v>
      </c>
      <c r="G265" s="26">
        <v>0.73440815455810182</v>
      </c>
    </row>
    <row r="266" spans="1:7" x14ac:dyDescent="0.55000000000000004">
      <c r="A266" s="17">
        <v>189</v>
      </c>
      <c r="B266" s="22">
        <v>2.7162269134293378</v>
      </c>
      <c r="C266" s="22">
        <v>2191.6586485952612</v>
      </c>
      <c r="D266" s="22">
        <v>195.00068491748931</v>
      </c>
      <c r="E266" s="22">
        <v>0.33558691941570129</v>
      </c>
      <c r="F266" s="22">
        <v>0.78802547639052378</v>
      </c>
      <c r="G266" s="26">
        <v>0.98609547311782164</v>
      </c>
    </row>
    <row r="267" spans="1:7" x14ac:dyDescent="0.55000000000000004">
      <c r="A267" s="17">
        <v>190</v>
      </c>
      <c r="B267" s="22">
        <v>2.8182706706837557</v>
      </c>
      <c r="C267" s="22">
        <v>1407.7373250692574</v>
      </c>
      <c r="D267" s="22">
        <v>295.79730503320303</v>
      </c>
      <c r="E267" s="22">
        <v>0.21878496512512491</v>
      </c>
      <c r="F267" s="22">
        <v>0.71885359504522173</v>
      </c>
      <c r="G267" s="26">
        <v>1.0467299413570359</v>
      </c>
    </row>
    <row r="268" spans="1:7" x14ac:dyDescent="0.55000000000000004">
      <c r="A268" s="17">
        <v>191</v>
      </c>
      <c r="B268" s="22">
        <v>3.0209044140970587</v>
      </c>
      <c r="C268" s="22">
        <v>1458.0656748543163</v>
      </c>
      <c r="D268" s="22">
        <v>153.65649001624607</v>
      </c>
      <c r="E268" s="22">
        <v>8.3553817894416751E-2</v>
      </c>
      <c r="F268" s="22">
        <v>0.87703001772368527</v>
      </c>
      <c r="G268" s="26">
        <v>0.71977718626274523</v>
      </c>
    </row>
    <row r="269" spans="1:7" x14ac:dyDescent="0.55000000000000004">
      <c r="A269" s="17">
        <v>192</v>
      </c>
      <c r="B269" s="22">
        <v>2.4394905952669266</v>
      </c>
      <c r="C269" s="22">
        <v>1522.3384125695434</v>
      </c>
      <c r="D269" s="22">
        <v>384.01230166560765</v>
      </c>
      <c r="E269" s="22">
        <v>0.15586731133957432</v>
      </c>
      <c r="F269" s="22">
        <v>0.79249177503832779</v>
      </c>
      <c r="G269" s="26">
        <v>0.80702060417415122</v>
      </c>
    </row>
    <row r="270" spans="1:7" x14ac:dyDescent="0.55000000000000004">
      <c r="A270" s="17">
        <v>193</v>
      </c>
      <c r="B270" s="22">
        <v>3.135130740959025</v>
      </c>
      <c r="C270" s="22">
        <v>1649.3902628215671</v>
      </c>
      <c r="D270" s="22">
        <v>364.12318960937273</v>
      </c>
      <c r="E270" s="22">
        <v>0.51477829327462343</v>
      </c>
      <c r="F270" s="22">
        <v>0.71917391099667094</v>
      </c>
      <c r="G270" s="26">
        <v>0.8817937087424782</v>
      </c>
    </row>
    <row r="271" spans="1:7" x14ac:dyDescent="0.55000000000000004">
      <c r="A271" s="17">
        <v>194</v>
      </c>
      <c r="B271" s="22">
        <v>2.5976650920293944</v>
      </c>
      <c r="C271" s="22">
        <v>1402.6833278911588</v>
      </c>
      <c r="D271" s="22">
        <v>312.65878388011015</v>
      </c>
      <c r="E271" s="22">
        <v>0.18045865689104323</v>
      </c>
      <c r="F271" s="22">
        <v>1.112459606894211</v>
      </c>
      <c r="G271" s="26">
        <v>0.81932344725751693</v>
      </c>
    </row>
    <row r="272" spans="1:7" x14ac:dyDescent="0.55000000000000004">
      <c r="A272" s="17">
        <v>195</v>
      </c>
      <c r="B272" s="22">
        <v>2.5398113752086346</v>
      </c>
      <c r="C272" s="22">
        <v>2007.288279616758</v>
      </c>
      <c r="D272" s="22">
        <v>284.34341604907655</v>
      </c>
      <c r="E272" s="22">
        <v>2.8614216158478256E-2</v>
      </c>
      <c r="F272" s="22">
        <v>0.72091362557716898</v>
      </c>
      <c r="G272" s="26">
        <v>0.81670031961575318</v>
      </c>
    </row>
    <row r="273" spans="1:7" x14ac:dyDescent="0.55000000000000004">
      <c r="A273" s="17">
        <v>196</v>
      </c>
      <c r="B273" s="22">
        <v>3.941676002438316</v>
      </c>
      <c r="C273" s="22">
        <v>933.24609996012691</v>
      </c>
      <c r="D273" s="22">
        <v>128.89407641610174</v>
      </c>
      <c r="E273" s="22">
        <v>8.2869331097288362E-2</v>
      </c>
      <c r="F273" s="22">
        <v>0.79259936115352247</v>
      </c>
      <c r="G273" s="26">
        <v>0.87627433334955873</v>
      </c>
    </row>
    <row r="274" spans="1:7" x14ac:dyDescent="0.55000000000000004">
      <c r="A274" s="17">
        <v>197</v>
      </c>
      <c r="B274" s="22">
        <v>1.8911714851506807</v>
      </c>
      <c r="C274" s="22">
        <v>1368.6347529163902</v>
      </c>
      <c r="D274" s="22">
        <v>306.17240366316588</v>
      </c>
      <c r="E274" s="22">
        <v>0.13481385327574483</v>
      </c>
      <c r="F274" s="22">
        <v>0.79428318722568503</v>
      </c>
      <c r="G274" s="26">
        <v>0.76709713158892701</v>
      </c>
    </row>
    <row r="275" spans="1:7" x14ac:dyDescent="0.55000000000000004">
      <c r="A275" s="17">
        <v>198</v>
      </c>
      <c r="B275" s="22">
        <v>2.0026826492744059</v>
      </c>
      <c r="C275" s="22">
        <v>1287.3832964124992</v>
      </c>
      <c r="D275" s="22">
        <v>132.19809076527039</v>
      </c>
      <c r="E275" s="22">
        <v>0.25278664646493043</v>
      </c>
      <c r="F275" s="22">
        <v>0.72107860800680801</v>
      </c>
      <c r="G275" s="26">
        <v>0.89347366689819097</v>
      </c>
    </row>
    <row r="276" spans="1:7" x14ac:dyDescent="0.55000000000000004">
      <c r="A276" s="17">
        <v>199</v>
      </c>
      <c r="B276" s="22">
        <v>2.9710172361226288</v>
      </c>
      <c r="C276" s="22">
        <v>1407.3677775094804</v>
      </c>
      <c r="D276" s="22">
        <v>188.81799392200665</v>
      </c>
      <c r="E276" s="22">
        <v>0.23463217466379183</v>
      </c>
      <c r="F276" s="22">
        <v>0.71198652543226026</v>
      </c>
      <c r="G276" s="26">
        <v>0.85911731507925382</v>
      </c>
    </row>
    <row r="277" spans="1:7" x14ac:dyDescent="0.55000000000000004">
      <c r="A277" s="17">
        <v>200</v>
      </c>
      <c r="B277" s="22">
        <v>3.0358623591064737</v>
      </c>
      <c r="C277" s="22">
        <v>1703.776267537258</v>
      </c>
      <c r="D277" s="22">
        <v>524.00932562443052</v>
      </c>
      <c r="E277" s="22">
        <v>0.40895381336528391</v>
      </c>
      <c r="F277" s="22">
        <v>0.75715288477750642</v>
      </c>
      <c r="G277" s="26">
        <v>0.85569863221351061</v>
      </c>
    </row>
    <row r="278" spans="1:7" x14ac:dyDescent="0.55000000000000004">
      <c r="A278" s="17">
        <v>201</v>
      </c>
      <c r="B278" s="22">
        <v>2.4039597776462607</v>
      </c>
      <c r="C278" s="22">
        <v>1668.9614667090027</v>
      </c>
      <c r="D278" s="22">
        <v>310.07457768086527</v>
      </c>
      <c r="E278" s="22">
        <v>0.23113581796669036</v>
      </c>
      <c r="F278" s="22">
        <v>0.83380641332223537</v>
      </c>
      <c r="G278" s="26">
        <v>0.79469019064592206</v>
      </c>
    </row>
    <row r="279" spans="1:7" x14ac:dyDescent="0.55000000000000004">
      <c r="A279" s="17">
        <v>202</v>
      </c>
      <c r="B279" s="22">
        <v>3.2169334916576844</v>
      </c>
      <c r="C279" s="22">
        <v>1539.725357937675</v>
      </c>
      <c r="D279" s="22">
        <v>295.74632526291214</v>
      </c>
      <c r="E279" s="22">
        <v>0.42340247418734844</v>
      </c>
      <c r="F279" s="22">
        <v>0.79965612845823231</v>
      </c>
      <c r="G279" s="26">
        <v>0.77802997877585445</v>
      </c>
    </row>
    <row r="280" spans="1:7" x14ac:dyDescent="0.55000000000000004">
      <c r="A280" s="17">
        <v>203</v>
      </c>
      <c r="B280" s="22">
        <v>3.8358370932118131</v>
      </c>
      <c r="C280" s="22">
        <v>1792.4138508493302</v>
      </c>
      <c r="D280" s="22">
        <v>133.04944957818196</v>
      </c>
      <c r="E280" s="22">
        <v>0.45612280389373616</v>
      </c>
      <c r="F280" s="22">
        <v>0.72948958375606776</v>
      </c>
      <c r="G280" s="26">
        <v>0.8431572639668713</v>
      </c>
    </row>
    <row r="281" spans="1:7" x14ac:dyDescent="0.55000000000000004">
      <c r="A281" s="17">
        <v>204</v>
      </c>
      <c r="B281" s="22">
        <v>2.1884289846169955</v>
      </c>
      <c r="C281" s="22">
        <v>1320.6840263693089</v>
      </c>
      <c r="D281" s="22">
        <v>687.12120857876562</v>
      </c>
      <c r="E281" s="22">
        <v>0.16321175044012456</v>
      </c>
      <c r="F281" s="22">
        <v>0.75909208983371068</v>
      </c>
      <c r="G281" s="26">
        <v>0.75472322635458844</v>
      </c>
    </row>
    <row r="282" spans="1:7" x14ac:dyDescent="0.55000000000000004">
      <c r="A282" s="17">
        <v>205</v>
      </c>
      <c r="B282" s="22">
        <v>3.0290990296293465</v>
      </c>
      <c r="C282" s="22">
        <v>1106.7702880160093</v>
      </c>
      <c r="D282" s="22">
        <v>281.18852725003723</v>
      </c>
      <c r="E282" s="22">
        <v>0.25162174409752858</v>
      </c>
      <c r="F282" s="22">
        <v>0.91757232313373949</v>
      </c>
      <c r="G282" s="26">
        <v>0.94210000635344082</v>
      </c>
    </row>
    <row r="283" spans="1:7" x14ac:dyDescent="0.55000000000000004">
      <c r="A283" s="17">
        <v>206</v>
      </c>
      <c r="B283" s="22">
        <v>1.7564741211736157</v>
      </c>
      <c r="C283" s="22">
        <v>1308.0356999397652</v>
      </c>
      <c r="D283" s="22">
        <v>259.97625589988263</v>
      </c>
      <c r="E283" s="22">
        <v>0.53346333089239073</v>
      </c>
      <c r="F283" s="22">
        <v>0.81837092548761958</v>
      </c>
      <c r="G283" s="26">
        <v>0.7098442568124379</v>
      </c>
    </row>
    <row r="284" spans="1:7" x14ac:dyDescent="0.55000000000000004">
      <c r="A284" s="17">
        <v>207</v>
      </c>
      <c r="B284" s="22">
        <v>2.0706619122611567</v>
      </c>
      <c r="C284" s="22">
        <v>1125.0646884761156</v>
      </c>
      <c r="D284" s="22">
        <v>123.18115924773265</v>
      </c>
      <c r="E284" s="22">
        <v>0.11800118739653945</v>
      </c>
      <c r="F284" s="22">
        <v>0.88904262147231172</v>
      </c>
      <c r="G284" s="26">
        <v>0.73647800816447528</v>
      </c>
    </row>
    <row r="285" spans="1:7" x14ac:dyDescent="0.55000000000000004">
      <c r="A285" s="17">
        <v>208</v>
      </c>
      <c r="B285" s="22">
        <v>2.2411956901674213</v>
      </c>
      <c r="C285" s="22">
        <v>1485.9383137592633</v>
      </c>
      <c r="D285" s="22">
        <v>352.01553682486815</v>
      </c>
      <c r="E285" s="22">
        <v>0.27656778467918264</v>
      </c>
      <c r="F285" s="22">
        <v>0.72464238811855219</v>
      </c>
      <c r="G285" s="26">
        <v>0.78036807068913516</v>
      </c>
    </row>
    <row r="286" spans="1:7" x14ac:dyDescent="0.55000000000000004">
      <c r="A286" s="17">
        <v>209</v>
      </c>
      <c r="B286" s="22">
        <v>3.05325983852611</v>
      </c>
      <c r="C286" s="22">
        <v>1489.9743159457485</v>
      </c>
      <c r="D286" s="22">
        <v>219.98231337436795</v>
      </c>
      <c r="E286" s="22">
        <v>0.27614305068515255</v>
      </c>
      <c r="F286" s="22">
        <v>0.76627232362126574</v>
      </c>
      <c r="G286" s="26">
        <v>0.71926098197598753</v>
      </c>
    </row>
    <row r="287" spans="1:7" x14ac:dyDescent="0.55000000000000004">
      <c r="A287" s="17">
        <v>210</v>
      </c>
      <c r="B287" s="22">
        <v>2.4393298942328343</v>
      </c>
      <c r="C287" s="22">
        <v>1705.0422581281741</v>
      </c>
      <c r="D287" s="22">
        <v>247.06784001681166</v>
      </c>
      <c r="E287" s="22">
        <v>4.5429094910087127E-2</v>
      </c>
      <c r="F287" s="22">
        <v>0.81301167721637835</v>
      </c>
      <c r="G287" s="26">
        <v>0.73516635036006583</v>
      </c>
    </row>
    <row r="288" spans="1:7" x14ac:dyDescent="0.55000000000000004">
      <c r="A288" s="17">
        <v>211</v>
      </c>
      <c r="B288" s="22">
        <v>2.9125151621081633</v>
      </c>
      <c r="C288" s="22">
        <v>1521.6394421095572</v>
      </c>
      <c r="D288" s="22">
        <v>216.50908497829013</v>
      </c>
      <c r="E288" s="22">
        <v>0.23515767906329987</v>
      </c>
      <c r="F288" s="22">
        <v>0.91912433847569153</v>
      </c>
      <c r="G288" s="26">
        <v>0.71458863510420711</v>
      </c>
    </row>
    <row r="289" spans="1:7" x14ac:dyDescent="0.55000000000000004">
      <c r="A289" s="17">
        <v>212</v>
      </c>
      <c r="B289" s="22">
        <v>2.571511876986039</v>
      </c>
      <c r="C289" s="22">
        <v>1415.1546750418354</v>
      </c>
      <c r="D289" s="22">
        <v>310.80157037907844</v>
      </c>
      <c r="E289" s="22">
        <v>0.16666458735154288</v>
      </c>
      <c r="F289" s="22">
        <v>0.71739489556481195</v>
      </c>
      <c r="G289" s="26">
        <v>1.0405591506817917</v>
      </c>
    </row>
    <row r="290" spans="1:7" x14ac:dyDescent="0.55000000000000004">
      <c r="A290" s="17">
        <v>213</v>
      </c>
      <c r="B290" s="22">
        <v>2.6079724168249285</v>
      </c>
      <c r="C290" s="22">
        <v>1677.6665442298081</v>
      </c>
      <c r="D290" s="22">
        <v>97.19108322960254</v>
      </c>
      <c r="E290" s="22">
        <v>0.10368823057689398</v>
      </c>
      <c r="F290" s="22">
        <v>0.89843243837839648</v>
      </c>
      <c r="G290" s="26">
        <v>0.88421936281873181</v>
      </c>
    </row>
    <row r="291" spans="1:7" x14ac:dyDescent="0.55000000000000004">
      <c r="A291" s="17">
        <v>214</v>
      </c>
      <c r="B291" s="22">
        <v>1.9058621077764824</v>
      </c>
      <c r="C291" s="22">
        <v>1857.8243965944557</v>
      </c>
      <c r="D291" s="22">
        <v>289.94537774968319</v>
      </c>
      <c r="E291" s="22">
        <v>0.23071456705242699</v>
      </c>
      <c r="F291" s="22">
        <v>0.79939968013217488</v>
      </c>
      <c r="G291" s="26">
        <v>0.74486823938990887</v>
      </c>
    </row>
    <row r="292" spans="1:7" x14ac:dyDescent="0.55000000000000004">
      <c r="A292" s="17">
        <v>215</v>
      </c>
      <c r="B292" s="22">
        <v>2.0738602880252932</v>
      </c>
      <c r="C292" s="22">
        <v>1385.2450141333316</v>
      </c>
      <c r="D292" s="22">
        <v>150.8700030988054</v>
      </c>
      <c r="E292" s="22">
        <v>0.15653572235070135</v>
      </c>
      <c r="F292" s="22">
        <v>0.91746261051744071</v>
      </c>
      <c r="G292" s="26">
        <v>0.80575669845632281</v>
      </c>
    </row>
    <row r="293" spans="1:7" x14ac:dyDescent="0.55000000000000004">
      <c r="A293" s="17">
        <v>216</v>
      </c>
      <c r="B293" s="22">
        <v>3.07222395451122</v>
      </c>
      <c r="C293" s="22">
        <v>1885.1429742654207</v>
      </c>
      <c r="D293" s="22">
        <v>238.38070185627083</v>
      </c>
      <c r="E293" s="22">
        <v>0.25073483558326981</v>
      </c>
      <c r="F293" s="22">
        <v>0.71486388142535995</v>
      </c>
      <c r="G293" s="26">
        <v>0.85347607639840262</v>
      </c>
    </row>
    <row r="294" spans="1:7" x14ac:dyDescent="0.55000000000000004">
      <c r="A294" s="17">
        <v>217</v>
      </c>
      <c r="B294" s="22">
        <v>3.5917409080697111</v>
      </c>
      <c r="C294" s="22">
        <v>1275.7028974565355</v>
      </c>
      <c r="D294" s="22">
        <v>275.24447002942253</v>
      </c>
      <c r="E294" s="22">
        <v>0.48856962219161326</v>
      </c>
      <c r="F294" s="22">
        <v>0.74392852291866352</v>
      </c>
      <c r="G294" s="26">
        <v>0.75178691116497032</v>
      </c>
    </row>
    <row r="295" spans="1:7" x14ac:dyDescent="0.55000000000000004">
      <c r="A295" s="17">
        <v>218</v>
      </c>
      <c r="B295" s="22">
        <v>3.7333622975965066</v>
      </c>
      <c r="C295" s="22">
        <v>1607.8601627896999</v>
      </c>
      <c r="D295" s="22">
        <v>167.30357368474799</v>
      </c>
      <c r="E295" s="22">
        <v>0.33625801168229164</v>
      </c>
      <c r="F295" s="22">
        <v>0.73712470599455648</v>
      </c>
      <c r="G295" s="26">
        <v>0.77244935347254962</v>
      </c>
    </row>
    <row r="296" spans="1:7" x14ac:dyDescent="0.55000000000000004">
      <c r="A296" s="17">
        <v>219</v>
      </c>
      <c r="B296" s="22">
        <v>1.5236311690587518</v>
      </c>
      <c r="C296" s="22">
        <v>1800.4073824793322</v>
      </c>
      <c r="D296" s="22">
        <v>320.11102554004572</v>
      </c>
      <c r="E296" s="22">
        <v>0.14305212100381887</v>
      </c>
      <c r="F296" s="22">
        <v>0.7824832587717212</v>
      </c>
      <c r="G296" s="26">
        <v>0.98246547854086863</v>
      </c>
    </row>
    <row r="297" spans="1:7" x14ac:dyDescent="0.55000000000000004">
      <c r="A297" s="17">
        <v>220</v>
      </c>
      <c r="B297" s="22">
        <v>2.4533420680089453</v>
      </c>
      <c r="C297" s="22">
        <v>1528.847421085874</v>
      </c>
      <c r="D297" s="22">
        <v>558.20841363463728</v>
      </c>
      <c r="E297" s="22">
        <v>0.47996226031828415</v>
      </c>
      <c r="F297" s="22">
        <v>0.72793930975467469</v>
      </c>
      <c r="G297" s="26">
        <v>0.74483212750197014</v>
      </c>
    </row>
    <row r="298" spans="1:7" x14ac:dyDescent="0.55000000000000004">
      <c r="A298" s="17">
        <v>221</v>
      </c>
      <c r="B298" s="22">
        <v>1.7357048971696345</v>
      </c>
      <c r="C298" s="22">
        <v>1612.8612853437833</v>
      </c>
      <c r="D298" s="22">
        <v>213.59271262071778</v>
      </c>
      <c r="E298" s="22">
        <v>9.4636456724691675E-2</v>
      </c>
      <c r="F298" s="22">
        <v>0.74256818597544894</v>
      </c>
      <c r="G298" s="26">
        <v>0.72787734398645076</v>
      </c>
    </row>
    <row r="299" spans="1:7" x14ac:dyDescent="0.55000000000000004">
      <c r="A299" s="17">
        <v>222</v>
      </c>
      <c r="B299" s="22">
        <v>3.1363750632675926</v>
      </c>
      <c r="C299" s="22">
        <v>997.16008494178709</v>
      </c>
      <c r="D299" s="22">
        <v>218.40444690221361</v>
      </c>
      <c r="E299" s="22">
        <v>0.43938514294308884</v>
      </c>
      <c r="F299" s="22">
        <v>0.90453956248716061</v>
      </c>
      <c r="G299" s="26">
        <v>0.85766186583289461</v>
      </c>
    </row>
    <row r="300" spans="1:7" x14ac:dyDescent="0.55000000000000004">
      <c r="A300" s="17">
        <v>223</v>
      </c>
      <c r="B300" s="22">
        <v>2.4423103361934206</v>
      </c>
      <c r="C300" s="22">
        <v>1699.3404613705477</v>
      </c>
      <c r="D300" s="22">
        <v>157.04066947840673</v>
      </c>
      <c r="E300" s="22">
        <v>0.20212522194410898</v>
      </c>
      <c r="F300" s="22">
        <v>0.76034458332588861</v>
      </c>
      <c r="G300" s="26">
        <v>0.86687027515103798</v>
      </c>
    </row>
    <row r="301" spans="1:7" x14ac:dyDescent="0.55000000000000004">
      <c r="A301" s="17">
        <v>224</v>
      </c>
      <c r="B301" s="22">
        <v>2.8861904682253949</v>
      </c>
      <c r="C301" s="22">
        <v>1362.1793239015883</v>
      </c>
      <c r="D301" s="22">
        <v>111.56727128509179</v>
      </c>
      <c r="E301" s="22">
        <v>0.13053530094051558</v>
      </c>
      <c r="F301" s="22">
        <v>0.83923250164443819</v>
      </c>
      <c r="G301" s="26">
        <v>0.72557988847646782</v>
      </c>
    </row>
    <row r="302" spans="1:7" x14ac:dyDescent="0.55000000000000004">
      <c r="A302" s="17">
        <v>225</v>
      </c>
      <c r="B302" s="22">
        <v>3.0876590125970838</v>
      </c>
      <c r="C302" s="22">
        <v>1332.5859364095686</v>
      </c>
      <c r="D302" s="22">
        <v>173.12384628390743</v>
      </c>
      <c r="E302" s="22">
        <v>0.10280088209856288</v>
      </c>
      <c r="F302" s="22">
        <v>0.75663586601717203</v>
      </c>
      <c r="G302" s="26">
        <v>0.78481797652806407</v>
      </c>
    </row>
    <row r="303" spans="1:7" x14ac:dyDescent="0.55000000000000004">
      <c r="A303" s="17">
        <v>226</v>
      </c>
      <c r="B303" s="22">
        <v>3.611687183748272</v>
      </c>
      <c r="C303" s="22">
        <v>1767.5303319135523</v>
      </c>
      <c r="D303" s="22">
        <v>345.91354382135853</v>
      </c>
      <c r="E303" s="22">
        <v>0.3960002674797598</v>
      </c>
      <c r="F303" s="22">
        <v>0.72684924832735098</v>
      </c>
      <c r="G303" s="26">
        <v>0.77063759275990262</v>
      </c>
    </row>
    <row r="304" spans="1:7" x14ac:dyDescent="0.55000000000000004">
      <c r="A304" s="17">
        <v>227</v>
      </c>
      <c r="B304" s="22">
        <v>2.9700907365840918</v>
      </c>
      <c r="C304" s="22">
        <v>1427.7018494119284</v>
      </c>
      <c r="D304" s="22">
        <v>139.94278928421062</v>
      </c>
      <c r="E304" s="22">
        <v>0.10473490172933174</v>
      </c>
      <c r="F304" s="22">
        <v>0.77565186109358752</v>
      </c>
      <c r="G304" s="26">
        <v>0.92285836178065828</v>
      </c>
    </row>
    <row r="305" spans="1:7" x14ac:dyDescent="0.55000000000000004">
      <c r="A305" s="17">
        <v>228</v>
      </c>
      <c r="B305" s="22">
        <v>3.6082079907583613</v>
      </c>
      <c r="C305" s="22">
        <v>1582.4724756706369</v>
      </c>
      <c r="D305" s="22">
        <v>217.66848412994733</v>
      </c>
      <c r="E305" s="22">
        <v>0.16177804386234909</v>
      </c>
      <c r="F305" s="22">
        <v>0.86154779479625532</v>
      </c>
      <c r="G305" s="26">
        <v>0.91951078624675409</v>
      </c>
    </row>
    <row r="306" spans="1:7" x14ac:dyDescent="0.55000000000000004">
      <c r="A306" s="17">
        <v>229</v>
      </c>
      <c r="B306" s="22">
        <v>3.0846602754397301</v>
      </c>
      <c r="C306" s="22">
        <v>1777.3675192582105</v>
      </c>
      <c r="D306" s="22">
        <v>369.34363972327679</v>
      </c>
      <c r="E306" s="22">
        <v>0.33582908968180836</v>
      </c>
      <c r="F306" s="22">
        <v>0.77688197111270463</v>
      </c>
      <c r="G306" s="26">
        <v>0.95033462712137018</v>
      </c>
    </row>
    <row r="307" spans="1:7" x14ac:dyDescent="0.55000000000000004">
      <c r="A307" s="17">
        <v>230</v>
      </c>
      <c r="B307" s="22">
        <v>2.3318889102685572</v>
      </c>
      <c r="C307" s="22">
        <v>1405.3621049198284</v>
      </c>
      <c r="D307" s="22">
        <v>139.59741757686126</v>
      </c>
      <c r="E307" s="22">
        <v>0.17556554813961547</v>
      </c>
      <c r="F307" s="22">
        <v>0.72540395899885324</v>
      </c>
      <c r="G307" s="26">
        <v>0.92756291387556988</v>
      </c>
    </row>
    <row r="308" spans="1:7" x14ac:dyDescent="0.55000000000000004">
      <c r="A308" s="17">
        <v>231</v>
      </c>
      <c r="B308" s="22">
        <v>3.0079949618572863</v>
      </c>
      <c r="C308" s="22">
        <v>1818.5078123655437</v>
      </c>
      <c r="D308" s="22">
        <v>182.0724175333394</v>
      </c>
      <c r="E308" s="22">
        <v>0.34802030273635143</v>
      </c>
      <c r="F308" s="22">
        <v>0.80561064369678492</v>
      </c>
      <c r="G308" s="26">
        <v>0.92202316253336536</v>
      </c>
    </row>
    <row r="309" spans="1:7" x14ac:dyDescent="0.55000000000000004">
      <c r="A309" s="17">
        <v>232</v>
      </c>
      <c r="B309" s="22">
        <v>2.6615763872846778</v>
      </c>
      <c r="C309" s="22">
        <v>1282.2984908129274</v>
      </c>
      <c r="D309" s="22">
        <v>352.80408325462503</v>
      </c>
      <c r="E309" s="22">
        <v>0.28638639794865617</v>
      </c>
      <c r="F309" s="22">
        <v>1.0634602915299705</v>
      </c>
      <c r="G309" s="26">
        <v>0.79921975757454855</v>
      </c>
    </row>
    <row r="310" spans="1:7" x14ac:dyDescent="0.55000000000000004">
      <c r="A310" s="17">
        <v>233</v>
      </c>
      <c r="B310" s="22">
        <v>2.1618310487302361</v>
      </c>
      <c r="C310" s="22">
        <v>1565.1971467605576</v>
      </c>
      <c r="D310" s="22">
        <v>148.88303272798333</v>
      </c>
      <c r="E310" s="22">
        <v>0.30467218973217958</v>
      </c>
      <c r="F310" s="22">
        <v>0.93061018546326235</v>
      </c>
      <c r="G310" s="26">
        <v>0.85673447949510795</v>
      </c>
    </row>
    <row r="311" spans="1:7" x14ac:dyDescent="0.55000000000000004">
      <c r="A311" s="17">
        <v>234</v>
      </c>
      <c r="B311" s="22">
        <v>3.4294401398506968</v>
      </c>
      <c r="C311" s="22">
        <v>1111.5809454741732</v>
      </c>
      <c r="D311" s="22">
        <v>206.90070896679916</v>
      </c>
      <c r="E311" s="22">
        <v>0.29254842931515124</v>
      </c>
      <c r="F311" s="22">
        <v>0.84635916196464067</v>
      </c>
      <c r="G311" s="26">
        <v>0.86810584775393185</v>
      </c>
    </row>
    <row r="312" spans="1:7" x14ac:dyDescent="0.55000000000000004">
      <c r="A312" s="17">
        <v>235</v>
      </c>
      <c r="B312" s="22">
        <v>2.9322664536344636</v>
      </c>
      <c r="C312" s="22">
        <v>1363.8828443933733</v>
      </c>
      <c r="D312" s="22">
        <v>152.70072617425356</v>
      </c>
      <c r="E312" s="22">
        <v>0.26943442206083379</v>
      </c>
      <c r="F312" s="22">
        <v>0.75009554206463414</v>
      </c>
      <c r="G312" s="26">
        <v>0.73160675066984582</v>
      </c>
    </row>
    <row r="313" spans="1:7" x14ac:dyDescent="0.55000000000000004">
      <c r="A313" s="17">
        <v>236</v>
      </c>
      <c r="B313" s="22">
        <v>2.3587761005175336</v>
      </c>
      <c r="C313" s="22">
        <v>1680.2456687049955</v>
      </c>
      <c r="D313" s="22">
        <v>199.55545219138543</v>
      </c>
      <c r="E313" s="22">
        <v>0.11141660666618793</v>
      </c>
      <c r="F313" s="22">
        <v>0.75486257818874669</v>
      </c>
      <c r="G313" s="26">
        <v>0.90050287814432084</v>
      </c>
    </row>
    <row r="314" spans="1:7" x14ac:dyDescent="0.55000000000000004">
      <c r="A314" s="17">
        <v>237</v>
      </c>
      <c r="B314" s="22">
        <v>2.9271758741901395</v>
      </c>
      <c r="C314" s="22">
        <v>1774.6365667669143</v>
      </c>
      <c r="D314" s="22">
        <v>220.95659077700546</v>
      </c>
      <c r="E314" s="22">
        <v>8.0234623334610983E-2</v>
      </c>
      <c r="F314" s="22">
        <v>0.85063067640451817</v>
      </c>
      <c r="G314" s="26">
        <v>0.71416412677254382</v>
      </c>
    </row>
    <row r="315" spans="1:7" x14ac:dyDescent="0.55000000000000004">
      <c r="A315" s="17">
        <v>238</v>
      </c>
      <c r="B315" s="22">
        <v>2.010066786131735</v>
      </c>
      <c r="C315" s="22">
        <v>1546.5687132074449</v>
      </c>
      <c r="D315" s="22">
        <v>129.08007461126516</v>
      </c>
      <c r="E315" s="22">
        <v>0.40342175289044191</v>
      </c>
      <c r="F315" s="22">
        <v>0.73288704187134557</v>
      </c>
      <c r="G315" s="26">
        <v>0.82568453376951334</v>
      </c>
    </row>
    <row r="316" spans="1:7" x14ac:dyDescent="0.55000000000000004">
      <c r="A316" s="17">
        <v>239</v>
      </c>
      <c r="B316" s="22">
        <v>3.6085371073456844</v>
      </c>
      <c r="C316" s="22">
        <v>1355.0437591076122</v>
      </c>
      <c r="D316" s="22">
        <v>444.91286887579901</v>
      </c>
      <c r="E316" s="22">
        <v>0.12458207027604407</v>
      </c>
      <c r="F316" s="22">
        <v>0.72889335319642601</v>
      </c>
      <c r="G316" s="26">
        <v>0.87927728746703659</v>
      </c>
    </row>
    <row r="317" spans="1:7" x14ac:dyDescent="0.55000000000000004">
      <c r="A317" s="17">
        <v>240</v>
      </c>
      <c r="B317" s="22">
        <v>1.9166765528414333</v>
      </c>
      <c r="C317" s="22">
        <v>1211.0587211746447</v>
      </c>
      <c r="D317" s="22">
        <v>201.36458773484745</v>
      </c>
      <c r="E317" s="22">
        <v>0.2208866946147644</v>
      </c>
      <c r="F317" s="22">
        <v>1.0089667944023852</v>
      </c>
      <c r="G317" s="26">
        <v>0.77860942222253171</v>
      </c>
    </row>
    <row r="318" spans="1:7" x14ac:dyDescent="0.55000000000000004">
      <c r="A318" s="17">
        <v>241</v>
      </c>
      <c r="B318" s="22">
        <v>2.15804621117291</v>
      </c>
      <c r="C318" s="22">
        <v>1506.0456623998161</v>
      </c>
      <c r="D318" s="22">
        <v>324.71776285831697</v>
      </c>
      <c r="E318" s="22">
        <v>0.17320226585033974</v>
      </c>
      <c r="F318" s="22">
        <v>0.84640063721055714</v>
      </c>
      <c r="G318" s="26">
        <v>1.0804122856915226</v>
      </c>
    </row>
    <row r="319" spans="1:7" x14ac:dyDescent="0.55000000000000004">
      <c r="A319" s="17">
        <v>242</v>
      </c>
      <c r="B319" s="22">
        <v>1.2670154408478369</v>
      </c>
      <c r="C319" s="22">
        <v>1026.9876731732688</v>
      </c>
      <c r="D319" s="22">
        <v>201.1703414449542</v>
      </c>
      <c r="E319" s="22">
        <v>0.55262573240672308</v>
      </c>
      <c r="F319" s="22">
        <v>0.74824081224067196</v>
      </c>
      <c r="G319" s="26">
        <v>0.8323810905024599</v>
      </c>
    </row>
    <row r="320" spans="1:7" x14ac:dyDescent="0.55000000000000004">
      <c r="A320" s="17">
        <v>243</v>
      </c>
      <c r="B320" s="22">
        <v>2.1488519488603668</v>
      </c>
      <c r="C320" s="22">
        <v>1930.6375433910857</v>
      </c>
      <c r="D320" s="22">
        <v>349.10321717114192</v>
      </c>
      <c r="E320" s="22">
        <v>0.10172727351074169</v>
      </c>
      <c r="F320" s="22">
        <v>0.74674880302203173</v>
      </c>
      <c r="G320" s="26">
        <v>0.70833556358226257</v>
      </c>
    </row>
    <row r="321" spans="1:7" x14ac:dyDescent="0.55000000000000004">
      <c r="A321" s="17">
        <v>244</v>
      </c>
      <c r="B321" s="22">
        <v>1.5141657997122802</v>
      </c>
      <c r="C321" s="22">
        <v>1087.0840244318229</v>
      </c>
      <c r="D321" s="22">
        <v>404.79590366184271</v>
      </c>
      <c r="E321" s="22">
        <v>9.6855956342834254E-2</v>
      </c>
      <c r="F321" s="22">
        <v>0.9077522552914471</v>
      </c>
      <c r="G321" s="26">
        <v>0.76926239348824321</v>
      </c>
    </row>
    <row r="322" spans="1:7" x14ac:dyDescent="0.55000000000000004">
      <c r="A322" s="17">
        <v>245</v>
      </c>
      <c r="B322" s="22">
        <v>3.3370974066741348</v>
      </c>
      <c r="C322" s="22">
        <v>1418.7481436421183</v>
      </c>
      <c r="D322" s="22">
        <v>211.1881330987803</v>
      </c>
      <c r="E322" s="22">
        <v>0.11014395216413679</v>
      </c>
      <c r="F322" s="22">
        <v>1.6556684139579632</v>
      </c>
      <c r="G322" s="26">
        <v>0.85370593083823709</v>
      </c>
    </row>
    <row r="323" spans="1:7" x14ac:dyDescent="0.55000000000000004">
      <c r="A323" s="17">
        <v>246</v>
      </c>
      <c r="B323" s="22">
        <v>2.3044995892548892</v>
      </c>
      <c r="C323" s="22">
        <v>1054.6189604316869</v>
      </c>
      <c r="D323" s="22">
        <v>172.09868302023548</v>
      </c>
      <c r="E323" s="22">
        <v>0.29632611266855091</v>
      </c>
      <c r="F323" s="22">
        <v>1.1403285900586646</v>
      </c>
      <c r="G323" s="26">
        <v>0.70935703710520193</v>
      </c>
    </row>
    <row r="324" spans="1:7" x14ac:dyDescent="0.55000000000000004">
      <c r="A324" s="17">
        <v>247</v>
      </c>
      <c r="B324" s="22">
        <v>2.1999020952682491</v>
      </c>
      <c r="C324" s="22">
        <v>1914.0290852688697</v>
      </c>
      <c r="D324" s="22">
        <v>245.57030583921494</v>
      </c>
      <c r="E324" s="22">
        <v>0.18256669063730471</v>
      </c>
      <c r="F324" s="22">
        <v>0.7846294216962395</v>
      </c>
      <c r="G324" s="26">
        <v>0.96350972078580788</v>
      </c>
    </row>
    <row r="325" spans="1:7" x14ac:dyDescent="0.55000000000000004">
      <c r="A325" s="17">
        <v>248</v>
      </c>
      <c r="B325" s="22">
        <v>3.4852963164395705</v>
      </c>
      <c r="C325" s="22">
        <v>1467.8273456632724</v>
      </c>
      <c r="D325" s="22">
        <v>208.41423485276906</v>
      </c>
      <c r="E325" s="22">
        <v>0.38160550509196234</v>
      </c>
      <c r="F325" s="22">
        <v>0.79305829658344162</v>
      </c>
      <c r="G325" s="26">
        <v>0.76018980263215064</v>
      </c>
    </row>
    <row r="326" spans="1:7" x14ac:dyDescent="0.55000000000000004">
      <c r="A326" s="17">
        <v>249</v>
      </c>
      <c r="B326" s="22">
        <v>2.5592594764980792</v>
      </c>
      <c r="C326" s="22">
        <v>1671.3407258645636</v>
      </c>
      <c r="D326" s="22">
        <v>121.65993506934079</v>
      </c>
      <c r="E326" s="22">
        <v>0.18286118909719767</v>
      </c>
      <c r="F326" s="22">
        <v>0.80997207931031212</v>
      </c>
      <c r="G326" s="26">
        <v>0.71746008809747186</v>
      </c>
    </row>
    <row r="327" spans="1:7" x14ac:dyDescent="0.55000000000000004">
      <c r="A327" s="17">
        <v>250</v>
      </c>
      <c r="B327" s="22">
        <v>3.3532158569781068</v>
      </c>
      <c r="C327" s="22">
        <v>1842.4925841099068</v>
      </c>
      <c r="D327" s="22">
        <v>365.77031855594635</v>
      </c>
      <c r="E327" s="22">
        <v>0.16817490327288143</v>
      </c>
      <c r="F327" s="22">
        <v>0.80835539345853891</v>
      </c>
      <c r="G327" s="26">
        <v>0.81541288652289623</v>
      </c>
    </row>
    <row r="328" spans="1:7" x14ac:dyDescent="0.55000000000000004">
      <c r="A328" s="17">
        <v>251</v>
      </c>
      <c r="B328" s="22">
        <v>1.4066600265440947</v>
      </c>
      <c r="C328" s="22">
        <v>1515.4502498438515</v>
      </c>
      <c r="D328" s="22">
        <v>276.65947543883669</v>
      </c>
      <c r="E328" s="22">
        <v>0.14660933123783415</v>
      </c>
      <c r="F328" s="22">
        <v>0.760170987504864</v>
      </c>
      <c r="G328" s="26">
        <v>0.77575884321231936</v>
      </c>
    </row>
    <row r="329" spans="1:7" x14ac:dyDescent="0.55000000000000004">
      <c r="A329" s="17">
        <v>252</v>
      </c>
      <c r="B329" s="22">
        <v>1.9914289695837324</v>
      </c>
      <c r="C329" s="22">
        <v>1341.2208576095686</v>
      </c>
      <c r="D329" s="22">
        <v>208.99349582102249</v>
      </c>
      <c r="E329" s="22">
        <v>7.1501541277927017E-2</v>
      </c>
      <c r="F329" s="22">
        <v>3.2607597849539722</v>
      </c>
      <c r="G329" s="26">
        <v>0.90026122015084631</v>
      </c>
    </row>
    <row r="330" spans="1:7" x14ac:dyDescent="0.55000000000000004">
      <c r="A330" s="17">
        <v>253</v>
      </c>
      <c r="B330" s="22">
        <v>2.102260736684932</v>
      </c>
      <c r="C330" s="22">
        <v>2149.3413897150249</v>
      </c>
      <c r="D330" s="22">
        <v>440.37503121708539</v>
      </c>
      <c r="E330" s="22">
        <v>7.194507111958226E-2</v>
      </c>
      <c r="F330" s="22">
        <v>0.94536738622313377</v>
      </c>
      <c r="G330" s="26">
        <v>0.75805518873190048</v>
      </c>
    </row>
    <row r="331" spans="1:7" x14ac:dyDescent="0.55000000000000004">
      <c r="A331" s="17">
        <v>254</v>
      </c>
      <c r="B331" s="22">
        <v>3.3273530626283359</v>
      </c>
      <c r="C331" s="22">
        <v>1100.0291651519747</v>
      </c>
      <c r="D331" s="22">
        <v>491.65880084135688</v>
      </c>
      <c r="E331" s="22">
        <v>0.24999585575079386</v>
      </c>
      <c r="F331" s="22">
        <v>0.74582646430649491</v>
      </c>
      <c r="G331" s="26">
        <v>1.0170979986381576</v>
      </c>
    </row>
    <row r="332" spans="1:7" x14ac:dyDescent="0.55000000000000004">
      <c r="A332" s="17">
        <v>255</v>
      </c>
      <c r="B332" s="22">
        <v>2.6076363440348751</v>
      </c>
      <c r="C332" s="22">
        <v>1958.4354626297486</v>
      </c>
      <c r="D332" s="22">
        <v>338.52846487453127</v>
      </c>
      <c r="E332" s="22">
        <v>0.38936623598486297</v>
      </c>
      <c r="F332" s="22">
        <v>0.75912695955507292</v>
      </c>
      <c r="G332" s="26">
        <v>0.74406858573915924</v>
      </c>
    </row>
    <row r="333" spans="1:7" x14ac:dyDescent="0.55000000000000004">
      <c r="A333" s="17">
        <v>256</v>
      </c>
      <c r="B333" s="22">
        <v>2.3462890748974772</v>
      </c>
      <c r="C333" s="22">
        <v>1685.0929035681977</v>
      </c>
      <c r="D333" s="22">
        <v>233.55582994169725</v>
      </c>
      <c r="E333" s="22">
        <v>0.1634500974622605</v>
      </c>
      <c r="F333" s="22">
        <v>0.70869338508542978</v>
      </c>
      <c r="G333" s="26">
        <v>0.78712316013303607</v>
      </c>
    </row>
    <row r="334" spans="1:7" x14ac:dyDescent="0.55000000000000004">
      <c r="A334" s="17">
        <v>257</v>
      </c>
      <c r="B334" s="22">
        <v>2.0711185866804831</v>
      </c>
      <c r="C334" s="22">
        <v>982.85073530109446</v>
      </c>
      <c r="D334" s="22">
        <v>187.29141741952952</v>
      </c>
      <c r="E334" s="22">
        <v>0.11417703192913554</v>
      </c>
      <c r="F334" s="22">
        <v>0.81624358700169675</v>
      </c>
      <c r="G334" s="26">
        <v>0.8399858404571412</v>
      </c>
    </row>
    <row r="335" spans="1:7" x14ac:dyDescent="0.55000000000000004">
      <c r="A335" s="17">
        <v>258</v>
      </c>
      <c r="B335" s="22">
        <v>2.9830756233836029</v>
      </c>
      <c r="C335" s="22">
        <v>1684.9066818275141</v>
      </c>
      <c r="D335" s="22">
        <v>223.78868719662833</v>
      </c>
      <c r="E335" s="22">
        <v>0.27947264110704895</v>
      </c>
      <c r="F335" s="22">
        <v>0.79336909350100726</v>
      </c>
      <c r="G335" s="26">
        <v>0.85197685979470539</v>
      </c>
    </row>
    <row r="336" spans="1:7" x14ac:dyDescent="0.55000000000000004">
      <c r="A336" s="17">
        <v>259</v>
      </c>
      <c r="B336" s="22">
        <v>2.2520913806440932</v>
      </c>
      <c r="C336" s="22">
        <v>2101.1474075600745</v>
      </c>
      <c r="D336" s="22">
        <v>154.80864240840083</v>
      </c>
      <c r="E336" s="22">
        <v>0.19490793182182045</v>
      </c>
      <c r="F336" s="22">
        <v>0.72366675992189244</v>
      </c>
      <c r="G336" s="26">
        <v>0.71417967759871293</v>
      </c>
    </row>
    <row r="337" spans="1:7" x14ac:dyDescent="0.55000000000000004">
      <c r="A337" s="17">
        <v>260</v>
      </c>
      <c r="B337" s="22">
        <v>2.9150283227373182</v>
      </c>
      <c r="C337" s="22">
        <v>1108.1702686174144</v>
      </c>
      <c r="D337" s="22">
        <v>332.6527560328235</v>
      </c>
      <c r="E337" s="22">
        <v>0.14765748510831081</v>
      </c>
      <c r="F337" s="22">
        <v>0.74980653428034172</v>
      </c>
      <c r="G337" s="26">
        <v>0.75957559526300233</v>
      </c>
    </row>
    <row r="338" spans="1:7" x14ac:dyDescent="0.55000000000000004">
      <c r="A338" s="17">
        <v>261</v>
      </c>
      <c r="B338" s="22">
        <v>2.5204360966095098</v>
      </c>
      <c r="C338" s="22">
        <v>1042.7069557271495</v>
      </c>
      <c r="D338" s="22">
        <v>184.13413556465704</v>
      </c>
      <c r="E338" s="22">
        <v>0.11628503999169072</v>
      </c>
      <c r="F338" s="22">
        <v>0.74744853116224286</v>
      </c>
      <c r="G338" s="26">
        <v>0.86691437758793188</v>
      </c>
    </row>
    <row r="339" spans="1:7" x14ac:dyDescent="0.55000000000000004">
      <c r="A339" s="17">
        <v>262</v>
      </c>
      <c r="B339" s="22">
        <v>2.1713267220638448</v>
      </c>
      <c r="C339" s="22">
        <v>1633.8355630813996</v>
      </c>
      <c r="D339" s="22">
        <v>290.64834841164952</v>
      </c>
      <c r="E339" s="22">
        <v>0.12418453760917435</v>
      </c>
      <c r="F339" s="22">
        <v>0.91293721248616788</v>
      </c>
      <c r="G339" s="26">
        <v>0.70801670126358995</v>
      </c>
    </row>
    <row r="340" spans="1:7" x14ac:dyDescent="0.55000000000000004">
      <c r="A340" s="17">
        <v>263</v>
      </c>
      <c r="B340" s="22">
        <v>2.1134166645110364</v>
      </c>
      <c r="C340" s="22">
        <v>1225.5640001505028</v>
      </c>
      <c r="D340" s="22">
        <v>259.82708854961783</v>
      </c>
      <c r="E340" s="22">
        <v>0.2590233261641891</v>
      </c>
      <c r="F340" s="22">
        <v>0.79159464540645341</v>
      </c>
      <c r="G340" s="26">
        <v>0.7333492254307783</v>
      </c>
    </row>
    <row r="341" spans="1:7" x14ac:dyDescent="0.55000000000000004">
      <c r="A341" s="17">
        <v>264</v>
      </c>
      <c r="B341" s="22">
        <v>2.895205385250792</v>
      </c>
      <c r="C341" s="22">
        <v>1642.8594010606212</v>
      </c>
      <c r="D341" s="22">
        <v>263.66212391289781</v>
      </c>
      <c r="E341" s="22">
        <v>0.16128477351602999</v>
      </c>
      <c r="F341" s="22">
        <v>0.71013418167916165</v>
      </c>
      <c r="G341" s="26">
        <v>0.81834206566356094</v>
      </c>
    </row>
    <row r="342" spans="1:7" x14ac:dyDescent="0.55000000000000004">
      <c r="A342" s="17">
        <v>265</v>
      </c>
      <c r="B342" s="22">
        <v>1.8712882787139504</v>
      </c>
      <c r="C342" s="22">
        <v>904.27170219366315</v>
      </c>
      <c r="D342" s="22">
        <v>116.62291184546797</v>
      </c>
      <c r="E342" s="22">
        <v>0.27226583428817475</v>
      </c>
      <c r="F342" s="22">
        <v>0.71705012966373183</v>
      </c>
      <c r="G342" s="26">
        <v>0.74014722277093936</v>
      </c>
    </row>
    <row r="343" spans="1:7" x14ac:dyDescent="0.55000000000000004">
      <c r="A343" s="17">
        <v>266</v>
      </c>
      <c r="B343" s="22">
        <v>2.3390353033239712</v>
      </c>
      <c r="C343" s="22">
        <v>1318.2274941807827</v>
      </c>
      <c r="D343" s="22">
        <v>140.82236664874384</v>
      </c>
      <c r="E343" s="22">
        <v>0.27829946313177012</v>
      </c>
      <c r="F343" s="22">
        <v>0.77564492862139933</v>
      </c>
      <c r="G343" s="26">
        <v>1.0944954987321338</v>
      </c>
    </row>
    <row r="344" spans="1:7" x14ac:dyDescent="0.55000000000000004">
      <c r="A344" s="17">
        <v>267</v>
      </c>
      <c r="B344" s="22">
        <v>2.552612853056818</v>
      </c>
      <c r="C344" s="22">
        <v>1596.8787078060698</v>
      </c>
      <c r="D344" s="22">
        <v>113.4651902199534</v>
      </c>
      <c r="E344" s="22">
        <v>7.5738107773505439E-2</v>
      </c>
      <c r="F344" s="22">
        <v>0.84218496471591175</v>
      </c>
      <c r="G344" s="26">
        <v>0.729438357698868</v>
      </c>
    </row>
    <row r="345" spans="1:7" x14ac:dyDescent="0.55000000000000004">
      <c r="A345" s="17">
        <v>268</v>
      </c>
      <c r="B345" s="22">
        <v>2.4369566023689195</v>
      </c>
      <c r="C345" s="22">
        <v>991.94403757152418</v>
      </c>
      <c r="D345" s="22">
        <v>620.18938365519477</v>
      </c>
      <c r="E345" s="22">
        <v>0.32841721034135485</v>
      </c>
      <c r="F345" s="22">
        <v>0.78705016349855916</v>
      </c>
      <c r="G345" s="26">
        <v>0.72362627697655113</v>
      </c>
    </row>
    <row r="346" spans="1:7" x14ac:dyDescent="0.55000000000000004">
      <c r="A346" s="17">
        <v>269</v>
      </c>
      <c r="B346" s="22">
        <v>3.0304529569142944</v>
      </c>
      <c r="C346" s="22">
        <v>1424.5966813206678</v>
      </c>
      <c r="D346" s="22">
        <v>181.19023815865316</v>
      </c>
      <c r="E346" s="22">
        <v>9.4965501662960583E-2</v>
      </c>
      <c r="F346" s="22">
        <v>0.90283354970652874</v>
      </c>
      <c r="G346" s="26">
        <v>0.77238865026732195</v>
      </c>
    </row>
    <row r="347" spans="1:7" x14ac:dyDescent="0.55000000000000004">
      <c r="A347" s="17">
        <v>270</v>
      </c>
      <c r="B347" s="22">
        <v>3.041599703473481</v>
      </c>
      <c r="C347" s="22">
        <v>1739.9522684105727</v>
      </c>
      <c r="D347" s="22">
        <v>162.84363869246911</v>
      </c>
      <c r="E347" s="22">
        <v>0.14042231144641298</v>
      </c>
      <c r="F347" s="22">
        <v>0.79699714939046784</v>
      </c>
      <c r="G347" s="26">
        <v>0.73394620463865412</v>
      </c>
    </row>
    <row r="348" spans="1:7" x14ac:dyDescent="0.55000000000000004">
      <c r="A348" s="17">
        <v>271</v>
      </c>
      <c r="B348" s="22">
        <v>2.2105078480005158</v>
      </c>
      <c r="C348" s="22">
        <v>1075.6346233342838</v>
      </c>
      <c r="D348" s="22">
        <v>358.34272352168534</v>
      </c>
      <c r="E348" s="22">
        <v>0.2570197854257672</v>
      </c>
      <c r="F348" s="22">
        <v>0.71186065199433624</v>
      </c>
      <c r="G348" s="26">
        <v>0.78653190279069707</v>
      </c>
    </row>
    <row r="349" spans="1:7" x14ac:dyDescent="0.55000000000000004">
      <c r="A349" s="17">
        <v>272</v>
      </c>
      <c r="B349" s="22">
        <v>3.3973348560053482</v>
      </c>
      <c r="C349" s="22">
        <v>1896.8735028752171</v>
      </c>
      <c r="D349" s="22">
        <v>356.07408250329632</v>
      </c>
      <c r="E349" s="22">
        <v>0.11524344311586615</v>
      </c>
      <c r="F349" s="22">
        <v>0.86244283485223583</v>
      </c>
      <c r="G349" s="26">
        <v>0.72936548439720827</v>
      </c>
    </row>
    <row r="350" spans="1:7" x14ac:dyDescent="0.55000000000000004">
      <c r="A350" s="17">
        <v>273</v>
      </c>
      <c r="B350" s="22">
        <v>2.59071938884719</v>
      </c>
      <c r="C350" s="22">
        <v>1564.4164315393864</v>
      </c>
      <c r="D350" s="22">
        <v>236.7173392235733</v>
      </c>
      <c r="E350" s="22">
        <v>0.1731730073121405</v>
      </c>
      <c r="F350" s="22">
        <v>0.76180134770546193</v>
      </c>
      <c r="G350" s="26">
        <v>1.0988114943773788</v>
      </c>
    </row>
    <row r="351" spans="1:7" x14ac:dyDescent="0.55000000000000004">
      <c r="A351" s="17">
        <v>274</v>
      </c>
      <c r="B351" s="22">
        <v>3.5244204158991868</v>
      </c>
      <c r="C351" s="22">
        <v>1683.2839274168266</v>
      </c>
      <c r="D351" s="22">
        <v>94.251905788277043</v>
      </c>
      <c r="E351" s="22">
        <v>2.9368192816310607E-2</v>
      </c>
      <c r="F351" s="22">
        <v>0.72906243185870256</v>
      </c>
      <c r="G351" s="26">
        <v>0.81112073466951684</v>
      </c>
    </row>
    <row r="352" spans="1:7" x14ac:dyDescent="0.55000000000000004">
      <c r="A352" s="17">
        <v>275</v>
      </c>
      <c r="B352" s="22">
        <v>2.7993465229069492</v>
      </c>
      <c r="C352" s="22">
        <v>1450.3630489963393</v>
      </c>
      <c r="D352" s="22">
        <v>167.53369327527136</v>
      </c>
      <c r="E352" s="22">
        <v>0.1564292733601973</v>
      </c>
      <c r="F352" s="22">
        <v>0.77145246977777726</v>
      </c>
      <c r="G352" s="26">
        <v>0.7307768751133692</v>
      </c>
    </row>
    <row r="353" spans="1:7" x14ac:dyDescent="0.55000000000000004">
      <c r="A353" s="17">
        <v>276</v>
      </c>
      <c r="B353" s="22">
        <v>3.2661701840128083</v>
      </c>
      <c r="C353" s="22">
        <v>1012.0274576778143</v>
      </c>
      <c r="D353" s="22">
        <v>303.16193466793584</v>
      </c>
      <c r="E353" s="22">
        <v>0.20369881868322443</v>
      </c>
      <c r="F353" s="22">
        <v>0.89296344089953961</v>
      </c>
      <c r="G353" s="26">
        <v>0.81037122499641023</v>
      </c>
    </row>
    <row r="354" spans="1:7" x14ac:dyDescent="0.55000000000000004">
      <c r="A354" s="17">
        <v>277</v>
      </c>
      <c r="B354" s="22">
        <v>3.5396289258940432</v>
      </c>
      <c r="C354" s="22">
        <v>1507.8452182791368</v>
      </c>
      <c r="D354" s="22">
        <v>317.86582639441968</v>
      </c>
      <c r="E354" s="22">
        <v>0.18778356070541649</v>
      </c>
      <c r="F354" s="22">
        <v>1.0303882193947593</v>
      </c>
      <c r="G354" s="26">
        <v>0.89223330359453679</v>
      </c>
    </row>
    <row r="355" spans="1:7" x14ac:dyDescent="0.55000000000000004">
      <c r="A355" s="17">
        <v>278</v>
      </c>
      <c r="B355" s="22">
        <v>3.0127854811548858</v>
      </c>
      <c r="C355" s="22">
        <v>1765.1032159394717</v>
      </c>
      <c r="D355" s="22">
        <v>239.0093647944073</v>
      </c>
      <c r="E355" s="22">
        <v>0.21172997224884393</v>
      </c>
      <c r="F355" s="22">
        <v>0.73268967953616559</v>
      </c>
      <c r="G355" s="26">
        <v>0.77941905045189075</v>
      </c>
    </row>
    <row r="356" spans="1:7" x14ac:dyDescent="0.55000000000000004">
      <c r="A356" s="17">
        <v>279</v>
      </c>
      <c r="B356" s="22">
        <v>2.7041387237048351</v>
      </c>
      <c r="C356" s="22">
        <v>1317.4443891912197</v>
      </c>
      <c r="D356" s="22">
        <v>296.15396123594553</v>
      </c>
      <c r="E356" s="22">
        <v>0.27452294798695021</v>
      </c>
      <c r="F356" s="22">
        <v>0.76481267295437705</v>
      </c>
      <c r="G356" s="26">
        <v>0.76082155840116239</v>
      </c>
    </row>
    <row r="357" spans="1:7" x14ac:dyDescent="0.55000000000000004">
      <c r="A357" s="17">
        <v>280</v>
      </c>
      <c r="B357" s="22">
        <v>2.6269019712764363</v>
      </c>
      <c r="C357" s="22">
        <v>1150.227099154258</v>
      </c>
      <c r="D357" s="22">
        <v>251.21280684380014</v>
      </c>
      <c r="E357" s="22">
        <v>0.21613415613946674</v>
      </c>
      <c r="F357" s="22">
        <v>0.84613815239823353</v>
      </c>
      <c r="G357" s="26">
        <v>0.97488693457020292</v>
      </c>
    </row>
    <row r="358" spans="1:7" x14ac:dyDescent="0.55000000000000004">
      <c r="A358" s="17">
        <v>281</v>
      </c>
      <c r="B358" s="22">
        <v>3.863852356973613</v>
      </c>
      <c r="C358" s="22">
        <v>1094.5039593974475</v>
      </c>
      <c r="D358" s="22">
        <v>586.11649640811027</v>
      </c>
      <c r="E358" s="22">
        <v>0.19626105663174437</v>
      </c>
      <c r="F358" s="22">
        <v>1.23413694256188</v>
      </c>
      <c r="G358" s="26">
        <v>1.0791276382963189</v>
      </c>
    </row>
    <row r="359" spans="1:7" x14ac:dyDescent="0.55000000000000004">
      <c r="A359" s="17">
        <v>282</v>
      </c>
      <c r="B359" s="22">
        <v>3.0734652692809914</v>
      </c>
      <c r="C359" s="22">
        <v>1637.9750474860848</v>
      </c>
      <c r="D359" s="22">
        <v>93.581919380851701</v>
      </c>
      <c r="E359" s="22">
        <v>0.74490274081800634</v>
      </c>
      <c r="F359" s="22">
        <v>0.71365262675113095</v>
      </c>
      <c r="G359" s="26">
        <v>0.84513284615180384</v>
      </c>
    </row>
    <row r="360" spans="1:7" x14ac:dyDescent="0.55000000000000004">
      <c r="A360" s="17">
        <v>283</v>
      </c>
      <c r="B360" s="22">
        <v>1.663607618284624</v>
      </c>
      <c r="C360" s="22">
        <v>1438.612725790008</v>
      </c>
      <c r="D360" s="22">
        <v>125.68366556838336</v>
      </c>
      <c r="E360" s="22">
        <v>0.14580998981235599</v>
      </c>
      <c r="F360" s="22">
        <v>0.96716171372565063</v>
      </c>
      <c r="G360" s="26">
        <v>0.83201231945474441</v>
      </c>
    </row>
    <row r="361" spans="1:7" x14ac:dyDescent="0.55000000000000004">
      <c r="A361" s="17">
        <v>284</v>
      </c>
      <c r="B361" s="22">
        <v>3.1249260251361317</v>
      </c>
      <c r="C361" s="22">
        <v>1324.569411271013</v>
      </c>
      <c r="D361" s="22">
        <v>346.76345496784779</v>
      </c>
      <c r="E361" s="22">
        <v>0.11207776007084345</v>
      </c>
      <c r="F361" s="22">
        <v>0.76920030085032354</v>
      </c>
      <c r="G361" s="26">
        <v>0.81243802871462178</v>
      </c>
    </row>
    <row r="362" spans="1:7" x14ac:dyDescent="0.55000000000000004">
      <c r="A362" s="17">
        <v>285</v>
      </c>
      <c r="B362" s="22">
        <v>1.9208882415294979</v>
      </c>
      <c r="C362" s="22">
        <v>1795.7155843505809</v>
      </c>
      <c r="D362" s="22">
        <v>241.38504029332216</v>
      </c>
      <c r="E362" s="22">
        <v>0.26151163603205685</v>
      </c>
      <c r="F362" s="22">
        <v>0.70998649959090299</v>
      </c>
      <c r="G362" s="26">
        <v>0.83614548004324785</v>
      </c>
    </row>
    <row r="363" spans="1:7" x14ac:dyDescent="0.55000000000000004">
      <c r="A363" s="17">
        <v>286</v>
      </c>
      <c r="B363" s="22">
        <v>3.1121589310024556</v>
      </c>
      <c r="C363" s="22">
        <v>1524.4538879935562</v>
      </c>
      <c r="D363" s="22">
        <v>146.80506656588258</v>
      </c>
      <c r="E363" s="22">
        <v>0.16358085498139247</v>
      </c>
      <c r="F363" s="22">
        <v>0.73927476949088067</v>
      </c>
      <c r="G363" s="26">
        <v>0.92441896185702943</v>
      </c>
    </row>
    <row r="364" spans="1:7" x14ac:dyDescent="0.55000000000000004">
      <c r="A364" s="17">
        <v>287</v>
      </c>
      <c r="B364" s="22">
        <v>2.963678004836483</v>
      </c>
      <c r="C364" s="22">
        <v>987.74084413240689</v>
      </c>
      <c r="D364" s="22">
        <v>646.34001486781699</v>
      </c>
      <c r="E364" s="22">
        <v>0.1352581565719104</v>
      </c>
      <c r="F364" s="22">
        <v>0.81327090104339561</v>
      </c>
      <c r="G364" s="26">
        <v>0.8275604919397066</v>
      </c>
    </row>
    <row r="365" spans="1:7" x14ac:dyDescent="0.55000000000000004">
      <c r="A365" s="17">
        <v>288</v>
      </c>
      <c r="B365" s="22">
        <v>2.5659248714707115</v>
      </c>
      <c r="C365" s="22">
        <v>1076.199115688335</v>
      </c>
      <c r="D365" s="22">
        <v>445.64658765834434</v>
      </c>
      <c r="E365" s="22">
        <v>0.16990359229069116</v>
      </c>
      <c r="F365" s="22">
        <v>1.250425630936318</v>
      </c>
      <c r="G365" s="26">
        <v>0.72405314927914821</v>
      </c>
    </row>
    <row r="366" spans="1:7" x14ac:dyDescent="0.55000000000000004">
      <c r="A366" s="17">
        <v>289</v>
      </c>
      <c r="B366" s="22">
        <v>2.0835702771772668</v>
      </c>
      <c r="C366" s="22">
        <v>1011.0060737273877</v>
      </c>
      <c r="D366" s="22">
        <v>196.61980562677965</v>
      </c>
      <c r="E366" s="22">
        <v>0.16743553560884575</v>
      </c>
      <c r="F366" s="22">
        <v>0.77630669294736521</v>
      </c>
      <c r="G366" s="26">
        <v>0.73084545865431061</v>
      </c>
    </row>
    <row r="367" spans="1:7" x14ac:dyDescent="0.55000000000000004">
      <c r="A367" s="17">
        <v>290</v>
      </c>
      <c r="B367" s="22">
        <v>2.6817131940428673</v>
      </c>
      <c r="C367" s="22">
        <v>1706.4237956359973</v>
      </c>
      <c r="D367" s="22">
        <v>258.23793535950108</v>
      </c>
      <c r="E367" s="22">
        <v>0.48097564372368429</v>
      </c>
      <c r="F367" s="22">
        <v>0.77751752019405285</v>
      </c>
      <c r="G367" s="26">
        <v>0.88817467064926814</v>
      </c>
    </row>
    <row r="368" spans="1:7" x14ac:dyDescent="0.55000000000000004">
      <c r="A368" s="17">
        <v>291</v>
      </c>
      <c r="B368" s="22">
        <v>2.8756434945518876</v>
      </c>
      <c r="C368" s="22">
        <v>1200.0240030612449</v>
      </c>
      <c r="D368" s="22">
        <v>259.35219448654624</v>
      </c>
      <c r="E368" s="22">
        <v>0.32437986842496647</v>
      </c>
      <c r="F368" s="22">
        <v>0.89080208746973233</v>
      </c>
      <c r="G368" s="26">
        <v>0.71893128842827969</v>
      </c>
    </row>
    <row r="369" spans="1:7" x14ac:dyDescent="0.55000000000000004">
      <c r="A369" s="17">
        <v>292</v>
      </c>
      <c r="B369" s="22">
        <v>2.3169031261383575</v>
      </c>
      <c r="C369" s="22">
        <v>2011.7764747114791</v>
      </c>
      <c r="D369" s="22">
        <v>246.29909153425154</v>
      </c>
      <c r="E369" s="22">
        <v>0.28356493743401123</v>
      </c>
      <c r="F369" s="22">
        <v>0.83078637173302627</v>
      </c>
      <c r="G369" s="26">
        <v>0.83156447568321534</v>
      </c>
    </row>
    <row r="370" spans="1:7" x14ac:dyDescent="0.55000000000000004">
      <c r="A370" s="17">
        <v>293</v>
      </c>
      <c r="B370" s="22">
        <v>1.4719789167952526</v>
      </c>
      <c r="C370" s="22">
        <v>529.57842874353832</v>
      </c>
      <c r="D370" s="22">
        <v>186.67695770705194</v>
      </c>
      <c r="E370" s="22">
        <v>2.3900188198667485E-2</v>
      </c>
      <c r="F370" s="22">
        <v>0.74012950382502207</v>
      </c>
      <c r="G370" s="26">
        <v>0.72309344494637051</v>
      </c>
    </row>
    <row r="371" spans="1:7" x14ac:dyDescent="0.55000000000000004">
      <c r="A371" s="17">
        <v>294</v>
      </c>
      <c r="B371" s="22">
        <v>3.5444342984711907</v>
      </c>
      <c r="C371" s="22">
        <v>1601.1638091027412</v>
      </c>
      <c r="D371" s="22">
        <v>285.67865910704847</v>
      </c>
      <c r="E371" s="22">
        <v>0.26241660678706302</v>
      </c>
      <c r="F371" s="22">
        <v>1.2724908203961443</v>
      </c>
      <c r="G371" s="26">
        <v>0.92109232721034107</v>
      </c>
    </row>
    <row r="372" spans="1:7" x14ac:dyDescent="0.55000000000000004">
      <c r="A372" s="17">
        <v>295</v>
      </c>
      <c r="B372" s="22">
        <v>2.083307392885847</v>
      </c>
      <c r="C372" s="22">
        <v>1552.2863740449222</v>
      </c>
      <c r="D372" s="22">
        <v>269.46853467412666</v>
      </c>
      <c r="E372" s="22">
        <v>0.36517996678574893</v>
      </c>
      <c r="F372" s="22">
        <v>0.78232804235092002</v>
      </c>
      <c r="G372" s="26">
        <v>1.0236724892781721</v>
      </c>
    </row>
    <row r="373" spans="1:7" x14ac:dyDescent="0.55000000000000004">
      <c r="A373" s="17">
        <v>296</v>
      </c>
      <c r="B373" s="22">
        <v>1.9069280142156606</v>
      </c>
      <c r="C373" s="22">
        <v>1400.2022993942023</v>
      </c>
      <c r="D373" s="22">
        <v>122.97605071919374</v>
      </c>
      <c r="E373" s="22">
        <v>0.15388397981959837</v>
      </c>
      <c r="F373" s="22">
        <v>0.7859696541779686</v>
      </c>
      <c r="G373" s="26">
        <v>0.9842988645993147</v>
      </c>
    </row>
    <row r="374" spans="1:7" x14ac:dyDescent="0.55000000000000004">
      <c r="A374" s="17">
        <v>297</v>
      </c>
      <c r="B374" s="22">
        <v>1.5080383495281533</v>
      </c>
      <c r="C374" s="22">
        <v>926.5208087728264</v>
      </c>
      <c r="D374" s="22">
        <v>355.46586160653311</v>
      </c>
      <c r="E374" s="22">
        <v>0.14021382442443417</v>
      </c>
      <c r="F374" s="22">
        <v>0.72493664787984324</v>
      </c>
      <c r="G374" s="26">
        <v>0.86563824570134007</v>
      </c>
    </row>
    <row r="375" spans="1:7" x14ac:dyDescent="0.55000000000000004">
      <c r="A375" s="17">
        <v>298</v>
      </c>
      <c r="B375" s="22">
        <v>2.3611406078349768</v>
      </c>
      <c r="C375" s="22">
        <v>1421.658927350162</v>
      </c>
      <c r="D375" s="22">
        <v>260.55009411353899</v>
      </c>
      <c r="E375" s="22">
        <v>0.17755686548196614</v>
      </c>
      <c r="F375" s="22">
        <v>1.1753627369687238</v>
      </c>
      <c r="G375" s="26">
        <v>0.86197176824847055</v>
      </c>
    </row>
    <row r="376" spans="1:7" x14ac:dyDescent="0.55000000000000004">
      <c r="A376" s="17">
        <v>299</v>
      </c>
      <c r="B376" s="22">
        <v>2.2868851358688325</v>
      </c>
      <c r="C376" s="22">
        <v>1638.3786963815915</v>
      </c>
      <c r="D376" s="22">
        <v>285.75318289506833</v>
      </c>
      <c r="E376" s="22">
        <v>0.42243449608738515</v>
      </c>
      <c r="F376" s="22">
        <v>0.7576987109132447</v>
      </c>
      <c r="G376" s="26">
        <v>0.73645344952265845</v>
      </c>
    </row>
    <row r="377" spans="1:7" x14ac:dyDescent="0.55000000000000004">
      <c r="A377" s="17">
        <v>300</v>
      </c>
      <c r="B377" s="22">
        <v>2.9031622235577803</v>
      </c>
      <c r="C377" s="22">
        <v>1520.3373934114743</v>
      </c>
      <c r="D377" s="22">
        <v>262.5512027520295</v>
      </c>
      <c r="E377" s="22">
        <v>0.19771243769921557</v>
      </c>
      <c r="F377" s="22">
        <v>1.163956269057949</v>
      </c>
      <c r="G377" s="26">
        <v>0.86578659937456781</v>
      </c>
    </row>
    <row r="378" spans="1:7" x14ac:dyDescent="0.55000000000000004">
      <c r="A378" s="17">
        <v>301</v>
      </c>
      <c r="B378" s="22">
        <v>3.0378550832730635</v>
      </c>
      <c r="C378" s="22">
        <v>1670.53188734895</v>
      </c>
      <c r="D378" s="22">
        <v>182.34575266033255</v>
      </c>
      <c r="E378" s="22">
        <v>0.20393596594743499</v>
      </c>
      <c r="F378" s="22">
        <v>0.76436288822157983</v>
      </c>
      <c r="G378" s="26">
        <v>0.82397398202199634</v>
      </c>
    </row>
    <row r="379" spans="1:7" x14ac:dyDescent="0.55000000000000004">
      <c r="A379" s="17">
        <v>302</v>
      </c>
      <c r="B379" s="22">
        <v>3.0115200819878609</v>
      </c>
      <c r="C379" s="22">
        <v>1781.6268878919091</v>
      </c>
      <c r="D379" s="22">
        <v>533.79646384602574</v>
      </c>
      <c r="E379" s="22">
        <v>0.25651521984730974</v>
      </c>
      <c r="F379" s="22">
        <v>0.79134335915099008</v>
      </c>
      <c r="G379" s="26">
        <v>0.73421782207637809</v>
      </c>
    </row>
    <row r="380" spans="1:7" x14ac:dyDescent="0.55000000000000004">
      <c r="A380" s="17">
        <v>303</v>
      </c>
      <c r="B380" s="22">
        <v>1.7426264825224065</v>
      </c>
      <c r="C380" s="22">
        <v>1605.5285367585188</v>
      </c>
      <c r="D380" s="22">
        <v>253.47630961164671</v>
      </c>
      <c r="E380" s="22">
        <v>0.43734666847896941</v>
      </c>
      <c r="F380" s="22">
        <v>0.76919485780791041</v>
      </c>
      <c r="G380" s="26">
        <v>1.048950635076541</v>
      </c>
    </row>
    <row r="381" spans="1:7" x14ac:dyDescent="0.55000000000000004">
      <c r="A381" s="17">
        <v>304</v>
      </c>
      <c r="B381" s="22">
        <v>1.7239298202377507</v>
      </c>
      <c r="C381" s="22">
        <v>1361.1790572180655</v>
      </c>
      <c r="D381" s="22">
        <v>304.47202508962863</v>
      </c>
      <c r="E381" s="22">
        <v>0.21042694245133789</v>
      </c>
      <c r="F381" s="22">
        <v>0.84786469244431173</v>
      </c>
      <c r="G381" s="26">
        <v>0.71831808730730495</v>
      </c>
    </row>
    <row r="382" spans="1:7" x14ac:dyDescent="0.55000000000000004">
      <c r="A382" s="17">
        <v>305</v>
      </c>
      <c r="B382" s="22">
        <v>3.3884022135527876</v>
      </c>
      <c r="C382" s="22">
        <v>1164.9823712443867</v>
      </c>
      <c r="D382" s="22">
        <v>114.13911460873423</v>
      </c>
      <c r="E382" s="22">
        <v>0.14676742636508769</v>
      </c>
      <c r="F382" s="22">
        <v>0.91925480389722647</v>
      </c>
      <c r="G382" s="26">
        <v>0.92173139998837827</v>
      </c>
    </row>
    <row r="383" spans="1:7" x14ac:dyDescent="0.55000000000000004">
      <c r="A383" s="17">
        <v>306</v>
      </c>
      <c r="B383" s="22">
        <v>3.3542333013612402</v>
      </c>
      <c r="C383" s="22">
        <v>1351.3220483809805</v>
      </c>
      <c r="D383" s="22">
        <v>373.32371541240093</v>
      </c>
      <c r="E383" s="22">
        <v>0.2620458780430619</v>
      </c>
      <c r="F383" s="22">
        <v>0.72752118933882948</v>
      </c>
      <c r="G383" s="26">
        <v>0.72808716302129428</v>
      </c>
    </row>
    <row r="384" spans="1:7" x14ac:dyDescent="0.55000000000000004">
      <c r="A384" s="17">
        <v>307</v>
      </c>
      <c r="B384" s="22">
        <v>2.3549040468918991</v>
      </c>
      <c r="C384" s="22">
        <v>1528.0619954054209</v>
      </c>
      <c r="D384" s="22">
        <v>178.5169909234744</v>
      </c>
      <c r="E384" s="22">
        <v>0.28006619686464174</v>
      </c>
      <c r="F384" s="22">
        <v>1.3008032170352983</v>
      </c>
      <c r="G384" s="26">
        <v>0.83979089015272779</v>
      </c>
    </row>
    <row r="385" spans="1:7" x14ac:dyDescent="0.55000000000000004">
      <c r="A385" s="17">
        <v>308</v>
      </c>
      <c r="B385" s="22">
        <v>2.2335627229477728</v>
      </c>
      <c r="C385" s="22">
        <v>1411.9406387333734</v>
      </c>
      <c r="D385" s="22">
        <v>552.30817027430214</v>
      </c>
      <c r="E385" s="22">
        <v>0.21662598204064917</v>
      </c>
      <c r="F385" s="22">
        <v>0.99649745215552299</v>
      </c>
      <c r="G385" s="26">
        <v>0.73708325414920506</v>
      </c>
    </row>
    <row r="386" spans="1:7" x14ac:dyDescent="0.55000000000000004">
      <c r="A386" s="17">
        <v>309</v>
      </c>
      <c r="B386" s="22">
        <v>1.9559002256690046</v>
      </c>
      <c r="C386" s="22">
        <v>1586.1563859440987</v>
      </c>
      <c r="D386" s="22">
        <v>210.8453902171581</v>
      </c>
      <c r="E386" s="22">
        <v>0.24758227157068169</v>
      </c>
      <c r="F386" s="22">
        <v>0.85954378716998048</v>
      </c>
      <c r="G386" s="26">
        <v>0.75216489499569139</v>
      </c>
    </row>
    <row r="387" spans="1:7" x14ac:dyDescent="0.55000000000000004">
      <c r="A387" s="17">
        <v>310</v>
      </c>
      <c r="B387" s="22">
        <v>3.6166672308482575</v>
      </c>
      <c r="C387" s="22">
        <v>1528.4666812192982</v>
      </c>
      <c r="D387" s="22">
        <v>239.69341114970993</v>
      </c>
      <c r="E387" s="22">
        <v>0.19272527383720844</v>
      </c>
      <c r="F387" s="22">
        <v>0.71125490914383238</v>
      </c>
      <c r="G387" s="26">
        <v>0.88493246556461236</v>
      </c>
    </row>
    <row r="388" spans="1:7" x14ac:dyDescent="0.55000000000000004">
      <c r="A388" s="17">
        <v>311</v>
      </c>
      <c r="B388" s="22">
        <v>1.7352618649234606</v>
      </c>
      <c r="C388" s="22">
        <v>2056.5223561056541</v>
      </c>
      <c r="D388" s="22">
        <v>328.20758978640532</v>
      </c>
      <c r="E388" s="22">
        <v>0.2293283896092071</v>
      </c>
      <c r="F388" s="22">
        <v>0.73197522205697618</v>
      </c>
      <c r="G388" s="26">
        <v>0.74748219799642046</v>
      </c>
    </row>
    <row r="389" spans="1:7" x14ac:dyDescent="0.55000000000000004">
      <c r="A389" s="17">
        <v>312</v>
      </c>
      <c r="B389" s="22">
        <v>3.1015150821988873</v>
      </c>
      <c r="C389" s="22">
        <v>1841.4742899920204</v>
      </c>
      <c r="D389" s="22">
        <v>128.80174778360563</v>
      </c>
      <c r="E389" s="22">
        <v>0.28722317128116381</v>
      </c>
      <c r="F389" s="22">
        <v>0.76122087704056096</v>
      </c>
      <c r="G389" s="26">
        <v>0.73108584398925847</v>
      </c>
    </row>
    <row r="390" spans="1:7" x14ac:dyDescent="0.55000000000000004">
      <c r="A390" s="17">
        <v>313</v>
      </c>
      <c r="B390" s="22">
        <v>1.9123922148626149</v>
      </c>
      <c r="C390" s="22">
        <v>1222.5371365928677</v>
      </c>
      <c r="D390" s="22">
        <v>190.94413457835159</v>
      </c>
      <c r="E390" s="22">
        <v>0.38428904182919132</v>
      </c>
      <c r="F390" s="22">
        <v>0.9523899658345284</v>
      </c>
      <c r="G390" s="26">
        <v>0.71767203911037825</v>
      </c>
    </row>
    <row r="391" spans="1:7" x14ac:dyDescent="0.55000000000000004">
      <c r="A391" s="17">
        <v>314</v>
      </c>
      <c r="B391" s="22">
        <v>3.5053029893590431</v>
      </c>
      <c r="C391" s="22">
        <v>1156.2694755291327</v>
      </c>
      <c r="D391" s="22">
        <v>434.88105737011159</v>
      </c>
      <c r="E391" s="22">
        <v>0.4377904146646957</v>
      </c>
      <c r="F391" s="22">
        <v>0.73724527511579441</v>
      </c>
      <c r="G391" s="26">
        <v>0.71816287396942469</v>
      </c>
    </row>
    <row r="392" spans="1:7" x14ac:dyDescent="0.55000000000000004">
      <c r="A392" s="17">
        <v>315</v>
      </c>
      <c r="B392" s="22">
        <v>1.5006968456005669</v>
      </c>
      <c r="C392" s="22">
        <v>1671.9363972749475</v>
      </c>
      <c r="D392" s="22">
        <v>258.46942393273673</v>
      </c>
      <c r="E392" s="22">
        <v>0.23070719707472487</v>
      </c>
      <c r="F392" s="22">
        <v>0.89709895316541832</v>
      </c>
      <c r="G392" s="26">
        <v>0.77761094176054546</v>
      </c>
    </row>
    <row r="393" spans="1:7" x14ac:dyDescent="0.55000000000000004">
      <c r="A393" s="17">
        <v>316</v>
      </c>
      <c r="B393" s="22">
        <v>1.8381910304209472</v>
      </c>
      <c r="C393" s="22">
        <v>1401.846607924402</v>
      </c>
      <c r="D393" s="22">
        <v>219.03428644047784</v>
      </c>
      <c r="E393" s="22">
        <v>8.0499778031478897E-2</v>
      </c>
      <c r="F393" s="22">
        <v>0.7337456534566541</v>
      </c>
      <c r="G393" s="26">
        <v>0.80828357501715375</v>
      </c>
    </row>
    <row r="394" spans="1:7" x14ac:dyDescent="0.55000000000000004">
      <c r="A394" s="17">
        <v>317</v>
      </c>
      <c r="B394" s="22">
        <v>3.1864295895394061</v>
      </c>
      <c r="C394" s="22">
        <v>1482.6083600279285</v>
      </c>
      <c r="D394" s="22">
        <v>271.63707972414062</v>
      </c>
      <c r="E394" s="22">
        <v>0.41098190697716386</v>
      </c>
      <c r="F394" s="22">
        <v>0.8450348675339151</v>
      </c>
      <c r="G394" s="26">
        <v>0.8957305124687498</v>
      </c>
    </row>
    <row r="395" spans="1:7" x14ac:dyDescent="0.55000000000000004">
      <c r="A395" s="17">
        <v>318</v>
      </c>
      <c r="B395" s="22">
        <v>2.4853490303341705</v>
      </c>
      <c r="C395" s="22">
        <v>1590.4119614701278</v>
      </c>
      <c r="D395" s="22">
        <v>93.417249815363519</v>
      </c>
      <c r="E395" s="22">
        <v>0.13841409712223221</v>
      </c>
      <c r="F395" s="22">
        <v>0.75386474969120676</v>
      </c>
      <c r="G395" s="26">
        <v>0.7437104107133965</v>
      </c>
    </row>
    <row r="396" spans="1:7" x14ac:dyDescent="0.55000000000000004">
      <c r="A396" s="17">
        <v>319</v>
      </c>
      <c r="B396" s="22">
        <v>3.1951360026313465</v>
      </c>
      <c r="C396" s="22">
        <v>1476.8690088988822</v>
      </c>
      <c r="D396" s="22">
        <v>117.51958850278596</v>
      </c>
      <c r="E396" s="22">
        <v>0.30499417598492817</v>
      </c>
      <c r="F396" s="22">
        <v>0.76547604681730419</v>
      </c>
      <c r="G396" s="26">
        <v>0.81535277265155615</v>
      </c>
    </row>
    <row r="397" spans="1:7" x14ac:dyDescent="0.55000000000000004">
      <c r="A397" s="17">
        <v>320</v>
      </c>
      <c r="B397" s="22">
        <v>3.0648780620883649</v>
      </c>
      <c r="C397" s="22">
        <v>969.04791260926595</v>
      </c>
      <c r="D397" s="22">
        <v>157.20867316914024</v>
      </c>
      <c r="E397" s="22">
        <v>0.1678039515726662</v>
      </c>
      <c r="F397" s="22">
        <v>0.79159184931243431</v>
      </c>
      <c r="G397" s="26">
        <v>0.83304904889357678</v>
      </c>
    </row>
    <row r="398" spans="1:7" x14ac:dyDescent="0.55000000000000004">
      <c r="A398" s="17">
        <v>321</v>
      </c>
      <c r="B398" s="22">
        <v>2.6838707478252197</v>
      </c>
      <c r="C398" s="22">
        <v>1386.9771087843583</v>
      </c>
      <c r="D398" s="22">
        <v>227.00320179746748</v>
      </c>
      <c r="E398" s="22">
        <v>0.37161149281853734</v>
      </c>
      <c r="F398" s="22">
        <v>0.74557590825250941</v>
      </c>
      <c r="G398" s="26">
        <v>0.74812329632685259</v>
      </c>
    </row>
    <row r="399" spans="1:7" x14ac:dyDescent="0.55000000000000004">
      <c r="A399" s="17">
        <v>322</v>
      </c>
      <c r="B399" s="22">
        <v>1.3751416277437352</v>
      </c>
      <c r="C399" s="22">
        <v>1395.4996675538455</v>
      </c>
      <c r="D399" s="22">
        <v>84.097566251070958</v>
      </c>
      <c r="E399" s="22">
        <v>0.23171800516434582</v>
      </c>
      <c r="F399" s="22">
        <v>0.83518257450820066</v>
      </c>
      <c r="G399" s="26">
        <v>0.77823463895023992</v>
      </c>
    </row>
    <row r="400" spans="1:7" x14ac:dyDescent="0.55000000000000004">
      <c r="A400" s="17">
        <v>323</v>
      </c>
      <c r="B400" s="22">
        <v>3.0014564494375455</v>
      </c>
      <c r="C400" s="22">
        <v>1951.2354854927521</v>
      </c>
      <c r="D400" s="22">
        <v>67.10541676206023</v>
      </c>
      <c r="E400" s="22">
        <v>0.21329670250674496</v>
      </c>
      <c r="F400" s="22">
        <v>0.84335330859370361</v>
      </c>
      <c r="G400" s="26">
        <v>0.71991882437231891</v>
      </c>
    </row>
    <row r="401" spans="1:7" x14ac:dyDescent="0.55000000000000004">
      <c r="A401" s="17">
        <v>324</v>
      </c>
      <c r="B401" s="22">
        <v>1.9773181953456078</v>
      </c>
      <c r="C401" s="22">
        <v>902.05678929271653</v>
      </c>
      <c r="D401" s="22">
        <v>145.34934319864675</v>
      </c>
      <c r="E401" s="22">
        <v>0.30033756886997143</v>
      </c>
      <c r="F401" s="22">
        <v>0.8219922460736836</v>
      </c>
      <c r="G401" s="26">
        <v>0.76721290372104822</v>
      </c>
    </row>
    <row r="402" spans="1:7" x14ac:dyDescent="0.55000000000000004">
      <c r="A402" s="17">
        <v>325</v>
      </c>
      <c r="B402" s="22">
        <v>2.3545149778606751</v>
      </c>
      <c r="C402" s="22">
        <v>1609.2610986869222</v>
      </c>
      <c r="D402" s="22">
        <v>153.93880858107519</v>
      </c>
      <c r="E402" s="22">
        <v>0.15605786642477257</v>
      </c>
      <c r="F402" s="22">
        <v>0.84993955776750263</v>
      </c>
      <c r="G402" s="26">
        <v>0.84940085557734268</v>
      </c>
    </row>
    <row r="403" spans="1:7" x14ac:dyDescent="0.55000000000000004">
      <c r="A403" s="17">
        <v>326</v>
      </c>
      <c r="B403" s="22">
        <v>1.7129364073173483</v>
      </c>
      <c r="C403" s="22">
        <v>1236.0383643490045</v>
      </c>
      <c r="D403" s="22">
        <v>315.7377285431125</v>
      </c>
      <c r="E403" s="22">
        <v>0.59669260366826571</v>
      </c>
      <c r="F403" s="22">
        <v>0.8908429974575679</v>
      </c>
      <c r="G403" s="26">
        <v>0.72627973464667639</v>
      </c>
    </row>
    <row r="404" spans="1:7" x14ac:dyDescent="0.55000000000000004">
      <c r="A404" s="17">
        <v>327</v>
      </c>
      <c r="B404" s="22">
        <v>2.9201787677909845</v>
      </c>
      <c r="C404" s="22">
        <v>1013.3026294170459</v>
      </c>
      <c r="D404" s="22">
        <v>95.476462549485518</v>
      </c>
      <c r="E404" s="22">
        <v>0.22615951996780748</v>
      </c>
      <c r="F404" s="22">
        <v>0.81604981333752691</v>
      </c>
      <c r="G404" s="26">
        <v>1.0158857245427497</v>
      </c>
    </row>
    <row r="405" spans="1:7" x14ac:dyDescent="0.55000000000000004">
      <c r="A405" s="17">
        <v>328</v>
      </c>
      <c r="B405" s="22">
        <v>2.8215711112859361</v>
      </c>
      <c r="C405" s="22">
        <v>1922.5400844425158</v>
      </c>
      <c r="D405" s="22">
        <v>318.08300720206933</v>
      </c>
      <c r="E405" s="22">
        <v>0.33504270636556988</v>
      </c>
      <c r="F405" s="22">
        <v>0.70921887760742996</v>
      </c>
      <c r="G405" s="26">
        <v>0.74837126389528641</v>
      </c>
    </row>
    <row r="406" spans="1:7" x14ac:dyDescent="0.55000000000000004">
      <c r="A406" s="17">
        <v>329</v>
      </c>
      <c r="B406" s="22">
        <v>1.9666274741811609</v>
      </c>
      <c r="C406" s="22">
        <v>1687.4451803725003</v>
      </c>
      <c r="D406" s="22">
        <v>164.09290163849278</v>
      </c>
      <c r="E406" s="22">
        <v>0.18661809310268845</v>
      </c>
      <c r="F406" s="22">
        <v>0.71745502865619692</v>
      </c>
      <c r="G406" s="26">
        <v>0.72657825924955599</v>
      </c>
    </row>
    <row r="407" spans="1:7" x14ac:dyDescent="0.55000000000000004">
      <c r="A407" s="17">
        <v>330</v>
      </c>
      <c r="B407" s="22">
        <v>3.5961001233782066</v>
      </c>
      <c r="C407" s="22">
        <v>1593.4804170174068</v>
      </c>
      <c r="D407" s="22">
        <v>109.7428372012761</v>
      </c>
      <c r="E407" s="22">
        <v>0.16575814669272193</v>
      </c>
      <c r="F407" s="22">
        <v>0.94216822427776503</v>
      </c>
      <c r="G407" s="26">
        <v>1.0070920107528372</v>
      </c>
    </row>
    <row r="408" spans="1:7" x14ac:dyDescent="0.55000000000000004">
      <c r="A408" s="17">
        <v>331</v>
      </c>
      <c r="B408" s="22">
        <v>2.4781244731054275</v>
      </c>
      <c r="C408" s="22">
        <v>1696.9380572301013</v>
      </c>
      <c r="D408" s="22">
        <v>168.23834185997603</v>
      </c>
      <c r="E408" s="22">
        <v>0.19511375730632532</v>
      </c>
      <c r="F408" s="22">
        <v>0.74462549082715535</v>
      </c>
      <c r="G408" s="26">
        <v>0.96956676787155582</v>
      </c>
    </row>
    <row r="409" spans="1:7" x14ac:dyDescent="0.55000000000000004">
      <c r="A409" s="17">
        <v>332</v>
      </c>
      <c r="B409" s="22">
        <v>2.0528351695929459</v>
      </c>
      <c r="C409" s="22">
        <v>1267.328179933513</v>
      </c>
      <c r="D409" s="22">
        <v>192.82963608441318</v>
      </c>
      <c r="E409" s="22">
        <v>0.28548286749054685</v>
      </c>
      <c r="F409" s="22">
        <v>0.86626819692990842</v>
      </c>
      <c r="G409" s="26">
        <v>0.79895650316672839</v>
      </c>
    </row>
    <row r="410" spans="1:7" x14ac:dyDescent="0.55000000000000004">
      <c r="A410" s="17">
        <v>333</v>
      </c>
      <c r="B410" s="22">
        <v>2.8580434308216205</v>
      </c>
      <c r="C410" s="22">
        <v>1340.4809688057685</v>
      </c>
      <c r="D410" s="22">
        <v>114.94519226004877</v>
      </c>
      <c r="E410" s="22">
        <v>0.32387758959225899</v>
      </c>
      <c r="F410" s="22">
        <v>1.1124362366773612</v>
      </c>
      <c r="G410" s="26">
        <v>0.92728683330929906</v>
      </c>
    </row>
    <row r="411" spans="1:7" x14ac:dyDescent="0.55000000000000004">
      <c r="A411" s="17">
        <v>334</v>
      </c>
      <c r="B411" s="22">
        <v>2.7860966853110605</v>
      </c>
      <c r="C411" s="22">
        <v>1908.0682553515271</v>
      </c>
      <c r="D411" s="22">
        <v>265.61366163573604</v>
      </c>
      <c r="E411" s="22">
        <v>0.1720276915275506</v>
      </c>
      <c r="F411" s="22">
        <v>0.90992957604222158</v>
      </c>
      <c r="G411" s="26">
        <v>0.73962971321588444</v>
      </c>
    </row>
    <row r="412" spans="1:7" x14ac:dyDescent="0.55000000000000004">
      <c r="A412" s="17">
        <v>335</v>
      </c>
      <c r="B412" s="22">
        <v>2.8678624555386021</v>
      </c>
      <c r="C412" s="22">
        <v>1402.2968658509512</v>
      </c>
      <c r="D412" s="22">
        <v>318.31729082637065</v>
      </c>
      <c r="E412" s="22">
        <v>0.35413431366843939</v>
      </c>
      <c r="F412" s="22">
        <v>1.489118540574627</v>
      </c>
      <c r="G412" s="26">
        <v>0.75672963576315233</v>
      </c>
    </row>
    <row r="413" spans="1:7" x14ac:dyDescent="0.55000000000000004">
      <c r="A413" s="17">
        <v>336</v>
      </c>
      <c r="B413" s="22">
        <v>3.079268478701727</v>
      </c>
      <c r="C413" s="22">
        <v>1836.6512455051818</v>
      </c>
      <c r="D413" s="22">
        <v>287.59695996874098</v>
      </c>
      <c r="E413" s="22">
        <v>0.55641006121308401</v>
      </c>
      <c r="F413" s="22">
        <v>1.2870685448168437</v>
      </c>
      <c r="G413" s="26">
        <v>0.78041718156752748</v>
      </c>
    </row>
    <row r="414" spans="1:7" x14ac:dyDescent="0.55000000000000004">
      <c r="A414" s="17">
        <v>337</v>
      </c>
      <c r="B414" s="22">
        <v>3.3642380068757891</v>
      </c>
      <c r="C414" s="22">
        <v>1364.9562029034016</v>
      </c>
      <c r="D414" s="22">
        <v>178.40424172289786</v>
      </c>
      <c r="E414" s="22">
        <v>0.11551135779644946</v>
      </c>
      <c r="F414" s="22">
        <v>1.0107553833711176</v>
      </c>
      <c r="G414" s="26">
        <v>0.89836812466059646</v>
      </c>
    </row>
    <row r="415" spans="1:7" x14ac:dyDescent="0.55000000000000004">
      <c r="A415" s="17">
        <v>338</v>
      </c>
      <c r="B415" s="22">
        <v>2.3076420591661577</v>
      </c>
      <c r="C415" s="22">
        <v>1630.2434188926889</v>
      </c>
      <c r="D415" s="22">
        <v>115.3588266987138</v>
      </c>
      <c r="E415" s="22">
        <v>0.17685511911700452</v>
      </c>
      <c r="F415" s="22">
        <v>0.76658284242191232</v>
      </c>
      <c r="G415" s="26">
        <v>0.75013836172728698</v>
      </c>
    </row>
    <row r="416" spans="1:7" x14ac:dyDescent="0.55000000000000004">
      <c r="A416" s="17">
        <v>339</v>
      </c>
      <c r="B416" s="22">
        <v>3.0381052848304155</v>
      </c>
      <c r="C416" s="22">
        <v>1587.9239391463316</v>
      </c>
      <c r="D416" s="22">
        <v>335.48977711139139</v>
      </c>
      <c r="E416" s="22">
        <v>9.3113160460495753E-2</v>
      </c>
      <c r="F416" s="22">
        <v>0.8291285583320599</v>
      </c>
      <c r="G416" s="26">
        <v>0.73896686575824555</v>
      </c>
    </row>
    <row r="417" spans="1:7" x14ac:dyDescent="0.55000000000000004">
      <c r="A417" s="17">
        <v>340</v>
      </c>
      <c r="B417" s="22">
        <v>2.746766908658409</v>
      </c>
      <c r="C417" s="22">
        <v>1451.5066428281989</v>
      </c>
      <c r="D417" s="22">
        <v>397.43913017786559</v>
      </c>
      <c r="E417" s="22">
        <v>5.4816391028378486E-2</v>
      </c>
      <c r="F417" s="22">
        <v>0.77450066031888543</v>
      </c>
      <c r="G417" s="26">
        <v>0.73459980955969995</v>
      </c>
    </row>
    <row r="418" spans="1:7" x14ac:dyDescent="0.55000000000000004">
      <c r="A418" s="17">
        <v>341</v>
      </c>
      <c r="B418" s="22">
        <v>3.5992527716069294</v>
      </c>
      <c r="C418" s="22">
        <v>2189.6357475587624</v>
      </c>
      <c r="D418" s="22">
        <v>141.48938518380021</v>
      </c>
      <c r="E418" s="22">
        <v>0.3569446436119047</v>
      </c>
      <c r="F418" s="22">
        <v>0.72990389047269799</v>
      </c>
      <c r="G418" s="26">
        <v>0.78230278731741654</v>
      </c>
    </row>
    <row r="419" spans="1:7" x14ac:dyDescent="0.55000000000000004">
      <c r="A419" s="17">
        <v>342</v>
      </c>
      <c r="B419" s="22">
        <v>1.3781174248702128</v>
      </c>
      <c r="C419" s="22">
        <v>1572.0013066328293</v>
      </c>
      <c r="D419" s="22">
        <v>188.09710751609862</v>
      </c>
      <c r="E419" s="22">
        <v>0.29007635991915248</v>
      </c>
      <c r="F419" s="22">
        <v>0.86904342365860987</v>
      </c>
      <c r="G419" s="26">
        <v>0.76720326805028949</v>
      </c>
    </row>
    <row r="420" spans="1:7" x14ac:dyDescent="0.55000000000000004">
      <c r="A420" s="17">
        <v>343</v>
      </c>
      <c r="B420" s="22">
        <v>3.2887021131650824</v>
      </c>
      <c r="C420" s="22">
        <v>1410.6705034406257</v>
      </c>
      <c r="D420" s="22">
        <v>412.0306647733006</v>
      </c>
      <c r="E420" s="22">
        <v>0.34742717883731089</v>
      </c>
      <c r="F420" s="22">
        <v>0.74600589049479904</v>
      </c>
      <c r="G420" s="26">
        <v>0.72850902163764697</v>
      </c>
    </row>
    <row r="421" spans="1:7" x14ac:dyDescent="0.55000000000000004">
      <c r="A421" s="17">
        <v>344</v>
      </c>
      <c r="B421" s="22">
        <v>1.8884804603601568</v>
      </c>
      <c r="C421" s="22">
        <v>1371.522581607966</v>
      </c>
      <c r="D421" s="22">
        <v>1043.9251216289022</v>
      </c>
      <c r="E421" s="22">
        <v>0.11664227450449985</v>
      </c>
      <c r="F421" s="22">
        <v>0.96823455171516359</v>
      </c>
      <c r="G421" s="26">
        <v>0.85656827327372165</v>
      </c>
    </row>
    <row r="422" spans="1:7" x14ac:dyDescent="0.55000000000000004">
      <c r="A422" s="17">
        <v>345</v>
      </c>
      <c r="B422" s="22">
        <v>2.6965019265116164</v>
      </c>
      <c r="C422" s="22">
        <v>1751.7081369669304</v>
      </c>
      <c r="D422" s="22">
        <v>244.82756376432087</v>
      </c>
      <c r="E422" s="22">
        <v>0.17099873735018037</v>
      </c>
      <c r="F422" s="22">
        <v>0.80553177994167335</v>
      </c>
      <c r="G422" s="26">
        <v>0.83753048001571484</v>
      </c>
    </row>
    <row r="423" spans="1:7" x14ac:dyDescent="0.55000000000000004">
      <c r="A423" s="17">
        <v>346</v>
      </c>
      <c r="B423" s="22">
        <v>3.1614645594848847</v>
      </c>
      <c r="C423" s="22">
        <v>1764.7973991954059</v>
      </c>
      <c r="D423" s="22">
        <v>280.59691182929259</v>
      </c>
      <c r="E423" s="22">
        <v>0.19871397196215107</v>
      </c>
      <c r="F423" s="22">
        <v>1.0921625143582725</v>
      </c>
      <c r="G423" s="26">
        <v>0.71309880004387727</v>
      </c>
    </row>
    <row r="424" spans="1:7" x14ac:dyDescent="0.55000000000000004">
      <c r="A424" s="17">
        <v>347</v>
      </c>
      <c r="B424" s="22">
        <v>2.886341212606454</v>
      </c>
      <c r="C424" s="22">
        <v>2144.2449725124061</v>
      </c>
      <c r="D424" s="22">
        <v>320.43869539547677</v>
      </c>
      <c r="E424" s="22">
        <v>0.46464853786178573</v>
      </c>
      <c r="F424" s="22">
        <v>0.78112758681213168</v>
      </c>
      <c r="G424" s="26">
        <v>0.7295200716182908</v>
      </c>
    </row>
    <row r="425" spans="1:7" x14ac:dyDescent="0.55000000000000004">
      <c r="A425" s="17">
        <v>348</v>
      </c>
      <c r="B425" s="22">
        <v>3.3017323224306763</v>
      </c>
      <c r="C425" s="22">
        <v>1751.9138132356939</v>
      </c>
      <c r="D425" s="22">
        <v>432.80919456929303</v>
      </c>
      <c r="E425" s="22">
        <v>0.16023381105274326</v>
      </c>
      <c r="F425" s="22">
        <v>0.72409023490329161</v>
      </c>
      <c r="G425" s="26">
        <v>0.90454730896359758</v>
      </c>
    </row>
    <row r="426" spans="1:7" x14ac:dyDescent="0.55000000000000004">
      <c r="A426" s="17">
        <v>349</v>
      </c>
      <c r="B426" s="22">
        <v>2.930561354343848</v>
      </c>
      <c r="C426" s="22">
        <v>1631.4532887419468</v>
      </c>
      <c r="D426" s="22">
        <v>223.90349768812078</v>
      </c>
      <c r="E426" s="22">
        <v>0.47208481859687468</v>
      </c>
      <c r="F426" s="22">
        <v>0.77583862755932242</v>
      </c>
      <c r="G426" s="26">
        <v>0.7523818353249041</v>
      </c>
    </row>
    <row r="427" spans="1:7" x14ac:dyDescent="0.55000000000000004">
      <c r="A427" s="17">
        <v>350</v>
      </c>
      <c r="B427" s="22">
        <v>2.8468384248187881</v>
      </c>
      <c r="C427" s="22">
        <v>1647.0906442073945</v>
      </c>
      <c r="D427" s="22">
        <v>302.92034376381019</v>
      </c>
      <c r="E427" s="22">
        <v>0.18739695073797252</v>
      </c>
      <c r="F427" s="22">
        <v>0.76175650449513022</v>
      </c>
      <c r="G427" s="26">
        <v>0.73500514551401619</v>
      </c>
    </row>
    <row r="428" spans="1:7" x14ac:dyDescent="0.55000000000000004">
      <c r="A428" s="17">
        <v>351</v>
      </c>
      <c r="B428" s="22">
        <v>2.9591077848689826</v>
      </c>
      <c r="C428" s="22">
        <v>1212.8243352484833</v>
      </c>
      <c r="D428" s="22">
        <v>446.40061634356164</v>
      </c>
      <c r="E428" s="22">
        <v>0.30079782782329756</v>
      </c>
      <c r="F428" s="22">
        <v>0.7440657204271639</v>
      </c>
      <c r="G428" s="26">
        <v>0.9788804770581736</v>
      </c>
    </row>
    <row r="429" spans="1:7" x14ac:dyDescent="0.55000000000000004">
      <c r="A429" s="17">
        <v>352</v>
      </c>
      <c r="B429" s="22">
        <v>2.5113938177058412</v>
      </c>
      <c r="C429" s="22">
        <v>1559.7564377075803</v>
      </c>
      <c r="D429" s="22">
        <v>656.91154491103146</v>
      </c>
      <c r="E429" s="22">
        <v>0.16614447419460951</v>
      </c>
      <c r="F429" s="22">
        <v>0.72840615527059882</v>
      </c>
      <c r="G429" s="26">
        <v>0.89688968451903262</v>
      </c>
    </row>
    <row r="430" spans="1:7" x14ac:dyDescent="0.55000000000000004">
      <c r="A430" s="17">
        <v>353</v>
      </c>
      <c r="B430" s="22">
        <v>2.7275311511730402</v>
      </c>
      <c r="C430" s="22">
        <v>1651.9696170607936</v>
      </c>
      <c r="D430" s="22">
        <v>232.88499810107587</v>
      </c>
      <c r="E430" s="22">
        <v>0.38061927361929759</v>
      </c>
      <c r="F430" s="22">
        <v>0.75801031112732153</v>
      </c>
      <c r="G430" s="26">
        <v>0.84927927538150461</v>
      </c>
    </row>
    <row r="431" spans="1:7" x14ac:dyDescent="0.55000000000000004">
      <c r="A431" s="17">
        <v>354</v>
      </c>
      <c r="B431" s="22">
        <v>2.5262946308921599</v>
      </c>
      <c r="C431" s="22">
        <v>1629.9509272566224</v>
      </c>
      <c r="D431" s="22">
        <v>152.06843158024404</v>
      </c>
      <c r="E431" s="22">
        <v>0.15268341705901348</v>
      </c>
      <c r="F431" s="22">
        <v>0.71480502567780979</v>
      </c>
      <c r="G431" s="26">
        <v>0.79417459333741347</v>
      </c>
    </row>
    <row r="432" spans="1:7" x14ac:dyDescent="0.55000000000000004">
      <c r="A432" s="17">
        <v>355</v>
      </c>
      <c r="B432" s="22">
        <v>2.93038449298174</v>
      </c>
      <c r="C432" s="22">
        <v>1967.699122214965</v>
      </c>
      <c r="D432" s="22">
        <v>250.71771574371166</v>
      </c>
      <c r="E432" s="22">
        <v>0.21363719260983027</v>
      </c>
      <c r="F432" s="22">
        <v>0.75967901422078099</v>
      </c>
      <c r="G432" s="26">
        <v>0.80608913634916823</v>
      </c>
    </row>
    <row r="433" spans="1:7" x14ac:dyDescent="0.55000000000000004">
      <c r="A433" s="17">
        <v>356</v>
      </c>
      <c r="B433" s="22">
        <v>1.7515260834682569</v>
      </c>
      <c r="C433" s="22">
        <v>1440.6459932806549</v>
      </c>
      <c r="D433" s="22">
        <v>387.02436936614379</v>
      </c>
      <c r="E433" s="22">
        <v>0.20416195895560088</v>
      </c>
      <c r="F433" s="22">
        <v>1.0491523193805834</v>
      </c>
      <c r="G433" s="26">
        <v>0.71058177919983856</v>
      </c>
    </row>
    <row r="434" spans="1:7" x14ac:dyDescent="0.55000000000000004">
      <c r="A434" s="17">
        <v>357</v>
      </c>
      <c r="B434" s="22">
        <v>3.2018687734122357</v>
      </c>
      <c r="C434" s="22">
        <v>1072.5534394815004</v>
      </c>
      <c r="D434" s="22">
        <v>288.54863980320476</v>
      </c>
      <c r="E434" s="22">
        <v>0.20627129493193097</v>
      </c>
      <c r="F434" s="22">
        <v>0.7577472126420145</v>
      </c>
      <c r="G434" s="26">
        <v>0.75853194495970611</v>
      </c>
    </row>
    <row r="435" spans="1:7" x14ac:dyDescent="0.55000000000000004">
      <c r="A435" s="17">
        <v>358</v>
      </c>
      <c r="B435" s="22">
        <v>3.624861799912809</v>
      </c>
      <c r="C435" s="22">
        <v>1016.9539336911464</v>
      </c>
      <c r="D435" s="22">
        <v>484.6669328141337</v>
      </c>
      <c r="E435" s="22">
        <v>0.3230036894442041</v>
      </c>
      <c r="F435" s="22">
        <v>0.77826226153564626</v>
      </c>
      <c r="G435" s="26">
        <v>0.78258363761784211</v>
      </c>
    </row>
    <row r="436" spans="1:7" x14ac:dyDescent="0.55000000000000004">
      <c r="A436" s="17">
        <v>359</v>
      </c>
      <c r="B436" s="22">
        <v>2.4712510741844453</v>
      </c>
      <c r="C436" s="22">
        <v>1649.322712885554</v>
      </c>
      <c r="D436" s="22">
        <v>220.65345770525346</v>
      </c>
      <c r="E436" s="22">
        <v>0.16237156776432696</v>
      </c>
      <c r="F436" s="22">
        <v>0.79463587063437702</v>
      </c>
      <c r="G436" s="26">
        <v>1.0968828548197098</v>
      </c>
    </row>
    <row r="437" spans="1:7" x14ac:dyDescent="0.55000000000000004">
      <c r="A437" s="17">
        <v>360</v>
      </c>
      <c r="B437" s="22">
        <v>3.0438512498774819</v>
      </c>
      <c r="C437" s="22">
        <v>1387.8921626982376</v>
      </c>
      <c r="D437" s="22">
        <v>228.27907494496284</v>
      </c>
      <c r="E437" s="22">
        <v>0.33166748518814448</v>
      </c>
      <c r="F437" s="22">
        <v>0.75933240156184001</v>
      </c>
      <c r="G437" s="26">
        <v>0.95983394007363265</v>
      </c>
    </row>
    <row r="438" spans="1:7" x14ac:dyDescent="0.55000000000000004">
      <c r="A438" s="17">
        <v>361</v>
      </c>
      <c r="B438" s="22">
        <v>2.1837801802466679</v>
      </c>
      <c r="C438" s="22">
        <v>1866.064038863766</v>
      </c>
      <c r="D438" s="22">
        <v>107.51668199758653</v>
      </c>
      <c r="E438" s="22">
        <v>7.0987774621870239E-2</v>
      </c>
      <c r="F438" s="22">
        <v>0.85747804295531804</v>
      </c>
      <c r="G438" s="26">
        <v>0.77637435815672362</v>
      </c>
    </row>
    <row r="439" spans="1:7" x14ac:dyDescent="0.55000000000000004">
      <c r="A439" s="17">
        <v>362</v>
      </c>
      <c r="B439" s="22">
        <v>2.7765683425523426</v>
      </c>
      <c r="C439" s="22">
        <v>1119.210870572439</v>
      </c>
      <c r="D439" s="22">
        <v>73.318384063695461</v>
      </c>
      <c r="E439" s="22">
        <v>0.3712226013466231</v>
      </c>
      <c r="F439" s="22">
        <v>0.78435207789519545</v>
      </c>
      <c r="G439" s="26">
        <v>0.70968788427280172</v>
      </c>
    </row>
    <row r="440" spans="1:7" x14ac:dyDescent="0.55000000000000004">
      <c r="A440" s="17">
        <v>363</v>
      </c>
      <c r="B440" s="22">
        <v>2.9493898983317397</v>
      </c>
      <c r="C440" s="22">
        <v>1550.2173657915189</v>
      </c>
      <c r="D440" s="22">
        <v>514.23443812495816</v>
      </c>
      <c r="E440" s="22">
        <v>0.20854853013238842</v>
      </c>
      <c r="F440" s="22">
        <v>0.80988212154053518</v>
      </c>
      <c r="G440" s="26">
        <v>0.71375834373295532</v>
      </c>
    </row>
    <row r="441" spans="1:7" x14ac:dyDescent="0.55000000000000004">
      <c r="A441" s="17">
        <v>364</v>
      </c>
      <c r="B441" s="22">
        <v>1.8003043693298075</v>
      </c>
      <c r="C441" s="22">
        <v>1548.120478504447</v>
      </c>
      <c r="D441" s="22">
        <v>328.37006339723791</v>
      </c>
      <c r="E441" s="22">
        <v>0.25927644771932679</v>
      </c>
      <c r="F441" s="22">
        <v>0.7258805090209085</v>
      </c>
      <c r="G441" s="26">
        <v>0.77413244179647789</v>
      </c>
    </row>
    <row r="442" spans="1:7" x14ac:dyDescent="0.55000000000000004">
      <c r="A442" s="17">
        <v>365</v>
      </c>
      <c r="B442" s="22">
        <v>2.3572567857865643</v>
      </c>
      <c r="C442" s="22">
        <v>1676.0761866477028</v>
      </c>
      <c r="D442" s="22">
        <v>143.64070150709253</v>
      </c>
      <c r="E442" s="22">
        <v>0.19506185819260474</v>
      </c>
      <c r="F442" s="22">
        <v>0.80368956362185484</v>
      </c>
      <c r="G442" s="26">
        <v>0.73739045228046307</v>
      </c>
    </row>
    <row r="443" spans="1:7" x14ac:dyDescent="0.55000000000000004">
      <c r="A443" s="17">
        <v>366</v>
      </c>
      <c r="B443" s="22">
        <v>2.4367544423779242</v>
      </c>
      <c r="C443" s="22">
        <v>1574.0539046967369</v>
      </c>
      <c r="D443" s="22">
        <v>116.2846291060518</v>
      </c>
      <c r="E443" s="22">
        <v>0.22107617217009279</v>
      </c>
      <c r="F443" s="22">
        <v>0.72608383128934062</v>
      </c>
      <c r="G443" s="26">
        <v>0.75684871257171282</v>
      </c>
    </row>
    <row r="444" spans="1:7" x14ac:dyDescent="0.55000000000000004">
      <c r="A444" s="17">
        <v>367</v>
      </c>
      <c r="B444" s="22">
        <v>3.4011779503127273</v>
      </c>
      <c r="C444" s="22">
        <v>1254.2788030122142</v>
      </c>
      <c r="D444" s="22">
        <v>167.03250112666069</v>
      </c>
      <c r="E444" s="22">
        <v>0.41750740340666814</v>
      </c>
      <c r="F444" s="22">
        <v>0.90470862621429537</v>
      </c>
      <c r="G444" s="26">
        <v>0.80232233472317871</v>
      </c>
    </row>
    <row r="445" spans="1:7" x14ac:dyDescent="0.55000000000000004">
      <c r="A445" s="17">
        <v>368</v>
      </c>
      <c r="B445" s="22">
        <v>2.6830737525482586</v>
      </c>
      <c r="C445" s="22">
        <v>1582.5403203379269</v>
      </c>
      <c r="D445" s="22">
        <v>218.14135370502163</v>
      </c>
      <c r="E445" s="22">
        <v>0.45982011297398762</v>
      </c>
      <c r="F445" s="22">
        <v>0.72218555405128815</v>
      </c>
      <c r="G445" s="26">
        <v>0.72777201948172832</v>
      </c>
    </row>
    <row r="446" spans="1:7" x14ac:dyDescent="0.55000000000000004">
      <c r="A446" s="17">
        <v>369</v>
      </c>
      <c r="B446" s="22">
        <v>3.049211922477213</v>
      </c>
      <c r="C446" s="22">
        <v>1115.04684174556</v>
      </c>
      <c r="D446" s="22">
        <v>123.52336100373392</v>
      </c>
      <c r="E446" s="22">
        <v>0.14031036283055243</v>
      </c>
      <c r="F446" s="22">
        <v>0.80584783884397415</v>
      </c>
      <c r="G446" s="26">
        <v>0.74344980324898924</v>
      </c>
    </row>
    <row r="447" spans="1:7" x14ac:dyDescent="0.55000000000000004">
      <c r="A447" s="17">
        <v>370</v>
      </c>
      <c r="B447" s="22">
        <v>1.3532137408144709</v>
      </c>
      <c r="C447" s="22">
        <v>1054.6597640610869</v>
      </c>
      <c r="D447" s="22">
        <v>247.45188316937373</v>
      </c>
      <c r="E447" s="22">
        <v>0.15245040507385643</v>
      </c>
      <c r="F447" s="22">
        <v>0.81574492872604687</v>
      </c>
      <c r="G447" s="26">
        <v>0.78040374657992762</v>
      </c>
    </row>
    <row r="448" spans="1:7" x14ac:dyDescent="0.55000000000000004">
      <c r="A448" s="17">
        <v>371</v>
      </c>
      <c r="B448" s="22">
        <v>3.1351469500906912</v>
      </c>
      <c r="C448" s="22">
        <v>1747.2815883136757</v>
      </c>
      <c r="D448" s="22">
        <v>431.18118775290918</v>
      </c>
      <c r="E448" s="22">
        <v>0.34706653311779745</v>
      </c>
      <c r="F448" s="22">
        <v>1.2346608534505064</v>
      </c>
      <c r="G448" s="26">
        <v>0.71002356993021487</v>
      </c>
    </row>
    <row r="449" spans="1:7" x14ac:dyDescent="0.55000000000000004">
      <c r="A449" s="17">
        <v>372</v>
      </c>
      <c r="B449" s="22">
        <v>1.8463828264645636</v>
      </c>
      <c r="C449" s="22">
        <v>1902.7876279048414</v>
      </c>
      <c r="D449" s="22">
        <v>183.52321383051154</v>
      </c>
      <c r="E449" s="22">
        <v>0.22498632900579996</v>
      </c>
      <c r="F449" s="22">
        <v>0.77730164299075566</v>
      </c>
      <c r="G449" s="26">
        <v>0.85590516705934594</v>
      </c>
    </row>
    <row r="450" spans="1:7" x14ac:dyDescent="0.55000000000000004">
      <c r="A450" s="17">
        <v>373</v>
      </c>
      <c r="B450" s="22">
        <v>2.271369295906271</v>
      </c>
      <c r="C450" s="22">
        <v>1579.6574719173987</v>
      </c>
      <c r="D450" s="22">
        <v>97.504460267002571</v>
      </c>
      <c r="E450" s="22">
        <v>0.12324187064686852</v>
      </c>
      <c r="F450" s="22">
        <v>0.74395363744281007</v>
      </c>
      <c r="G450" s="26">
        <v>0.86508281353133465</v>
      </c>
    </row>
    <row r="451" spans="1:7" x14ac:dyDescent="0.55000000000000004">
      <c r="A451" s="17">
        <v>374</v>
      </c>
      <c r="B451" s="22">
        <v>3.45010733855506</v>
      </c>
      <c r="C451" s="22">
        <v>1449.775170133579</v>
      </c>
      <c r="D451" s="22">
        <v>196.82323315574223</v>
      </c>
      <c r="E451" s="22">
        <v>0.194032468316335</v>
      </c>
      <c r="F451" s="22">
        <v>0.71319923799647023</v>
      </c>
      <c r="G451" s="26">
        <v>0.74045240822738045</v>
      </c>
    </row>
    <row r="452" spans="1:7" x14ac:dyDescent="0.55000000000000004">
      <c r="A452" s="17">
        <v>375</v>
      </c>
      <c r="B452" s="22">
        <v>1.6912829821458479</v>
      </c>
      <c r="C452" s="22">
        <v>1456.7207479069655</v>
      </c>
      <c r="D452" s="22">
        <v>91.922129020328114</v>
      </c>
      <c r="E452" s="22">
        <v>0.14737660336126299</v>
      </c>
      <c r="F452" s="22">
        <v>0.77318199590123926</v>
      </c>
      <c r="G452" s="26">
        <v>0.87702351634298259</v>
      </c>
    </row>
    <row r="453" spans="1:7" x14ac:dyDescent="0.55000000000000004">
      <c r="A453" s="17">
        <v>376</v>
      </c>
      <c r="B453" s="22">
        <v>2.6861247188654049</v>
      </c>
      <c r="C453" s="22">
        <v>1410.6369860541658</v>
      </c>
      <c r="D453" s="22">
        <v>164.20354690738685</v>
      </c>
      <c r="E453" s="22">
        <v>0.2096340135235604</v>
      </c>
      <c r="F453" s="22">
        <v>0.87092418105827019</v>
      </c>
      <c r="G453" s="26">
        <v>0.79956374010712594</v>
      </c>
    </row>
    <row r="454" spans="1:7" x14ac:dyDescent="0.55000000000000004">
      <c r="A454" s="17">
        <v>377</v>
      </c>
      <c r="B454" s="22">
        <v>3.215777597906456</v>
      </c>
      <c r="C454" s="22">
        <v>1577.8985644625022</v>
      </c>
      <c r="D454" s="22">
        <v>413.03214171753825</v>
      </c>
      <c r="E454" s="22">
        <v>5.0993720685347944E-2</v>
      </c>
      <c r="F454" s="22">
        <v>0.89361323626380684</v>
      </c>
      <c r="G454" s="26">
        <v>0.88329522457672027</v>
      </c>
    </row>
    <row r="455" spans="1:7" x14ac:dyDescent="0.55000000000000004">
      <c r="A455" s="17">
        <v>378</v>
      </c>
      <c r="B455" s="22">
        <v>2.2087206606729524</v>
      </c>
      <c r="C455" s="22">
        <v>1638.5686364582646</v>
      </c>
      <c r="D455" s="22">
        <v>136.74352686724086</v>
      </c>
      <c r="E455" s="22">
        <v>0.12444324045850134</v>
      </c>
      <c r="F455" s="22">
        <v>0.78770956314156615</v>
      </c>
      <c r="G455" s="26">
        <v>0.80416889985968709</v>
      </c>
    </row>
    <row r="456" spans="1:7" x14ac:dyDescent="0.55000000000000004">
      <c r="A456" s="17">
        <v>379</v>
      </c>
      <c r="B456" s="22">
        <v>2.2572311916115995</v>
      </c>
      <c r="C456" s="22">
        <v>1408.6268896731967</v>
      </c>
      <c r="D456" s="22">
        <v>380.8331938337206</v>
      </c>
      <c r="E456" s="22">
        <v>5.2210189752683447E-2</v>
      </c>
      <c r="F456" s="22">
        <v>0.74346061984480027</v>
      </c>
      <c r="G456" s="26">
        <v>0.82130719141446484</v>
      </c>
    </row>
    <row r="457" spans="1:7" x14ac:dyDescent="0.55000000000000004">
      <c r="A457" s="17">
        <v>380</v>
      </c>
      <c r="B457" s="22">
        <v>3.8903193533690628</v>
      </c>
      <c r="C457" s="22">
        <v>1492.9613395684567</v>
      </c>
      <c r="D457" s="22">
        <v>648.22788730247703</v>
      </c>
      <c r="E457" s="22">
        <v>0.25729489158319274</v>
      </c>
      <c r="F457" s="22">
        <v>0.7118082226744844</v>
      </c>
      <c r="G457" s="26">
        <v>0.72688584304245785</v>
      </c>
    </row>
    <row r="458" spans="1:7" x14ac:dyDescent="0.55000000000000004">
      <c r="A458" s="17">
        <v>381</v>
      </c>
      <c r="B458" s="22">
        <v>3.0955738180127623</v>
      </c>
      <c r="C458" s="22">
        <v>1728.0040456339743</v>
      </c>
      <c r="D458" s="22">
        <v>211.37421112903482</v>
      </c>
      <c r="E458" s="22">
        <v>0.12921526765368854</v>
      </c>
      <c r="F458" s="22">
        <v>0.89227441102436689</v>
      </c>
      <c r="G458" s="26">
        <v>0.9222686305206641</v>
      </c>
    </row>
    <row r="459" spans="1:7" x14ac:dyDescent="0.55000000000000004">
      <c r="A459" s="17">
        <v>382</v>
      </c>
      <c r="B459" s="22">
        <v>2.169066254387392</v>
      </c>
      <c r="C459" s="22">
        <v>1629.8001920221077</v>
      </c>
      <c r="D459" s="22">
        <v>146.81314058161945</v>
      </c>
      <c r="E459" s="22">
        <v>0.45137156798612343</v>
      </c>
      <c r="F459" s="22">
        <v>1.0184864166494392</v>
      </c>
      <c r="G459" s="26">
        <v>0.76083055301249414</v>
      </c>
    </row>
    <row r="460" spans="1:7" x14ac:dyDescent="0.55000000000000004">
      <c r="A460" s="17">
        <v>383</v>
      </c>
      <c r="B460" s="22">
        <v>2.971944424225168</v>
      </c>
      <c r="C460" s="22">
        <v>1836.4416351680998</v>
      </c>
      <c r="D460" s="22">
        <v>434.82410504091416</v>
      </c>
      <c r="E460" s="22">
        <v>0.18067331752209731</v>
      </c>
      <c r="F460" s="22">
        <v>0.74252180508854537</v>
      </c>
      <c r="G460" s="26">
        <v>0.75053373480526109</v>
      </c>
    </row>
    <row r="461" spans="1:7" x14ac:dyDescent="0.55000000000000004">
      <c r="A461" s="17">
        <v>384</v>
      </c>
      <c r="B461" s="22">
        <v>2.1191632148417421</v>
      </c>
      <c r="C461" s="22">
        <v>1298.7912709435511</v>
      </c>
      <c r="D461" s="22">
        <v>532.05555104043788</v>
      </c>
      <c r="E461" s="22">
        <v>0.21030719294303271</v>
      </c>
      <c r="F461" s="22">
        <v>0.81244121227187072</v>
      </c>
      <c r="G461" s="26">
        <v>0.82022620035776217</v>
      </c>
    </row>
    <row r="462" spans="1:7" x14ac:dyDescent="0.55000000000000004">
      <c r="A462" s="17">
        <v>385</v>
      </c>
      <c r="B462" s="22">
        <v>2.309145694191264</v>
      </c>
      <c r="C462" s="22">
        <v>1576.9837422742366</v>
      </c>
      <c r="D462" s="22">
        <v>122.77699981091341</v>
      </c>
      <c r="E462" s="22">
        <v>0.19499865149426771</v>
      </c>
      <c r="F462" s="22">
        <v>0.86853736792045566</v>
      </c>
      <c r="G462" s="26">
        <v>0.71275448613117276</v>
      </c>
    </row>
    <row r="463" spans="1:7" x14ac:dyDescent="0.55000000000000004">
      <c r="A463" s="17">
        <v>386</v>
      </c>
      <c r="B463" s="22">
        <v>2.8703873376176725</v>
      </c>
      <c r="C463" s="22">
        <v>1807.4435252345031</v>
      </c>
      <c r="D463" s="22">
        <v>157.66117166969553</v>
      </c>
      <c r="E463" s="22">
        <v>0.39839036892685709</v>
      </c>
      <c r="F463" s="22">
        <v>0.73160865731884839</v>
      </c>
      <c r="G463" s="26">
        <v>0.72045492648313014</v>
      </c>
    </row>
    <row r="464" spans="1:7" x14ac:dyDescent="0.55000000000000004">
      <c r="A464" s="17">
        <v>387</v>
      </c>
      <c r="B464" s="22">
        <v>2.7293871449199978</v>
      </c>
      <c r="C464" s="22">
        <v>1409.4136365804684</v>
      </c>
      <c r="D464" s="22">
        <v>324.68216587041849</v>
      </c>
      <c r="E464" s="22">
        <v>0.27302672443831999</v>
      </c>
      <c r="F464" s="22">
        <v>0.75246903764591522</v>
      </c>
      <c r="G464" s="26">
        <v>0.72741361446475605</v>
      </c>
    </row>
    <row r="465" spans="1:7" x14ac:dyDescent="0.55000000000000004">
      <c r="A465" s="17">
        <v>388</v>
      </c>
      <c r="B465" s="22">
        <v>2.4720597775074218</v>
      </c>
      <c r="C465" s="22">
        <v>1841.6627163516546</v>
      </c>
      <c r="D465" s="22">
        <v>646.21052879346519</v>
      </c>
      <c r="E465" s="22">
        <v>0.18250531580309787</v>
      </c>
      <c r="F465" s="22">
        <v>0.73131241906174194</v>
      </c>
      <c r="G465" s="26">
        <v>1.0359247425363807</v>
      </c>
    </row>
    <row r="466" spans="1:7" x14ac:dyDescent="0.55000000000000004">
      <c r="A466" s="17">
        <v>389</v>
      </c>
      <c r="B466" s="22">
        <v>3.3812510656530472</v>
      </c>
      <c r="C466" s="22">
        <v>1541.1867280059669</v>
      </c>
      <c r="D466" s="22">
        <v>288.57611787079929</v>
      </c>
      <c r="E466" s="22">
        <v>0.12406562446591071</v>
      </c>
      <c r="F466" s="22">
        <v>0.84438040184442753</v>
      </c>
      <c r="G466" s="26">
        <v>0.84656513720801818</v>
      </c>
    </row>
    <row r="467" spans="1:7" x14ac:dyDescent="0.55000000000000004">
      <c r="A467" s="17">
        <v>390</v>
      </c>
      <c r="B467" s="22">
        <v>2.5992238543120232</v>
      </c>
      <c r="C467" s="22">
        <v>1855.0434956465706</v>
      </c>
      <c r="D467" s="22">
        <v>168.67700235853539</v>
      </c>
      <c r="E467" s="22">
        <v>3.9423301302879445E-2</v>
      </c>
      <c r="F467" s="22">
        <v>0.75578207303553535</v>
      </c>
      <c r="G467" s="26">
        <v>0.8771013276518399</v>
      </c>
    </row>
    <row r="468" spans="1:7" x14ac:dyDescent="0.55000000000000004">
      <c r="A468" s="17">
        <v>391</v>
      </c>
      <c r="B468" s="22">
        <v>3.3154771057583532</v>
      </c>
      <c r="C468" s="22">
        <v>1960.0687843067894</v>
      </c>
      <c r="D468" s="22">
        <v>152.58606230220667</v>
      </c>
      <c r="E468" s="22">
        <v>0.17365860285294565</v>
      </c>
      <c r="F468" s="22">
        <v>1.435922110640439</v>
      </c>
      <c r="G468" s="26">
        <v>0.80888422533706528</v>
      </c>
    </row>
    <row r="469" spans="1:7" x14ac:dyDescent="0.55000000000000004">
      <c r="A469" s="17">
        <v>392</v>
      </c>
      <c r="B469" s="22">
        <v>2.6999391378197952</v>
      </c>
      <c r="C469" s="22">
        <v>1473.5864591050843</v>
      </c>
      <c r="D469" s="22">
        <v>183.97298548317752</v>
      </c>
      <c r="E469" s="22">
        <v>0.33515696636569081</v>
      </c>
      <c r="F469" s="22">
        <v>0.75666566213133135</v>
      </c>
      <c r="G469" s="26">
        <v>0.74038501075388019</v>
      </c>
    </row>
    <row r="470" spans="1:7" x14ac:dyDescent="0.55000000000000004">
      <c r="A470" s="17">
        <v>393</v>
      </c>
      <c r="B470" s="22">
        <v>2.6014449501706292</v>
      </c>
      <c r="C470" s="22">
        <v>873.12549579707513</v>
      </c>
      <c r="D470" s="22">
        <v>133.11271148858168</v>
      </c>
      <c r="E470" s="22">
        <v>0.27355950384675309</v>
      </c>
      <c r="F470" s="22">
        <v>0.75591511464479344</v>
      </c>
      <c r="G470" s="26">
        <v>0.90926147664249513</v>
      </c>
    </row>
    <row r="471" spans="1:7" x14ac:dyDescent="0.55000000000000004">
      <c r="A471" s="17">
        <v>394</v>
      </c>
      <c r="B471" s="22">
        <v>3.439290413479573</v>
      </c>
      <c r="C471" s="22">
        <v>1004.7814446318272</v>
      </c>
      <c r="D471" s="22">
        <v>421.34662331717504</v>
      </c>
      <c r="E471" s="22">
        <v>0.32309353348558911</v>
      </c>
      <c r="F471" s="22">
        <v>1.2323027155952837</v>
      </c>
      <c r="G471" s="26">
        <v>0.90245142626491237</v>
      </c>
    </row>
    <row r="472" spans="1:7" x14ac:dyDescent="0.55000000000000004">
      <c r="A472" s="17">
        <v>395</v>
      </c>
      <c r="B472" s="22">
        <v>2.7242001724949692</v>
      </c>
      <c r="C472" s="22">
        <v>1338.4213737700602</v>
      </c>
      <c r="D472" s="22">
        <v>251.02219366964795</v>
      </c>
      <c r="E472" s="22">
        <v>0.14392581959149864</v>
      </c>
      <c r="F472" s="22">
        <v>0.93338581494714123</v>
      </c>
      <c r="G472" s="26">
        <v>1.0577686672260131</v>
      </c>
    </row>
    <row r="473" spans="1:7" x14ac:dyDescent="0.55000000000000004">
      <c r="A473" s="17">
        <v>396</v>
      </c>
      <c r="B473" s="22">
        <v>2.4932743822803269</v>
      </c>
      <c r="C473" s="22">
        <v>1369.4589471633433</v>
      </c>
      <c r="D473" s="22">
        <v>247.08102431294529</v>
      </c>
      <c r="E473" s="22">
        <v>0.17901952741564453</v>
      </c>
      <c r="F473" s="22">
        <v>0.7283147711828597</v>
      </c>
      <c r="G473" s="26">
        <v>0.73838040201759236</v>
      </c>
    </row>
    <row r="474" spans="1:7" x14ac:dyDescent="0.55000000000000004">
      <c r="A474" s="17">
        <v>397</v>
      </c>
      <c r="B474" s="22">
        <v>1.9366000887867627</v>
      </c>
      <c r="C474" s="22">
        <v>1087.5185398356873</v>
      </c>
      <c r="D474" s="22">
        <v>104.7644686898384</v>
      </c>
      <c r="E474" s="22">
        <v>0.21585674005183084</v>
      </c>
      <c r="F474" s="22">
        <v>0.78813706929493166</v>
      </c>
      <c r="G474" s="26">
        <v>0.75565149189689118</v>
      </c>
    </row>
    <row r="475" spans="1:7" x14ac:dyDescent="0.55000000000000004">
      <c r="A475" s="17">
        <v>398</v>
      </c>
      <c r="B475" s="22">
        <v>2.7567136743933096</v>
      </c>
      <c r="C475" s="22">
        <v>2173.1010851901078</v>
      </c>
      <c r="D475" s="22">
        <v>291.09862415905377</v>
      </c>
      <c r="E475" s="22">
        <v>6.8524895833715987E-2</v>
      </c>
      <c r="F475" s="22">
        <v>0.72671874609444109</v>
      </c>
      <c r="G475" s="26">
        <v>0.79995244006102695</v>
      </c>
    </row>
    <row r="476" spans="1:7" x14ac:dyDescent="0.55000000000000004">
      <c r="A476" s="17">
        <v>399</v>
      </c>
      <c r="B476" s="22">
        <v>2.8351157062439247</v>
      </c>
      <c r="C476" s="22">
        <v>1590.4318103847932</v>
      </c>
      <c r="D476" s="22">
        <v>151.74793953657962</v>
      </c>
      <c r="E476" s="22">
        <v>0.15874010331133395</v>
      </c>
      <c r="F476" s="22">
        <v>0.75284840655873808</v>
      </c>
      <c r="G476" s="26">
        <v>0.8614452925609678</v>
      </c>
    </row>
    <row r="477" spans="1:7" x14ac:dyDescent="0.55000000000000004">
      <c r="A477" s="17">
        <v>400</v>
      </c>
      <c r="B477" s="22">
        <v>1.7004389365122474</v>
      </c>
      <c r="C477" s="22">
        <v>1689.8550897171533</v>
      </c>
      <c r="D477" s="22">
        <v>179.75585985279841</v>
      </c>
      <c r="E477" s="22">
        <v>0.20935127027693481</v>
      </c>
      <c r="F477" s="22">
        <v>1.0483042668360065</v>
      </c>
      <c r="G477" s="26">
        <v>0.72404985167028302</v>
      </c>
    </row>
    <row r="478" spans="1:7" x14ac:dyDescent="0.55000000000000004">
      <c r="A478" s="17">
        <v>401</v>
      </c>
      <c r="B478" s="22">
        <v>3.4140597700655686</v>
      </c>
      <c r="C478" s="22">
        <v>1337.1015044968124</v>
      </c>
      <c r="D478" s="22">
        <v>329.73745256666149</v>
      </c>
      <c r="E478" s="22">
        <v>0.3428608562363642</v>
      </c>
      <c r="F478" s="22">
        <v>1.0076983558569272</v>
      </c>
      <c r="G478" s="26">
        <v>0.73058935813283299</v>
      </c>
    </row>
    <row r="479" spans="1:7" x14ac:dyDescent="0.55000000000000004">
      <c r="A479" s="17">
        <v>402</v>
      </c>
      <c r="B479" s="22">
        <v>2.6950550505820723</v>
      </c>
      <c r="C479" s="22">
        <v>1461.4469857917088</v>
      </c>
      <c r="D479" s="22">
        <v>191.8636486749173</v>
      </c>
      <c r="E479" s="22">
        <v>0.50844962497964385</v>
      </c>
      <c r="F479" s="22">
        <v>0.72126315748943415</v>
      </c>
      <c r="G479" s="26">
        <v>0.72082905755290416</v>
      </c>
    </row>
    <row r="480" spans="1:7" x14ac:dyDescent="0.55000000000000004">
      <c r="A480" s="17">
        <v>403</v>
      </c>
      <c r="B480" s="22">
        <v>1.5328055817971531</v>
      </c>
      <c r="C480" s="22">
        <v>1311.1987959620624</v>
      </c>
      <c r="D480" s="22">
        <v>259.08506303950571</v>
      </c>
      <c r="E480" s="22">
        <v>0.35114771425671742</v>
      </c>
      <c r="F480" s="22">
        <v>0.94582350788390601</v>
      </c>
      <c r="G480" s="26">
        <v>0.70978758281452703</v>
      </c>
    </row>
    <row r="481" spans="1:7" x14ac:dyDescent="0.55000000000000004">
      <c r="A481" s="17">
        <v>404</v>
      </c>
      <c r="B481" s="22">
        <v>2.3557656806556899</v>
      </c>
      <c r="C481" s="22">
        <v>1667.8690836752194</v>
      </c>
      <c r="D481" s="22">
        <v>163.709052799673</v>
      </c>
      <c r="E481" s="22">
        <v>0.50275605180390148</v>
      </c>
      <c r="F481" s="22">
        <v>0.93704893130118061</v>
      </c>
      <c r="G481" s="26">
        <v>0.72111754492447611</v>
      </c>
    </row>
    <row r="482" spans="1:7" x14ac:dyDescent="0.55000000000000004">
      <c r="A482" s="17">
        <v>405</v>
      </c>
      <c r="B482" s="22">
        <v>2.7040763424949308</v>
      </c>
      <c r="C482" s="22">
        <v>861.56050583623914</v>
      </c>
      <c r="D482" s="22">
        <v>229.95142231245336</v>
      </c>
      <c r="E482" s="22">
        <v>0.24995913266921299</v>
      </c>
      <c r="F482" s="22">
        <v>0.74594140374760654</v>
      </c>
      <c r="G482" s="26">
        <v>0.72745802903678369</v>
      </c>
    </row>
    <row r="483" spans="1:7" x14ac:dyDescent="0.55000000000000004">
      <c r="A483" s="17">
        <v>406</v>
      </c>
      <c r="B483" s="22">
        <v>3.0334152483595673</v>
      </c>
      <c r="C483" s="22">
        <v>1214.8144703825044</v>
      </c>
      <c r="D483" s="22">
        <v>679.08014717777007</v>
      </c>
      <c r="E483" s="22">
        <v>0.17575943171631825</v>
      </c>
      <c r="F483" s="22">
        <v>0.88659394886848852</v>
      </c>
      <c r="G483" s="26">
        <v>0.91320635988214693</v>
      </c>
    </row>
    <row r="484" spans="1:7" x14ac:dyDescent="0.55000000000000004">
      <c r="A484" s="17">
        <v>407</v>
      </c>
      <c r="B484" s="22">
        <v>2.9145203883943589</v>
      </c>
      <c r="C484" s="22">
        <v>1085.965843365866</v>
      </c>
      <c r="D484" s="22">
        <v>214.24807265090948</v>
      </c>
      <c r="E484" s="22">
        <v>0.14572885918661596</v>
      </c>
      <c r="F484" s="22">
        <v>0.78967887929139002</v>
      </c>
      <c r="G484" s="26">
        <v>0.73435081494135024</v>
      </c>
    </row>
    <row r="485" spans="1:7" x14ac:dyDescent="0.55000000000000004">
      <c r="A485" s="17">
        <v>408</v>
      </c>
      <c r="B485" s="22">
        <v>3.0224318035396838</v>
      </c>
      <c r="C485" s="22">
        <v>1583.7878423799662</v>
      </c>
      <c r="D485" s="22">
        <v>145.38909975251349</v>
      </c>
      <c r="E485" s="22">
        <v>0.21615727809380741</v>
      </c>
      <c r="F485" s="22">
        <v>0.72576875875956792</v>
      </c>
      <c r="G485" s="26">
        <v>0.7740188381488301</v>
      </c>
    </row>
    <row r="486" spans="1:7" x14ac:dyDescent="0.55000000000000004">
      <c r="A486" s="17">
        <v>409</v>
      </c>
      <c r="B486" s="22">
        <v>2.5644280109733097</v>
      </c>
      <c r="C486" s="22">
        <v>1332.8199387842851</v>
      </c>
      <c r="D486" s="22">
        <v>434.24254732966915</v>
      </c>
      <c r="E486" s="22">
        <v>0.44518154820062117</v>
      </c>
      <c r="F486" s="22">
        <v>0.70945510152433788</v>
      </c>
      <c r="G486" s="26">
        <v>0.78494815070241963</v>
      </c>
    </row>
    <row r="487" spans="1:7" x14ac:dyDescent="0.55000000000000004">
      <c r="A487" s="17">
        <v>410</v>
      </c>
      <c r="B487" s="22">
        <v>2.9174198561104054</v>
      </c>
      <c r="C487" s="22">
        <v>1815.9841263560056</v>
      </c>
      <c r="D487" s="22">
        <v>216.35163308913283</v>
      </c>
      <c r="E487" s="22">
        <v>0.10071041987355032</v>
      </c>
      <c r="F487" s="22">
        <v>0.71483675155113047</v>
      </c>
      <c r="G487" s="26">
        <v>0.85528621663973881</v>
      </c>
    </row>
    <row r="488" spans="1:7" x14ac:dyDescent="0.55000000000000004">
      <c r="A488" s="17">
        <v>411</v>
      </c>
      <c r="B488" s="22">
        <v>2.9271395641091527</v>
      </c>
      <c r="C488" s="22">
        <v>1622.1467390672763</v>
      </c>
      <c r="D488" s="22">
        <v>254.61707707170692</v>
      </c>
      <c r="E488" s="22">
        <v>4.9751356414357746E-2</v>
      </c>
      <c r="F488" s="22">
        <v>0.82741900674986679</v>
      </c>
      <c r="G488" s="26">
        <v>0.89727033168423531</v>
      </c>
    </row>
    <row r="489" spans="1:7" x14ac:dyDescent="0.55000000000000004">
      <c r="A489" s="17">
        <v>412</v>
      </c>
      <c r="B489" s="22">
        <v>3.348175601575567</v>
      </c>
      <c r="C489" s="22">
        <v>1800.6178150928331</v>
      </c>
      <c r="D489" s="22">
        <v>195.63984624822524</v>
      </c>
      <c r="E489" s="22">
        <v>0.12762636431914637</v>
      </c>
      <c r="F489" s="22">
        <v>0.7130980231236892</v>
      </c>
      <c r="G489" s="26">
        <v>0.75411425831299717</v>
      </c>
    </row>
    <row r="490" spans="1:7" x14ac:dyDescent="0.55000000000000004">
      <c r="A490" s="17">
        <v>413</v>
      </c>
      <c r="B490" s="22">
        <v>1.5470979174198947</v>
      </c>
      <c r="C490" s="22">
        <v>1198.8596332767138</v>
      </c>
      <c r="D490" s="22">
        <v>226.91171488763487</v>
      </c>
      <c r="E490" s="22">
        <v>0.31007930531088035</v>
      </c>
      <c r="F490" s="22">
        <v>0.99931259882776224</v>
      </c>
      <c r="G490" s="26">
        <v>0.76839747626438204</v>
      </c>
    </row>
    <row r="491" spans="1:7" x14ac:dyDescent="0.55000000000000004">
      <c r="A491" s="17">
        <v>414</v>
      </c>
      <c r="B491" s="22">
        <v>2.6289999830081232</v>
      </c>
      <c r="C491" s="22">
        <v>1165.2242810951511</v>
      </c>
      <c r="D491" s="22">
        <v>167.37448116850354</v>
      </c>
      <c r="E491" s="22">
        <v>0.25409181185392948</v>
      </c>
      <c r="F491" s="22">
        <v>0.71872498516767935</v>
      </c>
      <c r="G491" s="26">
        <v>0.73594565893245611</v>
      </c>
    </row>
    <row r="492" spans="1:7" x14ac:dyDescent="0.55000000000000004">
      <c r="A492" s="17">
        <v>415</v>
      </c>
      <c r="B492" s="22">
        <v>2.643307806572996</v>
      </c>
      <c r="C492" s="22">
        <v>937.62791819676067</v>
      </c>
      <c r="D492" s="22">
        <v>114.38134573708264</v>
      </c>
      <c r="E492" s="22">
        <v>0.22750165702078018</v>
      </c>
      <c r="F492" s="22">
        <v>0.80480792821189084</v>
      </c>
      <c r="G492" s="26">
        <v>0.80162279684565507</v>
      </c>
    </row>
    <row r="493" spans="1:7" x14ac:dyDescent="0.55000000000000004">
      <c r="A493" s="17">
        <v>416</v>
      </c>
      <c r="B493" s="22">
        <v>1.2962736226643805</v>
      </c>
      <c r="C493" s="22">
        <v>1485.7350124643194</v>
      </c>
      <c r="D493" s="22">
        <v>308.45908522093856</v>
      </c>
      <c r="E493" s="22">
        <v>0.42700129156083921</v>
      </c>
      <c r="F493" s="22">
        <v>0.7695701571723873</v>
      </c>
      <c r="G493" s="26">
        <v>0.82024930024528508</v>
      </c>
    </row>
    <row r="494" spans="1:7" x14ac:dyDescent="0.55000000000000004">
      <c r="A494" s="17">
        <v>417</v>
      </c>
      <c r="B494" s="22">
        <v>3.3558067713323512</v>
      </c>
      <c r="C494" s="22">
        <v>1584.8215773664931</v>
      </c>
      <c r="D494" s="22">
        <v>122.34442423296792</v>
      </c>
      <c r="E494" s="22">
        <v>0.16605161240975205</v>
      </c>
      <c r="F494" s="22">
        <v>0.81659989912287667</v>
      </c>
      <c r="G494" s="26">
        <v>0.93762859885986571</v>
      </c>
    </row>
    <row r="495" spans="1:7" x14ac:dyDescent="0.55000000000000004">
      <c r="A495" s="17">
        <v>418</v>
      </c>
      <c r="B495" s="22">
        <v>2.6668134910561756</v>
      </c>
      <c r="C495" s="22">
        <v>1560.2400453826028</v>
      </c>
      <c r="D495" s="22">
        <v>209.38387276606355</v>
      </c>
      <c r="E495" s="22">
        <v>0.36073537842327708</v>
      </c>
      <c r="F495" s="22">
        <v>0.78933000551528709</v>
      </c>
      <c r="G495" s="26">
        <v>1.0470213935054533</v>
      </c>
    </row>
    <row r="496" spans="1:7" x14ac:dyDescent="0.55000000000000004">
      <c r="A496" s="17">
        <v>419</v>
      </c>
      <c r="B496" s="22">
        <v>3.3999848301752444</v>
      </c>
      <c r="C496" s="22">
        <v>1468.651428234434</v>
      </c>
      <c r="D496" s="22">
        <v>198.40665197203376</v>
      </c>
      <c r="E496" s="22">
        <v>0.12766883847641458</v>
      </c>
      <c r="F496" s="22">
        <v>0.71256203421183861</v>
      </c>
      <c r="G496" s="26">
        <v>0.81402652630749606</v>
      </c>
    </row>
    <row r="497" spans="1:7" x14ac:dyDescent="0.55000000000000004">
      <c r="A497" s="17">
        <v>420</v>
      </c>
      <c r="B497" s="22">
        <v>3.1192547499774004</v>
      </c>
      <c r="C497" s="22">
        <v>1158.8199901974754</v>
      </c>
      <c r="D497" s="22">
        <v>110.14017226682191</v>
      </c>
      <c r="E497" s="22">
        <v>0.140806532915144</v>
      </c>
      <c r="F497" s="22">
        <v>0.75836596193793326</v>
      </c>
      <c r="G497" s="26">
        <v>0.79161148880933774</v>
      </c>
    </row>
    <row r="498" spans="1:7" x14ac:dyDescent="0.55000000000000004">
      <c r="A498" s="17">
        <v>421</v>
      </c>
      <c r="B498" s="22">
        <v>3.6785079870721096</v>
      </c>
      <c r="C498" s="22">
        <v>1401.5448213512022</v>
      </c>
      <c r="D498" s="22">
        <v>233.72046157645707</v>
      </c>
      <c r="E498" s="22">
        <v>0.17344084686406219</v>
      </c>
      <c r="F498" s="22">
        <v>0.72909977234947365</v>
      </c>
      <c r="G498" s="26">
        <v>0.98235658484113408</v>
      </c>
    </row>
    <row r="499" spans="1:7" x14ac:dyDescent="0.55000000000000004">
      <c r="A499" s="17">
        <v>422</v>
      </c>
      <c r="B499" s="22">
        <v>1.5381179929431084</v>
      </c>
      <c r="C499" s="22">
        <v>912.21033618537172</v>
      </c>
      <c r="D499" s="22">
        <v>330.7839647039188</v>
      </c>
      <c r="E499" s="22">
        <v>0.41560899291333231</v>
      </c>
      <c r="F499" s="22">
        <v>1.1019585740151732</v>
      </c>
      <c r="G499" s="26">
        <v>0.73880257654052528</v>
      </c>
    </row>
    <row r="500" spans="1:7" x14ac:dyDescent="0.55000000000000004">
      <c r="A500" s="17">
        <v>423</v>
      </c>
      <c r="B500" s="22">
        <v>2.910668988566528</v>
      </c>
      <c r="C500" s="22">
        <v>1314.4007090000409</v>
      </c>
      <c r="D500" s="22">
        <v>255.29799135863425</v>
      </c>
      <c r="E500" s="22">
        <v>0.15634129375762387</v>
      </c>
      <c r="F500" s="22">
        <v>1.0266186445152483</v>
      </c>
      <c r="G500" s="26">
        <v>0.93000503429765069</v>
      </c>
    </row>
    <row r="501" spans="1:7" x14ac:dyDescent="0.55000000000000004">
      <c r="A501" s="17">
        <v>424</v>
      </c>
      <c r="B501" s="22">
        <v>2.8894840345039037</v>
      </c>
      <c r="C501" s="22">
        <v>1330.7660052959445</v>
      </c>
      <c r="D501" s="22">
        <v>208.45299211794372</v>
      </c>
      <c r="E501" s="22">
        <v>0.16970867284272026</v>
      </c>
      <c r="F501" s="22">
        <v>0.72708473235165971</v>
      </c>
      <c r="G501" s="26">
        <v>0.8502125287565433</v>
      </c>
    </row>
    <row r="502" spans="1:7" x14ac:dyDescent="0.55000000000000004">
      <c r="A502" s="17">
        <v>425</v>
      </c>
      <c r="B502" s="22">
        <v>2.9323182042402749</v>
      </c>
      <c r="C502" s="22">
        <v>1083.3179951320387</v>
      </c>
      <c r="D502" s="22">
        <v>398.06109496017541</v>
      </c>
      <c r="E502" s="22">
        <v>0.19262675416472033</v>
      </c>
      <c r="F502" s="22">
        <v>0.7696209555708502</v>
      </c>
      <c r="G502" s="26">
        <v>0.72033183759403041</v>
      </c>
    </row>
    <row r="503" spans="1:7" x14ac:dyDescent="0.55000000000000004">
      <c r="A503" s="17">
        <v>426</v>
      </c>
      <c r="B503" s="22">
        <v>3.4109934695110655</v>
      </c>
      <c r="C503" s="22">
        <v>1688.5981615904361</v>
      </c>
      <c r="D503" s="22">
        <v>271.91401450881489</v>
      </c>
      <c r="E503" s="22">
        <v>6.8265564948284826E-2</v>
      </c>
      <c r="F503" s="22">
        <v>1.0721110139585426</v>
      </c>
      <c r="G503" s="26">
        <v>1.0423936607566104</v>
      </c>
    </row>
    <row r="504" spans="1:7" x14ac:dyDescent="0.55000000000000004">
      <c r="A504" s="17">
        <v>427</v>
      </c>
      <c r="B504" s="22">
        <v>3.8866205172222448</v>
      </c>
      <c r="C504" s="22">
        <v>2114.0335671925077</v>
      </c>
      <c r="D504" s="22">
        <v>235.21196436203812</v>
      </c>
      <c r="E504" s="22">
        <v>0.1018045039306095</v>
      </c>
      <c r="F504" s="22">
        <v>1.3900692757325774</v>
      </c>
      <c r="G504" s="26">
        <v>0.70911859367743202</v>
      </c>
    </row>
    <row r="505" spans="1:7" x14ac:dyDescent="0.55000000000000004">
      <c r="A505" s="17">
        <v>428</v>
      </c>
      <c r="B505" s="22">
        <v>3.1065102926424162</v>
      </c>
      <c r="C505" s="22">
        <v>1437.5138655779217</v>
      </c>
      <c r="D505" s="22">
        <v>528.72701011044228</v>
      </c>
      <c r="E505" s="22">
        <v>8.7142123201146962E-2</v>
      </c>
      <c r="F505" s="22">
        <v>0.71761928472645009</v>
      </c>
      <c r="G505" s="26">
        <v>0.99287971895261862</v>
      </c>
    </row>
    <row r="506" spans="1:7" x14ac:dyDescent="0.55000000000000004">
      <c r="A506" s="17">
        <v>429</v>
      </c>
      <c r="B506" s="22">
        <v>3.4890442123391514</v>
      </c>
      <c r="C506" s="22">
        <v>1567.0644528967662</v>
      </c>
      <c r="D506" s="22">
        <v>371.14678666862369</v>
      </c>
      <c r="E506" s="22">
        <v>9.371970517241586E-2</v>
      </c>
      <c r="F506" s="22">
        <v>0.73541802355593633</v>
      </c>
      <c r="G506" s="26">
        <v>0.90916505143023252</v>
      </c>
    </row>
    <row r="507" spans="1:7" x14ac:dyDescent="0.55000000000000004">
      <c r="A507" s="17">
        <v>430</v>
      </c>
      <c r="B507" s="22">
        <v>3.1273739717856763</v>
      </c>
      <c r="C507" s="22">
        <v>1416.3700588922354</v>
      </c>
      <c r="D507" s="22">
        <v>88.951528121670364</v>
      </c>
      <c r="E507" s="22">
        <v>0.2643608993225981</v>
      </c>
      <c r="F507" s="22">
        <v>0.81236975551284296</v>
      </c>
      <c r="G507" s="26">
        <v>0.7596198197375611</v>
      </c>
    </row>
    <row r="508" spans="1:7" x14ac:dyDescent="0.55000000000000004">
      <c r="A508" s="17">
        <v>431</v>
      </c>
      <c r="B508" s="22">
        <v>2.8031440316321197</v>
      </c>
      <c r="C508" s="22">
        <v>1664.1028955767235</v>
      </c>
      <c r="D508" s="22">
        <v>158.6637410943614</v>
      </c>
      <c r="E508" s="22">
        <v>0.22222137459585134</v>
      </c>
      <c r="F508" s="22">
        <v>0.84002017080196445</v>
      </c>
      <c r="G508" s="26">
        <v>0.77297296446735397</v>
      </c>
    </row>
    <row r="509" spans="1:7" x14ac:dyDescent="0.55000000000000004">
      <c r="A509" s="17">
        <v>432</v>
      </c>
      <c r="B509" s="22">
        <v>3.5381689961005121</v>
      </c>
      <c r="C509" s="22">
        <v>1472.5839099924594</v>
      </c>
      <c r="D509" s="22">
        <v>197.88918176840943</v>
      </c>
      <c r="E509" s="22">
        <v>0.17998071297806367</v>
      </c>
      <c r="F509" s="22">
        <v>0.70949294283875353</v>
      </c>
      <c r="G509" s="26">
        <v>0.70840076210551639</v>
      </c>
    </row>
    <row r="510" spans="1:7" x14ac:dyDescent="0.55000000000000004">
      <c r="A510" s="17">
        <v>433</v>
      </c>
      <c r="B510" s="22">
        <v>2.9573283205283589</v>
      </c>
      <c r="C510" s="22">
        <v>1840.8575149108988</v>
      </c>
      <c r="D510" s="22">
        <v>209.33203341088438</v>
      </c>
      <c r="E510" s="22">
        <v>0.21694933322113763</v>
      </c>
      <c r="F510" s="22">
        <v>0.73942326657222102</v>
      </c>
      <c r="G510" s="26">
        <v>0.73157604712274116</v>
      </c>
    </row>
    <row r="511" spans="1:7" x14ac:dyDescent="0.55000000000000004">
      <c r="A511" s="17">
        <v>434</v>
      </c>
      <c r="B511" s="22">
        <v>3.1503737862560435</v>
      </c>
      <c r="C511" s="22">
        <v>1821.9779751674546</v>
      </c>
      <c r="D511" s="22">
        <v>113.90293844295518</v>
      </c>
      <c r="E511" s="22">
        <v>0.16760240851824301</v>
      </c>
      <c r="F511" s="22">
        <v>0.73709596774798936</v>
      </c>
      <c r="G511" s="26">
        <v>0.7733061322712852</v>
      </c>
    </row>
    <row r="512" spans="1:7" x14ac:dyDescent="0.55000000000000004">
      <c r="A512" s="17">
        <v>435</v>
      </c>
      <c r="B512" s="22">
        <v>1.5317215987638662</v>
      </c>
      <c r="C512" s="22">
        <v>1148.0604113907366</v>
      </c>
      <c r="D512" s="22">
        <v>135.70278168441226</v>
      </c>
      <c r="E512" s="22">
        <v>0.3693282455601381</v>
      </c>
      <c r="F512" s="22">
        <v>0.99134516518529203</v>
      </c>
      <c r="G512" s="26">
        <v>0.78691237986019558</v>
      </c>
    </row>
    <row r="513" spans="1:7" x14ac:dyDescent="0.55000000000000004">
      <c r="A513" s="17">
        <v>436</v>
      </c>
      <c r="B513" s="22">
        <v>3.2390148280738185</v>
      </c>
      <c r="C513" s="22">
        <v>1405.549910424143</v>
      </c>
      <c r="D513" s="22">
        <v>182.6515349700567</v>
      </c>
      <c r="E513" s="22">
        <v>0.18656448240425291</v>
      </c>
      <c r="F513" s="22">
        <v>0.89434636017524083</v>
      </c>
      <c r="G513" s="26">
        <v>0.7908728763412709</v>
      </c>
    </row>
    <row r="514" spans="1:7" x14ac:dyDescent="0.55000000000000004">
      <c r="A514" s="17">
        <v>437</v>
      </c>
      <c r="B514" s="22">
        <v>2.8215552597634632</v>
      </c>
      <c r="C514" s="22">
        <v>924.56688060892668</v>
      </c>
      <c r="D514" s="22">
        <v>311.21169717514789</v>
      </c>
      <c r="E514" s="22">
        <v>0.40961981891209553</v>
      </c>
      <c r="F514" s="22">
        <v>0.83007350288425275</v>
      </c>
      <c r="G514" s="26">
        <v>0.97807345248389765</v>
      </c>
    </row>
    <row r="515" spans="1:7" x14ac:dyDescent="0.55000000000000004">
      <c r="A515" s="17">
        <v>438</v>
      </c>
      <c r="B515" s="22">
        <v>3.132932020841892</v>
      </c>
      <c r="C515" s="22">
        <v>1403.2940922440032</v>
      </c>
      <c r="D515" s="22">
        <v>252.31235908480633</v>
      </c>
      <c r="E515" s="22">
        <v>8.8286333385584795E-2</v>
      </c>
      <c r="F515" s="22">
        <v>0.84205477135255324</v>
      </c>
      <c r="G515" s="26">
        <v>0.74078878805818582</v>
      </c>
    </row>
    <row r="516" spans="1:7" x14ac:dyDescent="0.55000000000000004">
      <c r="A516" s="17">
        <v>439</v>
      </c>
      <c r="B516" s="22">
        <v>3.271592581411467</v>
      </c>
      <c r="C516" s="22">
        <v>1814.4200379981858</v>
      </c>
      <c r="D516" s="22">
        <v>220.08323772765627</v>
      </c>
      <c r="E516" s="22">
        <v>0.18718572132610561</v>
      </c>
      <c r="F516" s="22">
        <v>0.75917342315446668</v>
      </c>
      <c r="G516" s="26">
        <v>0.7140734852713061</v>
      </c>
    </row>
    <row r="517" spans="1:7" x14ac:dyDescent="0.55000000000000004">
      <c r="A517" s="17">
        <v>440</v>
      </c>
      <c r="B517" s="22">
        <v>3.2368297734781786</v>
      </c>
      <c r="C517" s="22">
        <v>1026.4493176727831</v>
      </c>
      <c r="D517" s="22">
        <v>159.07762637231136</v>
      </c>
      <c r="E517" s="22">
        <v>0.23892731876603435</v>
      </c>
      <c r="F517" s="22">
        <v>0.76802049747833889</v>
      </c>
      <c r="G517" s="26">
        <v>0.77931188652186345</v>
      </c>
    </row>
    <row r="518" spans="1:7" x14ac:dyDescent="0.55000000000000004">
      <c r="A518" s="17">
        <v>441</v>
      </c>
      <c r="B518" s="22">
        <v>3.6744511629370225</v>
      </c>
      <c r="C518" s="22">
        <v>2102.8457982042146</v>
      </c>
      <c r="D518" s="22">
        <v>231.75487030609841</v>
      </c>
      <c r="E518" s="22">
        <v>0.21411685581776929</v>
      </c>
      <c r="F518" s="22">
        <v>0.73354672921540809</v>
      </c>
      <c r="G518" s="26">
        <v>0.70903787507532001</v>
      </c>
    </row>
    <row r="519" spans="1:7" x14ac:dyDescent="0.55000000000000004">
      <c r="A519" s="17">
        <v>442</v>
      </c>
      <c r="B519" s="22">
        <v>2.8778934046041389</v>
      </c>
      <c r="C519" s="22">
        <v>1397.0122264079544</v>
      </c>
      <c r="D519" s="22">
        <v>174.48354341107461</v>
      </c>
      <c r="E519" s="22">
        <v>0.20164593227961289</v>
      </c>
      <c r="F519" s="22">
        <v>0.71017472184959196</v>
      </c>
      <c r="G519" s="26">
        <v>0.74309222846837963</v>
      </c>
    </row>
    <row r="520" spans="1:7" x14ac:dyDescent="0.55000000000000004">
      <c r="A520" s="17">
        <v>443</v>
      </c>
      <c r="B520" s="22">
        <v>3.0094166251216876</v>
      </c>
      <c r="C520" s="22">
        <v>2018.4279485806612</v>
      </c>
      <c r="D520" s="22">
        <v>142.3136554866127</v>
      </c>
      <c r="E520" s="22">
        <v>0.33558899374150541</v>
      </c>
      <c r="F520" s="22">
        <v>0.79401954134838293</v>
      </c>
      <c r="G520" s="26">
        <v>0.81036261094053541</v>
      </c>
    </row>
    <row r="521" spans="1:7" x14ac:dyDescent="0.55000000000000004">
      <c r="A521" s="17">
        <v>444</v>
      </c>
      <c r="B521" s="22">
        <v>3.1721275141458305</v>
      </c>
      <c r="C521" s="22">
        <v>1667.5202349331885</v>
      </c>
      <c r="D521" s="22">
        <v>331.46544965709637</v>
      </c>
      <c r="E521" s="22">
        <v>0.24121615448095834</v>
      </c>
      <c r="F521" s="22">
        <v>1.0236593825709683</v>
      </c>
      <c r="G521" s="26">
        <v>0.75595977095934297</v>
      </c>
    </row>
    <row r="522" spans="1:7" x14ac:dyDescent="0.55000000000000004">
      <c r="A522" s="17">
        <v>445</v>
      </c>
      <c r="B522" s="22">
        <v>1.4814003605586292</v>
      </c>
      <c r="C522" s="22">
        <v>1454.1776673462005</v>
      </c>
      <c r="D522" s="22">
        <v>87.612275719697635</v>
      </c>
      <c r="E522" s="22">
        <v>0.11845506221566569</v>
      </c>
      <c r="F522" s="22">
        <v>0.72010698505503845</v>
      </c>
      <c r="G522" s="26">
        <v>0.71717587727606613</v>
      </c>
    </row>
    <row r="523" spans="1:7" x14ac:dyDescent="0.55000000000000004">
      <c r="A523" s="17">
        <v>446</v>
      </c>
      <c r="B523" s="22">
        <v>1.3297405461990737</v>
      </c>
      <c r="C523" s="22">
        <v>1811.647121368977</v>
      </c>
      <c r="D523" s="22">
        <v>270.33982346521179</v>
      </c>
      <c r="E523" s="22">
        <v>0.26898380794180876</v>
      </c>
      <c r="F523" s="22">
        <v>0.76026774051946511</v>
      </c>
      <c r="G523" s="26">
        <v>0.85172163976979809</v>
      </c>
    </row>
    <row r="524" spans="1:7" x14ac:dyDescent="0.55000000000000004">
      <c r="A524" s="17">
        <v>447</v>
      </c>
      <c r="B524" s="22">
        <v>2.5982073757047086</v>
      </c>
      <c r="C524" s="22">
        <v>1282.6756037578402</v>
      </c>
      <c r="D524" s="22">
        <v>186.62721029197871</v>
      </c>
      <c r="E524" s="22">
        <v>0.11220888782772796</v>
      </c>
      <c r="F524" s="22">
        <v>0.79395158783816933</v>
      </c>
      <c r="G524" s="26">
        <v>0.71666866232504989</v>
      </c>
    </row>
    <row r="525" spans="1:7" x14ac:dyDescent="0.55000000000000004">
      <c r="A525" s="17">
        <v>448</v>
      </c>
      <c r="B525" s="22">
        <v>3.3243255878541689</v>
      </c>
      <c r="C525" s="22">
        <v>1663.285243443034</v>
      </c>
      <c r="D525" s="22">
        <v>263.25899065828628</v>
      </c>
      <c r="E525" s="22">
        <v>7.71712652057778E-2</v>
      </c>
      <c r="F525" s="22">
        <v>1.0124794714998671</v>
      </c>
      <c r="G525" s="26">
        <v>0.91951551399972442</v>
      </c>
    </row>
    <row r="526" spans="1:7" x14ac:dyDescent="0.55000000000000004">
      <c r="A526" s="17">
        <v>449</v>
      </c>
      <c r="B526" s="22">
        <v>2.788706422834216</v>
      </c>
      <c r="C526" s="22">
        <v>1613.1842608747368</v>
      </c>
      <c r="D526" s="22">
        <v>321.91307431565195</v>
      </c>
      <c r="E526" s="22">
        <v>0.35511792121804109</v>
      </c>
      <c r="F526" s="22">
        <v>0.95419630637074826</v>
      </c>
      <c r="G526" s="26">
        <v>0.78569078617594446</v>
      </c>
    </row>
    <row r="527" spans="1:7" x14ac:dyDescent="0.55000000000000004">
      <c r="A527" s="17">
        <v>450</v>
      </c>
      <c r="B527" s="22">
        <v>2.848052932599781</v>
      </c>
      <c r="C527" s="22">
        <v>1425.0919863810616</v>
      </c>
      <c r="D527" s="22">
        <v>242.7777822312087</v>
      </c>
      <c r="E527" s="22">
        <v>0.2612875122362881</v>
      </c>
      <c r="F527" s="22">
        <v>0.88576510379964923</v>
      </c>
      <c r="G527" s="26">
        <v>0.87011977163445176</v>
      </c>
    </row>
    <row r="528" spans="1:7" x14ac:dyDescent="0.55000000000000004">
      <c r="A528" s="17">
        <v>451</v>
      </c>
      <c r="B528" s="22">
        <v>2.8026893340765513</v>
      </c>
      <c r="C528" s="22">
        <v>1321.4857667669241</v>
      </c>
      <c r="D528" s="22">
        <v>197.06375813483965</v>
      </c>
      <c r="E528" s="22">
        <v>8.7423408866094704E-2</v>
      </c>
      <c r="F528" s="22">
        <v>0.88032531674665881</v>
      </c>
      <c r="G528" s="26">
        <v>0.95081504278420803</v>
      </c>
    </row>
    <row r="529" spans="1:7" x14ac:dyDescent="0.55000000000000004">
      <c r="A529" s="17">
        <v>452</v>
      </c>
      <c r="B529" s="22">
        <v>1.9446648522347723</v>
      </c>
      <c r="C529" s="22">
        <v>1303.4565226438783</v>
      </c>
      <c r="D529" s="22">
        <v>173.24322388702129</v>
      </c>
      <c r="E529" s="22">
        <v>0.36748451061612886</v>
      </c>
      <c r="F529" s="22">
        <v>0.84786962630625595</v>
      </c>
      <c r="G529" s="26">
        <v>0.75683611960067099</v>
      </c>
    </row>
    <row r="530" spans="1:7" x14ac:dyDescent="0.55000000000000004">
      <c r="A530" s="17">
        <v>453</v>
      </c>
      <c r="B530" s="22">
        <v>1.9008297264536291</v>
      </c>
      <c r="C530" s="22">
        <v>1328.9145029981969</v>
      </c>
      <c r="D530" s="22">
        <v>403.2368470248187</v>
      </c>
      <c r="E530" s="22">
        <v>0.15731037053499072</v>
      </c>
      <c r="F530" s="22">
        <v>0.78427144728612885</v>
      </c>
      <c r="G530" s="26">
        <v>0.85147607918005341</v>
      </c>
    </row>
    <row r="531" spans="1:7" x14ac:dyDescent="0.55000000000000004">
      <c r="A531" s="17">
        <v>454</v>
      </c>
      <c r="B531" s="22">
        <v>3.0090930087334034</v>
      </c>
      <c r="C531" s="22">
        <v>2721.8743919265617</v>
      </c>
      <c r="D531" s="22">
        <v>136.99487385443894</v>
      </c>
      <c r="E531" s="22">
        <v>0.19902067750416921</v>
      </c>
      <c r="F531" s="22">
        <v>0.77720653828703568</v>
      </c>
      <c r="G531" s="26">
        <v>0.80964348524341956</v>
      </c>
    </row>
    <row r="532" spans="1:7" x14ac:dyDescent="0.55000000000000004">
      <c r="A532" s="17">
        <v>455</v>
      </c>
      <c r="B532" s="22">
        <v>3.2471754568648361</v>
      </c>
      <c r="C532" s="22">
        <v>1387.7538075498849</v>
      </c>
      <c r="D532" s="22">
        <v>666.6316189113287</v>
      </c>
      <c r="E532" s="22">
        <v>0.2798058466342136</v>
      </c>
      <c r="F532" s="22">
        <v>0.71310080710335988</v>
      </c>
      <c r="G532" s="26">
        <v>0.74434286787000281</v>
      </c>
    </row>
    <row r="533" spans="1:7" x14ac:dyDescent="0.55000000000000004">
      <c r="A533" s="17">
        <v>456</v>
      </c>
      <c r="B533" s="22">
        <v>1.64581236816404</v>
      </c>
      <c r="C533" s="22">
        <v>1604.7892559106649</v>
      </c>
      <c r="D533" s="22">
        <v>185.19699675811711</v>
      </c>
      <c r="E533" s="22">
        <v>0.40105535719319507</v>
      </c>
      <c r="F533" s="22">
        <v>0.85189910294882754</v>
      </c>
      <c r="G533" s="26">
        <v>0.83532169780747534</v>
      </c>
    </row>
    <row r="534" spans="1:7" x14ac:dyDescent="0.55000000000000004">
      <c r="A534" s="17">
        <v>457</v>
      </c>
      <c r="B534" s="22">
        <v>3.4285450340226182</v>
      </c>
      <c r="C534" s="22">
        <v>1781.8854853490261</v>
      </c>
      <c r="D534" s="22">
        <v>128.03430059432807</v>
      </c>
      <c r="E534" s="22">
        <v>5.3467872895930628E-2</v>
      </c>
      <c r="F534" s="22">
        <v>0.8441279194431226</v>
      </c>
      <c r="G534" s="26">
        <v>0.73430363804766141</v>
      </c>
    </row>
    <row r="535" spans="1:7" x14ac:dyDescent="0.55000000000000004">
      <c r="A535" s="17">
        <v>458</v>
      </c>
      <c r="B535" s="22">
        <v>1.8635041905087881</v>
      </c>
      <c r="C535" s="22">
        <v>1722.516588832</v>
      </c>
      <c r="D535" s="22">
        <v>759.53928277720252</v>
      </c>
      <c r="E535" s="22">
        <v>0.24917779162103804</v>
      </c>
      <c r="F535" s="22">
        <v>0.80728031588792337</v>
      </c>
      <c r="G535" s="26">
        <v>0.77495619034651031</v>
      </c>
    </row>
    <row r="536" spans="1:7" x14ac:dyDescent="0.55000000000000004">
      <c r="A536" s="17">
        <v>459</v>
      </c>
      <c r="B536" s="22">
        <v>2.453959890732154</v>
      </c>
      <c r="C536" s="22">
        <v>1060.1187639489974</v>
      </c>
      <c r="D536" s="22">
        <v>445.8522439492221</v>
      </c>
      <c r="E536" s="22">
        <v>0.22285778640053067</v>
      </c>
      <c r="F536" s="22">
        <v>0.71237313526949264</v>
      </c>
      <c r="G536" s="26">
        <v>0.70890709086282222</v>
      </c>
    </row>
    <row r="537" spans="1:7" x14ac:dyDescent="0.55000000000000004">
      <c r="A537" s="17">
        <v>460</v>
      </c>
      <c r="B537" s="22">
        <v>2.7288316482071533</v>
      </c>
      <c r="C537" s="22">
        <v>1803.4433434561402</v>
      </c>
      <c r="D537" s="22">
        <v>216.67117093546864</v>
      </c>
      <c r="E537" s="22">
        <v>0.22313044469648957</v>
      </c>
      <c r="F537" s="22">
        <v>0.7258481227977881</v>
      </c>
      <c r="G537" s="26">
        <v>0.73201617303417932</v>
      </c>
    </row>
    <row r="538" spans="1:7" x14ac:dyDescent="0.55000000000000004">
      <c r="A538" s="17">
        <v>461</v>
      </c>
      <c r="B538" s="22">
        <v>2.7119805097804566</v>
      </c>
      <c r="C538" s="22">
        <v>1679.1746114872817</v>
      </c>
      <c r="D538" s="22">
        <v>82.141367991111565</v>
      </c>
      <c r="E538" s="22">
        <v>0.16519371606783095</v>
      </c>
      <c r="F538" s="22">
        <v>0.74434387986065276</v>
      </c>
      <c r="G538" s="26">
        <v>0.75354926052215054</v>
      </c>
    </row>
    <row r="539" spans="1:7" x14ac:dyDescent="0.55000000000000004">
      <c r="A539" s="17">
        <v>462</v>
      </c>
      <c r="B539" s="22">
        <v>2.2407662358421296</v>
      </c>
      <c r="C539" s="22">
        <v>1234.3207572713745</v>
      </c>
      <c r="D539" s="22">
        <v>156.32880264111026</v>
      </c>
      <c r="E539" s="22">
        <v>0.37361684845258802</v>
      </c>
      <c r="F539" s="22">
        <v>1.0619555433790189</v>
      </c>
      <c r="G539" s="26">
        <v>0.7994903453338259</v>
      </c>
    </row>
    <row r="540" spans="1:7" x14ac:dyDescent="0.55000000000000004">
      <c r="A540" s="17">
        <v>463</v>
      </c>
      <c r="B540" s="22">
        <v>3.1012839694636432</v>
      </c>
      <c r="C540" s="22">
        <v>1931.2001658330237</v>
      </c>
      <c r="D540" s="22">
        <v>153.61994097989015</v>
      </c>
      <c r="E540" s="22">
        <v>0.25118088592388221</v>
      </c>
      <c r="F540" s="22">
        <v>0.77046251812045619</v>
      </c>
      <c r="G540" s="26">
        <v>0.7784205743947753</v>
      </c>
    </row>
    <row r="541" spans="1:7" x14ac:dyDescent="0.55000000000000004">
      <c r="A541" s="17">
        <v>464</v>
      </c>
      <c r="B541" s="22">
        <v>2.634363541156695</v>
      </c>
      <c r="C541" s="22">
        <v>1567.8841170274964</v>
      </c>
      <c r="D541" s="22">
        <v>173.75738189400801</v>
      </c>
      <c r="E541" s="22">
        <v>0.23465033120137002</v>
      </c>
      <c r="F541" s="22">
        <v>0.83716876287143838</v>
      </c>
      <c r="G541" s="26">
        <v>0.90447631055621369</v>
      </c>
    </row>
    <row r="542" spans="1:7" x14ac:dyDescent="0.55000000000000004">
      <c r="A542" s="17">
        <v>465</v>
      </c>
      <c r="B542" s="22">
        <v>2.2247863769443788</v>
      </c>
      <c r="C542" s="22">
        <v>1703.4561092308122</v>
      </c>
      <c r="D542" s="22">
        <v>406.30353523962054</v>
      </c>
      <c r="E542" s="22">
        <v>0.2514527267985609</v>
      </c>
      <c r="F542" s="22">
        <v>0.80817389145241503</v>
      </c>
      <c r="G542" s="26">
        <v>0.7205339562383597</v>
      </c>
    </row>
    <row r="543" spans="1:7" x14ac:dyDescent="0.55000000000000004">
      <c r="A543" s="17">
        <v>466</v>
      </c>
      <c r="B543" s="22">
        <v>3.0196512601161549</v>
      </c>
      <c r="C543" s="22">
        <v>1251.1387010462149</v>
      </c>
      <c r="D543" s="22">
        <v>186.82510357691334</v>
      </c>
      <c r="E543" s="22">
        <v>0.25927623866319527</v>
      </c>
      <c r="F543" s="22">
        <v>0.71410626265300281</v>
      </c>
      <c r="G543" s="26">
        <v>1.0476260204662495</v>
      </c>
    </row>
    <row r="544" spans="1:7" x14ac:dyDescent="0.55000000000000004">
      <c r="A544" s="17">
        <v>467</v>
      </c>
      <c r="B544" s="22">
        <v>3.1241425123620665</v>
      </c>
      <c r="C544" s="22">
        <v>2192.5594824028949</v>
      </c>
      <c r="D544" s="22">
        <v>131.10739085456194</v>
      </c>
      <c r="E544" s="22">
        <v>0.25245737028436277</v>
      </c>
      <c r="F544" s="22">
        <v>0.89772664049799233</v>
      </c>
      <c r="G544" s="26">
        <v>0.96190195292500413</v>
      </c>
    </row>
    <row r="545" spans="1:7" x14ac:dyDescent="0.55000000000000004">
      <c r="A545" s="17">
        <v>468</v>
      </c>
      <c r="B545" s="22">
        <v>2.8658505800894298</v>
      </c>
      <c r="C545" s="22">
        <v>1334.9401083282664</v>
      </c>
      <c r="D545" s="22">
        <v>208.21144189286204</v>
      </c>
      <c r="E545" s="22">
        <v>0.21582939809799379</v>
      </c>
      <c r="F545" s="22">
        <v>0.73769286799421363</v>
      </c>
      <c r="G545" s="26">
        <v>0.7994321621958792</v>
      </c>
    </row>
    <row r="546" spans="1:7" x14ac:dyDescent="0.55000000000000004">
      <c r="A546" s="17">
        <v>469</v>
      </c>
      <c r="B546" s="22">
        <v>2.5331923166170034</v>
      </c>
      <c r="C546" s="22">
        <v>1677.4411295320924</v>
      </c>
      <c r="D546" s="22">
        <v>237.44827074915329</v>
      </c>
      <c r="E546" s="22">
        <v>0.21085734066301587</v>
      </c>
      <c r="F546" s="22">
        <v>0.71786068962953375</v>
      </c>
      <c r="G546" s="26">
        <v>0.72169126286583218</v>
      </c>
    </row>
    <row r="547" spans="1:7" x14ac:dyDescent="0.55000000000000004">
      <c r="A547" s="17">
        <v>470</v>
      </c>
      <c r="B547" s="22">
        <v>2.5884761864356958</v>
      </c>
      <c r="C547" s="22">
        <v>1579.8529202845873</v>
      </c>
      <c r="D547" s="22">
        <v>136.48246940735234</v>
      </c>
      <c r="E547" s="22">
        <v>0.43202720184314392</v>
      </c>
      <c r="F547" s="22">
        <v>0.91618285463666616</v>
      </c>
      <c r="G547" s="26">
        <v>1.065399704417838</v>
      </c>
    </row>
    <row r="548" spans="1:7" x14ac:dyDescent="0.55000000000000004">
      <c r="A548" s="17">
        <v>471</v>
      </c>
      <c r="B548" s="22">
        <v>2.8069682351646508</v>
      </c>
      <c r="C548" s="22">
        <v>1545.7824197635887</v>
      </c>
      <c r="D548" s="22">
        <v>298.48645048211529</v>
      </c>
      <c r="E548" s="22">
        <v>0.15113997369164325</v>
      </c>
      <c r="F548" s="22">
        <v>0.77965001002811918</v>
      </c>
      <c r="G548" s="26">
        <v>0.75606433747350454</v>
      </c>
    </row>
    <row r="549" spans="1:7" x14ac:dyDescent="0.55000000000000004">
      <c r="A549" s="17">
        <v>472</v>
      </c>
      <c r="B549" s="22">
        <v>1.3405284945910265</v>
      </c>
      <c r="C549" s="22">
        <v>1600.2881744187719</v>
      </c>
      <c r="D549" s="22">
        <v>126.43504342771412</v>
      </c>
      <c r="E549" s="22">
        <v>0.15115007461892813</v>
      </c>
      <c r="F549" s="22">
        <v>0.73063525140602514</v>
      </c>
      <c r="G549" s="26">
        <v>0.74589561430489482</v>
      </c>
    </row>
    <row r="550" spans="1:7" x14ac:dyDescent="0.55000000000000004">
      <c r="A550" s="17">
        <v>473</v>
      </c>
      <c r="B550" s="22">
        <v>2.5221968945440465</v>
      </c>
      <c r="C550" s="22">
        <v>1641.9578097042192</v>
      </c>
      <c r="D550" s="22">
        <v>220.43470743374817</v>
      </c>
      <c r="E550" s="22">
        <v>0.10601651637012879</v>
      </c>
      <c r="F550" s="22">
        <v>0.89070793764425005</v>
      </c>
      <c r="G550" s="26">
        <v>0.79380192964233465</v>
      </c>
    </row>
    <row r="551" spans="1:7" x14ac:dyDescent="0.55000000000000004">
      <c r="A551" s="17">
        <v>474</v>
      </c>
      <c r="B551" s="22">
        <v>2.8035644693923745</v>
      </c>
      <c r="C551" s="22">
        <v>1642.388421162319</v>
      </c>
      <c r="D551" s="22">
        <v>136.2383406326779</v>
      </c>
      <c r="E551" s="22">
        <v>0.18918800547595022</v>
      </c>
      <c r="F551" s="22">
        <v>0.72344804850008504</v>
      </c>
      <c r="G551" s="26">
        <v>0.83889761270934093</v>
      </c>
    </row>
    <row r="552" spans="1:7" x14ac:dyDescent="0.55000000000000004">
      <c r="A552" s="17">
        <v>475</v>
      </c>
      <c r="B552" s="22">
        <v>3.2744048074578851</v>
      </c>
      <c r="C552" s="22">
        <v>1873.3553915259129</v>
      </c>
      <c r="D552" s="22">
        <v>447.77731514842083</v>
      </c>
      <c r="E552" s="22">
        <v>0.19799169793064783</v>
      </c>
      <c r="F552" s="22">
        <v>0.79958292140490572</v>
      </c>
      <c r="G552" s="26">
        <v>0.74675314103379553</v>
      </c>
    </row>
    <row r="553" spans="1:7" x14ac:dyDescent="0.55000000000000004">
      <c r="A553" s="17">
        <v>476</v>
      </c>
      <c r="B553" s="22">
        <v>3.1518823238307641</v>
      </c>
      <c r="C553" s="22">
        <v>1775.1214940718214</v>
      </c>
      <c r="D553" s="22">
        <v>283.35635334185076</v>
      </c>
      <c r="E553" s="22">
        <v>0.38616084905214232</v>
      </c>
      <c r="F553" s="22">
        <v>0.85287586496292678</v>
      </c>
      <c r="G553" s="26">
        <v>0.71960291392567177</v>
      </c>
    </row>
    <row r="554" spans="1:7" x14ac:dyDescent="0.55000000000000004">
      <c r="A554" s="17">
        <v>477</v>
      </c>
      <c r="B554" s="22">
        <v>1.2580855903901103</v>
      </c>
      <c r="C554" s="22">
        <v>1208.5951736631819</v>
      </c>
      <c r="D554" s="22">
        <v>158.72531347540914</v>
      </c>
      <c r="E554" s="22">
        <v>0.17264914928165825</v>
      </c>
      <c r="F554" s="22">
        <v>0.76035654087400983</v>
      </c>
      <c r="G554" s="26">
        <v>1.0546685291133999</v>
      </c>
    </row>
    <row r="555" spans="1:7" x14ac:dyDescent="0.55000000000000004">
      <c r="A555" s="17">
        <v>478</v>
      </c>
      <c r="B555" s="22">
        <v>3.4281892035034911</v>
      </c>
      <c r="C555" s="22">
        <v>1168.2051852300924</v>
      </c>
      <c r="D555" s="22">
        <v>149.6939266247542</v>
      </c>
      <c r="E555" s="22">
        <v>7.764824429503174E-2</v>
      </c>
      <c r="F555" s="22">
        <v>0.81757595180125819</v>
      </c>
      <c r="G555" s="26">
        <v>0.71227519264749628</v>
      </c>
    </row>
    <row r="556" spans="1:7" x14ac:dyDescent="0.55000000000000004">
      <c r="A556" s="17">
        <v>479</v>
      </c>
      <c r="B556" s="22">
        <v>1.5372119284392569</v>
      </c>
      <c r="C556" s="22">
        <v>1283.2193580970225</v>
      </c>
      <c r="D556" s="22">
        <v>228.83634137073747</v>
      </c>
      <c r="E556" s="22">
        <v>0.17171929049663465</v>
      </c>
      <c r="F556" s="22">
        <v>0.76838172172037189</v>
      </c>
      <c r="G556" s="26">
        <v>0.73246429966461768</v>
      </c>
    </row>
    <row r="557" spans="1:7" x14ac:dyDescent="0.55000000000000004">
      <c r="A557" s="17">
        <v>480</v>
      </c>
      <c r="B557" s="22">
        <v>3.2022018459422461</v>
      </c>
      <c r="C557" s="22">
        <v>1774.9873250240166</v>
      </c>
      <c r="D557" s="22">
        <v>290.87852393633841</v>
      </c>
      <c r="E557" s="22">
        <v>0.45418918014177379</v>
      </c>
      <c r="F557" s="22">
        <v>0.7163285832328683</v>
      </c>
      <c r="G557" s="26">
        <v>0.94443778959648905</v>
      </c>
    </row>
    <row r="558" spans="1:7" x14ac:dyDescent="0.55000000000000004">
      <c r="A558" s="17">
        <v>481</v>
      </c>
      <c r="B558" s="22">
        <v>1.8201536791453121</v>
      </c>
      <c r="C558" s="22">
        <v>1771.7689230224128</v>
      </c>
      <c r="D558" s="22">
        <v>117.21338227086076</v>
      </c>
      <c r="E558" s="22">
        <v>2.2023151142996671E-2</v>
      </c>
      <c r="F558" s="22">
        <v>0.90810559163709681</v>
      </c>
      <c r="G558" s="26">
        <v>0.73785165562858501</v>
      </c>
    </row>
    <row r="559" spans="1:7" x14ac:dyDescent="0.55000000000000004">
      <c r="A559" s="17">
        <v>482</v>
      </c>
      <c r="B559" s="22">
        <v>2.4104061084108919</v>
      </c>
      <c r="C559" s="22">
        <v>2339.3584680483154</v>
      </c>
      <c r="D559" s="22">
        <v>162.07264671834179</v>
      </c>
      <c r="E559" s="22">
        <v>0.15587618923620478</v>
      </c>
      <c r="F559" s="22">
        <v>0.7536868900808037</v>
      </c>
      <c r="G559" s="26">
        <v>0.78103697266961081</v>
      </c>
    </row>
    <row r="560" spans="1:7" x14ac:dyDescent="0.55000000000000004">
      <c r="A560" s="17">
        <v>483</v>
      </c>
      <c r="B560" s="22">
        <v>2.1470084989844027</v>
      </c>
      <c r="C560" s="22">
        <v>1970.7371373444064</v>
      </c>
      <c r="D560" s="22">
        <v>127.98994689837757</v>
      </c>
      <c r="E560" s="22">
        <v>0.15917577608360059</v>
      </c>
      <c r="F560" s="22">
        <v>0.76440220192808761</v>
      </c>
      <c r="G560" s="26">
        <v>0.72247554237238842</v>
      </c>
    </row>
    <row r="561" spans="1:7" x14ac:dyDescent="0.55000000000000004">
      <c r="A561" s="17">
        <v>484</v>
      </c>
      <c r="B561" s="22">
        <v>2.8993352630767846</v>
      </c>
      <c r="C561" s="22">
        <v>1517.5281762919733</v>
      </c>
      <c r="D561" s="22">
        <v>78.76370729078117</v>
      </c>
      <c r="E561" s="22">
        <v>0.20605119552773477</v>
      </c>
      <c r="F561" s="22">
        <v>0.87209142511730464</v>
      </c>
      <c r="G561" s="26">
        <v>0.80108757322132407</v>
      </c>
    </row>
    <row r="562" spans="1:7" x14ac:dyDescent="0.55000000000000004">
      <c r="A562" s="17">
        <v>485</v>
      </c>
      <c r="B562" s="22">
        <v>2.8259074607516075</v>
      </c>
      <c r="C562" s="22">
        <v>1648.2954184693883</v>
      </c>
      <c r="D562" s="22">
        <v>261.80226511185168</v>
      </c>
      <c r="E562" s="22">
        <v>0.32629740082173597</v>
      </c>
      <c r="F562" s="22">
        <v>0.74259870637104097</v>
      </c>
      <c r="G562" s="26">
        <v>0.8389517347901756</v>
      </c>
    </row>
    <row r="563" spans="1:7" x14ac:dyDescent="0.55000000000000004">
      <c r="A563" s="17">
        <v>486</v>
      </c>
      <c r="B563" s="22">
        <v>1.751581369402591</v>
      </c>
      <c r="C563" s="22">
        <v>1578.414003617215</v>
      </c>
      <c r="D563" s="22">
        <v>835.15934670745128</v>
      </c>
      <c r="E563" s="22">
        <v>0.26022983074337114</v>
      </c>
      <c r="F563" s="22">
        <v>0.74198892757499746</v>
      </c>
      <c r="G563" s="26">
        <v>0.74694350462926407</v>
      </c>
    </row>
    <row r="564" spans="1:7" x14ac:dyDescent="0.55000000000000004">
      <c r="A564" s="17">
        <v>487</v>
      </c>
      <c r="B564" s="22">
        <v>3.2011022527928863</v>
      </c>
      <c r="C564" s="22">
        <v>1137.5043688237547</v>
      </c>
      <c r="D564" s="22">
        <v>504.60828183057089</v>
      </c>
      <c r="E564" s="22">
        <v>0.12260752730045256</v>
      </c>
      <c r="F564" s="22">
        <v>0.77183477932436295</v>
      </c>
      <c r="G564" s="26">
        <v>0.93035265555724667</v>
      </c>
    </row>
    <row r="565" spans="1:7" x14ac:dyDescent="0.55000000000000004">
      <c r="A565" s="17">
        <v>488</v>
      </c>
      <c r="B565" s="22">
        <v>1.748496675653926</v>
      </c>
      <c r="C565" s="22">
        <v>1452.1091717227266</v>
      </c>
      <c r="D565" s="22">
        <v>121.96518610474378</v>
      </c>
      <c r="E565" s="22">
        <v>0.29584561370618878</v>
      </c>
      <c r="F565" s="22">
        <v>0.81311884812377899</v>
      </c>
      <c r="G565" s="26">
        <v>0.74866856687913585</v>
      </c>
    </row>
    <row r="566" spans="1:7" x14ac:dyDescent="0.55000000000000004">
      <c r="A566" s="17">
        <v>489</v>
      </c>
      <c r="B566" s="22">
        <v>1.701923396626523</v>
      </c>
      <c r="C566" s="22">
        <v>1537.3974629612221</v>
      </c>
      <c r="D566" s="22">
        <v>109.30832218995579</v>
      </c>
      <c r="E566" s="22">
        <v>0.15377588782484314</v>
      </c>
      <c r="F566" s="22">
        <v>0.86339811161810864</v>
      </c>
      <c r="G566" s="26">
        <v>0.78301920227054445</v>
      </c>
    </row>
    <row r="567" spans="1:7" x14ac:dyDescent="0.55000000000000004">
      <c r="A567" s="17">
        <v>490</v>
      </c>
      <c r="B567" s="22">
        <v>2.2721575194285215</v>
      </c>
      <c r="C567" s="22">
        <v>1131.9178603946766</v>
      </c>
      <c r="D567" s="22">
        <v>184.11180319504587</v>
      </c>
      <c r="E567" s="22">
        <v>0.15484339499799299</v>
      </c>
      <c r="F567" s="22">
        <v>0.75563906620035615</v>
      </c>
      <c r="G567" s="26">
        <v>0.78903718060048678</v>
      </c>
    </row>
    <row r="568" spans="1:7" x14ac:dyDescent="0.55000000000000004">
      <c r="A568" s="17">
        <v>491</v>
      </c>
      <c r="B568" s="22">
        <v>3.0367753751203659</v>
      </c>
      <c r="C568" s="22">
        <v>1328.6008560770056</v>
      </c>
      <c r="D568" s="22">
        <v>229.69739535769099</v>
      </c>
      <c r="E568" s="22">
        <v>0.45715033116731008</v>
      </c>
      <c r="F568" s="22">
        <v>0.74965859234316634</v>
      </c>
      <c r="G568" s="26">
        <v>0.80015457550553815</v>
      </c>
    </row>
    <row r="569" spans="1:7" x14ac:dyDescent="0.55000000000000004">
      <c r="A569" s="17">
        <v>492</v>
      </c>
      <c r="B569" s="22">
        <v>1.942763938611185</v>
      </c>
      <c r="C569" s="22">
        <v>1784.7304942490598</v>
      </c>
      <c r="D569" s="22">
        <v>362.4218689086581</v>
      </c>
      <c r="E569" s="22">
        <v>0.53933969806880355</v>
      </c>
      <c r="F569" s="22">
        <v>0.71588419477516085</v>
      </c>
      <c r="G569" s="26">
        <v>0.82141887571748406</v>
      </c>
    </row>
    <row r="570" spans="1:7" x14ac:dyDescent="0.55000000000000004">
      <c r="A570" s="17">
        <v>493</v>
      </c>
      <c r="B570" s="22">
        <v>2.6526945388207359</v>
      </c>
      <c r="C570" s="22">
        <v>1406.5266191761043</v>
      </c>
      <c r="D570" s="22">
        <v>221.2539619914111</v>
      </c>
      <c r="E570" s="22">
        <v>0.27340567057117204</v>
      </c>
      <c r="F570" s="22">
        <v>1.0498013564809228</v>
      </c>
      <c r="G570" s="26">
        <v>0.7623144333477494</v>
      </c>
    </row>
    <row r="571" spans="1:7" x14ac:dyDescent="0.55000000000000004">
      <c r="A571" s="17">
        <v>494</v>
      </c>
      <c r="B571" s="22">
        <v>2.4927133656244513</v>
      </c>
      <c r="C571" s="22">
        <v>1983.3534070921251</v>
      </c>
      <c r="D571" s="22">
        <v>366.78781532756767</v>
      </c>
      <c r="E571" s="22">
        <v>0.41599453453373303</v>
      </c>
      <c r="F571" s="22">
        <v>1.1523422223368005</v>
      </c>
      <c r="G571" s="26">
        <v>0.75639971486251645</v>
      </c>
    </row>
    <row r="572" spans="1:7" x14ac:dyDescent="0.55000000000000004">
      <c r="A572" s="17">
        <v>495</v>
      </c>
      <c r="B572" s="22">
        <v>3.1021118366877976</v>
      </c>
      <c r="C572" s="22">
        <v>1180.960599924641</v>
      </c>
      <c r="D572" s="22">
        <v>178.56686476753299</v>
      </c>
      <c r="E572" s="22">
        <v>0.23400304625894042</v>
      </c>
      <c r="F572" s="22">
        <v>0.80916567407421192</v>
      </c>
      <c r="G572" s="26">
        <v>0.78129509200397762</v>
      </c>
    </row>
    <row r="573" spans="1:7" x14ac:dyDescent="0.55000000000000004">
      <c r="A573" s="17">
        <v>496</v>
      </c>
      <c r="B573" s="22">
        <v>2.5571208886268124</v>
      </c>
      <c r="C573" s="22">
        <v>1539.086390362635</v>
      </c>
      <c r="D573" s="22">
        <v>346.76219242174568</v>
      </c>
      <c r="E573" s="22">
        <v>0.53342841736905111</v>
      </c>
      <c r="F573" s="22">
        <v>0.79933302860138056</v>
      </c>
      <c r="G573" s="26">
        <v>0.71082019164627275</v>
      </c>
    </row>
    <row r="574" spans="1:7" x14ac:dyDescent="0.55000000000000004">
      <c r="A574" s="17">
        <v>497</v>
      </c>
      <c r="B574" s="22">
        <v>3.2904659979894162</v>
      </c>
      <c r="C574" s="22">
        <v>1274.1314695675092</v>
      </c>
      <c r="D574" s="22">
        <v>195.10954164234766</v>
      </c>
      <c r="E574" s="22">
        <v>0.15374370059445219</v>
      </c>
      <c r="F574" s="22">
        <v>0.76789604414636337</v>
      </c>
      <c r="G574" s="26">
        <v>0.89281060524798417</v>
      </c>
    </row>
    <row r="575" spans="1:7" x14ac:dyDescent="0.55000000000000004">
      <c r="A575" s="17">
        <v>498</v>
      </c>
      <c r="B575" s="22">
        <v>2.8999630340472766</v>
      </c>
      <c r="C575" s="22">
        <v>1059.3953978113063</v>
      </c>
      <c r="D575" s="22">
        <v>227.90256580139112</v>
      </c>
      <c r="E575" s="22">
        <v>0.38405486296440805</v>
      </c>
      <c r="F575" s="22">
        <v>0.80755968650635834</v>
      </c>
      <c r="G575" s="26">
        <v>0.73482692216773804</v>
      </c>
    </row>
    <row r="576" spans="1:7" x14ac:dyDescent="0.55000000000000004">
      <c r="A576" s="17">
        <v>499</v>
      </c>
      <c r="B576" s="22">
        <v>3.3372925951617325</v>
      </c>
      <c r="C576" s="22">
        <v>1360.7630346162439</v>
      </c>
      <c r="D576" s="22">
        <v>376.8593492134043</v>
      </c>
      <c r="E576" s="22">
        <v>0.14040884748521257</v>
      </c>
      <c r="F576" s="22">
        <v>0.97073831766495433</v>
      </c>
      <c r="G576" s="26">
        <v>0.86531367619407151</v>
      </c>
    </row>
    <row r="577" spans="1:7" x14ac:dyDescent="0.55000000000000004">
      <c r="A577" s="17">
        <v>500</v>
      </c>
      <c r="B577" s="22">
        <v>2.3291355795200328</v>
      </c>
      <c r="C577" s="22">
        <v>1003.5823234959863</v>
      </c>
      <c r="D577" s="22">
        <v>602.79858413054387</v>
      </c>
      <c r="E577" s="22">
        <v>0.27826869611872929</v>
      </c>
      <c r="F577" s="22">
        <v>0.78098950239797149</v>
      </c>
      <c r="G577" s="26">
        <v>0.76795412985435019</v>
      </c>
    </row>
    <row r="578" spans="1:7" x14ac:dyDescent="0.55000000000000004">
      <c r="A578" s="17">
        <v>501</v>
      </c>
      <c r="B578" s="22">
        <v>1.6328825408085705</v>
      </c>
      <c r="C578" s="22">
        <v>1437.8635620283208</v>
      </c>
      <c r="D578" s="22">
        <v>212.08392592701307</v>
      </c>
      <c r="E578" s="22">
        <v>0.25269971319746554</v>
      </c>
      <c r="F578" s="22">
        <v>0.72682822541725023</v>
      </c>
      <c r="G578" s="26">
        <v>0.7854377665022142</v>
      </c>
    </row>
    <row r="579" spans="1:7" x14ac:dyDescent="0.55000000000000004">
      <c r="A579" s="17">
        <v>502</v>
      </c>
      <c r="B579" s="22">
        <v>2.1383388607234881</v>
      </c>
      <c r="C579" s="22">
        <v>1263.1935939164591</v>
      </c>
      <c r="D579" s="22">
        <v>313.19777553750635</v>
      </c>
      <c r="E579" s="22">
        <v>0.23418922192052816</v>
      </c>
      <c r="F579" s="22">
        <v>0.78138859017327778</v>
      </c>
      <c r="G579" s="26">
        <v>0.78212090373124243</v>
      </c>
    </row>
    <row r="580" spans="1:7" x14ac:dyDescent="0.55000000000000004">
      <c r="A580" s="17">
        <v>503</v>
      </c>
      <c r="B580" s="22">
        <v>2.6326131063463318</v>
      </c>
      <c r="C580" s="22">
        <v>1589.5820674852653</v>
      </c>
      <c r="D580" s="22">
        <v>311.50610202473541</v>
      </c>
      <c r="E580" s="22">
        <v>0.3219307238298833</v>
      </c>
      <c r="F580" s="22">
        <v>0.79730456638764491</v>
      </c>
      <c r="G580" s="26">
        <v>1.10125511945409</v>
      </c>
    </row>
    <row r="581" spans="1:7" x14ac:dyDescent="0.55000000000000004">
      <c r="A581" s="17">
        <v>504</v>
      </c>
      <c r="B581" s="22">
        <v>1.7367585494014046</v>
      </c>
      <c r="C581" s="22">
        <v>1847.4653672161382</v>
      </c>
      <c r="D581" s="22">
        <v>321.84856431404677</v>
      </c>
      <c r="E581" s="22">
        <v>0.10534695913208247</v>
      </c>
      <c r="F581" s="22">
        <v>0.78005515491198485</v>
      </c>
      <c r="G581" s="26">
        <v>1.019289175977055</v>
      </c>
    </row>
    <row r="582" spans="1:7" x14ac:dyDescent="0.55000000000000004">
      <c r="A582" s="17">
        <v>505</v>
      </c>
      <c r="B582" s="22">
        <v>2.2114276009945821</v>
      </c>
      <c r="C582" s="22">
        <v>1374.7465354558731</v>
      </c>
      <c r="D582" s="22">
        <v>324.30957740223232</v>
      </c>
      <c r="E582" s="22">
        <v>0.19929849873128797</v>
      </c>
      <c r="F582" s="22">
        <v>0.72762555261427964</v>
      </c>
      <c r="G582" s="26">
        <v>0.80738227165568244</v>
      </c>
    </row>
    <row r="583" spans="1:7" x14ac:dyDescent="0.55000000000000004">
      <c r="A583" s="17">
        <v>506</v>
      </c>
      <c r="B583" s="22">
        <v>1.6803159853146936</v>
      </c>
      <c r="C583" s="22">
        <v>1771.1822498324327</v>
      </c>
      <c r="D583" s="22">
        <v>259.24681589012124</v>
      </c>
      <c r="E583" s="22">
        <v>0.53324704465624062</v>
      </c>
      <c r="F583" s="22">
        <v>1.2174525778300085</v>
      </c>
      <c r="G583" s="26">
        <v>0.86707194262988507</v>
      </c>
    </row>
    <row r="584" spans="1:7" x14ac:dyDescent="0.55000000000000004">
      <c r="A584" s="17">
        <v>507</v>
      </c>
      <c r="B584" s="22">
        <v>2.2071283351832611</v>
      </c>
      <c r="C584" s="22">
        <v>1832.0603570648373</v>
      </c>
      <c r="D584" s="22">
        <v>205.53363380048225</v>
      </c>
      <c r="E584" s="22">
        <v>0.20731730872952581</v>
      </c>
      <c r="F584" s="22">
        <v>0.82223911180359355</v>
      </c>
      <c r="G584" s="26">
        <v>0.72328822835393158</v>
      </c>
    </row>
    <row r="585" spans="1:7" x14ac:dyDescent="0.55000000000000004">
      <c r="A585" s="17">
        <v>508</v>
      </c>
      <c r="B585" s="22">
        <v>3.0258833933170237</v>
      </c>
      <c r="C585" s="22">
        <v>1084.4494205370229</v>
      </c>
      <c r="D585" s="22">
        <v>264.14617699049666</v>
      </c>
      <c r="E585" s="22">
        <v>0.38584188417638077</v>
      </c>
      <c r="F585" s="22">
        <v>0.76926376735832935</v>
      </c>
      <c r="G585" s="26">
        <v>1.0111011434036417</v>
      </c>
    </row>
    <row r="586" spans="1:7" x14ac:dyDescent="0.55000000000000004">
      <c r="A586" s="17">
        <v>509</v>
      </c>
      <c r="B586" s="22">
        <v>1.180248039487541</v>
      </c>
      <c r="C586" s="22">
        <v>1950.445807349259</v>
      </c>
      <c r="D586" s="22">
        <v>133.72332751053878</v>
      </c>
      <c r="E586" s="22">
        <v>0.22271306307516991</v>
      </c>
      <c r="F586" s="22">
        <v>0.75461313579387534</v>
      </c>
      <c r="G586" s="26">
        <v>1.0133270274492572</v>
      </c>
    </row>
    <row r="587" spans="1:7" x14ac:dyDescent="0.55000000000000004">
      <c r="A587" s="17">
        <v>510</v>
      </c>
      <c r="B587" s="22">
        <v>2.0143592568050055</v>
      </c>
      <c r="C587" s="22">
        <v>1503.4420891609882</v>
      </c>
      <c r="D587" s="22">
        <v>166.33524974873586</v>
      </c>
      <c r="E587" s="22">
        <v>0.27219355658579958</v>
      </c>
      <c r="F587" s="22">
        <v>0.72276575701797052</v>
      </c>
      <c r="G587" s="26">
        <v>0.82544542851327918</v>
      </c>
    </row>
    <row r="588" spans="1:7" x14ac:dyDescent="0.55000000000000004">
      <c r="A588" s="17">
        <v>511</v>
      </c>
      <c r="B588" s="22">
        <v>2.6408300318457112</v>
      </c>
      <c r="C588" s="22">
        <v>2014.6651654061193</v>
      </c>
      <c r="D588" s="22">
        <v>430.45190389446606</v>
      </c>
      <c r="E588" s="22">
        <v>0.20372177655052356</v>
      </c>
      <c r="F588" s="22">
        <v>1.0529782113245543</v>
      </c>
      <c r="G588" s="26">
        <v>0.73961671213613189</v>
      </c>
    </row>
    <row r="589" spans="1:7" x14ac:dyDescent="0.55000000000000004">
      <c r="A589" s="17">
        <v>512</v>
      </c>
      <c r="B589" s="22">
        <v>2.7395982281945246</v>
      </c>
      <c r="C589" s="22">
        <v>1930.0456486200001</v>
      </c>
      <c r="D589" s="22">
        <v>265.5937773564616</v>
      </c>
      <c r="E589" s="22">
        <v>0.11797636450779853</v>
      </c>
      <c r="F589" s="22">
        <v>0.77208655697418627</v>
      </c>
      <c r="G589" s="26">
        <v>0.84095482303560654</v>
      </c>
    </row>
    <row r="590" spans="1:7" x14ac:dyDescent="0.55000000000000004">
      <c r="A590" s="17">
        <v>513</v>
      </c>
      <c r="B590" s="22">
        <v>1.7683767700900734</v>
      </c>
      <c r="C590" s="22">
        <v>2148.1082955263864</v>
      </c>
      <c r="D590" s="22">
        <v>144.50745797591432</v>
      </c>
      <c r="E590" s="22">
        <v>0.19927751034199792</v>
      </c>
      <c r="F590" s="22">
        <v>1.2119469777657563</v>
      </c>
      <c r="G590" s="26">
        <v>0.83023808676147359</v>
      </c>
    </row>
    <row r="591" spans="1:7" x14ac:dyDescent="0.55000000000000004">
      <c r="A591" s="17">
        <v>514</v>
      </c>
      <c r="B591" s="22">
        <v>1.5005883135040272</v>
      </c>
      <c r="C591" s="22">
        <v>1908.5241912718318</v>
      </c>
      <c r="D591" s="22">
        <v>73.560552961658559</v>
      </c>
      <c r="E591" s="22">
        <v>7.5581118512763695E-2</v>
      </c>
      <c r="F591" s="22">
        <v>0.71803464296755193</v>
      </c>
      <c r="G591" s="26">
        <v>0.84435204072062764</v>
      </c>
    </row>
    <row r="592" spans="1:7" x14ac:dyDescent="0.55000000000000004">
      <c r="A592" s="17">
        <v>515</v>
      </c>
      <c r="B592" s="22">
        <v>2.9776722378357818</v>
      </c>
      <c r="C592" s="22">
        <v>1491.191103487206</v>
      </c>
      <c r="D592" s="22">
        <v>252.32170434690426</v>
      </c>
      <c r="E592" s="22">
        <v>0.65904648205396565</v>
      </c>
      <c r="F592" s="22">
        <v>0.96026356197404528</v>
      </c>
      <c r="G592" s="26">
        <v>0.71120068764799138</v>
      </c>
    </row>
    <row r="593" spans="1:7" x14ac:dyDescent="0.55000000000000004">
      <c r="A593" s="17">
        <v>516</v>
      </c>
      <c r="B593" s="22">
        <v>3.2970945785257921</v>
      </c>
      <c r="C593" s="22">
        <v>1475.3095059206355</v>
      </c>
      <c r="D593" s="22">
        <v>389.15394991610714</v>
      </c>
      <c r="E593" s="22">
        <v>0.36822966608976626</v>
      </c>
      <c r="F593" s="22">
        <v>0.75396809640159079</v>
      </c>
      <c r="G593" s="26">
        <v>0.90843799732003527</v>
      </c>
    </row>
    <row r="594" spans="1:7" x14ac:dyDescent="0.55000000000000004">
      <c r="A594" s="17">
        <v>517</v>
      </c>
      <c r="B594" s="22">
        <v>2.9780033997361519</v>
      </c>
      <c r="C594" s="22">
        <v>1581.7492863343964</v>
      </c>
      <c r="D594" s="22">
        <v>321.39334768318452</v>
      </c>
      <c r="E594" s="22">
        <v>0.17397138748709892</v>
      </c>
      <c r="F594" s="22">
        <v>0.87071112934655914</v>
      </c>
      <c r="G594" s="26">
        <v>0.7224065508036519</v>
      </c>
    </row>
    <row r="595" spans="1:7" x14ac:dyDescent="0.55000000000000004">
      <c r="A595" s="17">
        <v>518</v>
      </c>
      <c r="B595" s="22">
        <v>3.6131392097658064</v>
      </c>
      <c r="C595" s="22">
        <v>1592.8908632841744</v>
      </c>
      <c r="D595" s="22">
        <v>509.14058684570523</v>
      </c>
      <c r="E595" s="22">
        <v>0.1704538677231669</v>
      </c>
      <c r="F595" s="22">
        <v>0.83363408400998817</v>
      </c>
      <c r="G595" s="26">
        <v>0.78443449631681939</v>
      </c>
    </row>
    <row r="596" spans="1:7" x14ac:dyDescent="0.55000000000000004">
      <c r="A596" s="17">
        <v>519</v>
      </c>
      <c r="B596" s="22">
        <v>3.2379550554692136</v>
      </c>
      <c r="C596" s="22">
        <v>1215.3900134602352</v>
      </c>
      <c r="D596" s="22">
        <v>173.215534154615</v>
      </c>
      <c r="E596" s="22">
        <v>0.27356206184993326</v>
      </c>
      <c r="F596" s="22">
        <v>0.83532639980230616</v>
      </c>
      <c r="G596" s="26">
        <v>0.74972930176239694</v>
      </c>
    </row>
    <row r="597" spans="1:7" x14ac:dyDescent="0.55000000000000004">
      <c r="A597" s="17">
        <v>520</v>
      </c>
      <c r="B597" s="22">
        <v>2.9587578776946772</v>
      </c>
      <c r="C597" s="22">
        <v>1390.0535246863651</v>
      </c>
      <c r="D597" s="22">
        <v>181.75769723180704</v>
      </c>
      <c r="E597" s="22">
        <v>0.14643256763649243</v>
      </c>
      <c r="F597" s="22">
        <v>0.75841193342421742</v>
      </c>
      <c r="G597" s="26">
        <v>0.87031153996069521</v>
      </c>
    </row>
    <row r="598" spans="1:7" x14ac:dyDescent="0.55000000000000004">
      <c r="A598" s="17">
        <v>521</v>
      </c>
      <c r="B598" s="22">
        <v>2.5107290877879467</v>
      </c>
      <c r="C598" s="22">
        <v>1432.9804564602389</v>
      </c>
      <c r="D598" s="22">
        <v>344.63752409068854</v>
      </c>
      <c r="E598" s="22">
        <v>0.40449159284609737</v>
      </c>
      <c r="F598" s="22">
        <v>0.84730554501499411</v>
      </c>
      <c r="G598" s="26">
        <v>0.91241188551725405</v>
      </c>
    </row>
    <row r="599" spans="1:7" x14ac:dyDescent="0.55000000000000004">
      <c r="A599" s="17">
        <v>522</v>
      </c>
      <c r="B599" s="22">
        <v>3.1476761790507197</v>
      </c>
      <c r="C599" s="22">
        <v>1644.362396130264</v>
      </c>
      <c r="D599" s="22">
        <v>340.76411717308537</v>
      </c>
      <c r="E599" s="22">
        <v>0.34664183755588052</v>
      </c>
      <c r="F599" s="22">
        <v>0.7767324541994084</v>
      </c>
      <c r="G599" s="26">
        <v>0.70852418559145969</v>
      </c>
    </row>
    <row r="600" spans="1:7" x14ac:dyDescent="0.55000000000000004">
      <c r="A600" s="17">
        <v>523</v>
      </c>
      <c r="B600" s="22">
        <v>3.050100154610691</v>
      </c>
      <c r="C600" s="22">
        <v>943.43040847498469</v>
      </c>
      <c r="D600" s="22">
        <v>201.22343687680225</v>
      </c>
      <c r="E600" s="22">
        <v>0.14958946272877591</v>
      </c>
      <c r="F600" s="22">
        <v>0.72302130962185418</v>
      </c>
      <c r="G600" s="26">
        <v>0.71515829451791002</v>
      </c>
    </row>
    <row r="601" spans="1:7" x14ac:dyDescent="0.55000000000000004">
      <c r="A601" s="17">
        <v>524</v>
      </c>
      <c r="B601" s="22">
        <v>3.2613886147779638</v>
      </c>
      <c r="C601" s="22">
        <v>1815.9693305595042</v>
      </c>
      <c r="D601" s="22">
        <v>358.11356919711415</v>
      </c>
      <c r="E601" s="22">
        <v>0.40920967013008169</v>
      </c>
      <c r="F601" s="22">
        <v>0.79763456233296481</v>
      </c>
      <c r="G601" s="26">
        <v>0.8922589951243034</v>
      </c>
    </row>
    <row r="602" spans="1:7" x14ac:dyDescent="0.55000000000000004">
      <c r="A602" s="17">
        <v>525</v>
      </c>
      <c r="B602" s="22">
        <v>1.4009746600979596</v>
      </c>
      <c r="C602" s="22">
        <v>1359.7953376075131</v>
      </c>
      <c r="D602" s="22">
        <v>175.08512642432942</v>
      </c>
      <c r="E602" s="22">
        <v>0.24646626229155311</v>
      </c>
      <c r="F602" s="22">
        <v>0.73199498946532537</v>
      </c>
      <c r="G602" s="26">
        <v>0.79632947801449494</v>
      </c>
    </row>
    <row r="603" spans="1:7" x14ac:dyDescent="0.55000000000000004">
      <c r="A603" s="17">
        <v>526</v>
      </c>
      <c r="B603" s="22">
        <v>2.7871104851453081</v>
      </c>
      <c r="C603" s="22">
        <v>1188.267473290688</v>
      </c>
      <c r="D603" s="22">
        <v>198.66374228614251</v>
      </c>
      <c r="E603" s="22">
        <v>0.21780318670140519</v>
      </c>
      <c r="F603" s="22">
        <v>0.75610403799062786</v>
      </c>
      <c r="G603" s="26">
        <v>0.76322743516224911</v>
      </c>
    </row>
    <row r="604" spans="1:7" x14ac:dyDescent="0.55000000000000004">
      <c r="A604" s="17">
        <v>527</v>
      </c>
      <c r="B604" s="22">
        <v>3.7795763848040163</v>
      </c>
      <c r="C604" s="22">
        <v>1233.3700994292217</v>
      </c>
      <c r="D604" s="22">
        <v>199.70767056364687</v>
      </c>
      <c r="E604" s="22">
        <v>6.467372190519774E-2</v>
      </c>
      <c r="F604" s="22">
        <v>0.74344071209231954</v>
      </c>
      <c r="G604" s="26">
        <v>0.71662723737178324</v>
      </c>
    </row>
    <row r="605" spans="1:7" x14ac:dyDescent="0.55000000000000004">
      <c r="A605" s="17">
        <v>528</v>
      </c>
      <c r="B605" s="22">
        <v>1.7691895367867381</v>
      </c>
      <c r="C605" s="22">
        <v>1495.0165829301541</v>
      </c>
      <c r="D605" s="22">
        <v>140.54412548498414</v>
      </c>
      <c r="E605" s="22">
        <v>0.21489783477393257</v>
      </c>
      <c r="F605" s="22">
        <v>0.7090242537205268</v>
      </c>
      <c r="G605" s="26">
        <v>0.78811864351394256</v>
      </c>
    </row>
    <row r="606" spans="1:7" x14ac:dyDescent="0.55000000000000004">
      <c r="A606" s="17">
        <v>529</v>
      </c>
      <c r="B606" s="22">
        <v>2.907271620367418</v>
      </c>
      <c r="C606" s="22">
        <v>1732.9642351610523</v>
      </c>
      <c r="D606" s="22">
        <v>156.79919314195945</v>
      </c>
      <c r="E606" s="22">
        <v>0.12525766506716454</v>
      </c>
      <c r="F606" s="22">
        <v>0.77134419390786813</v>
      </c>
      <c r="G606" s="26">
        <v>0.75503836855164441</v>
      </c>
    </row>
    <row r="607" spans="1:7" x14ac:dyDescent="0.55000000000000004">
      <c r="A607" s="17">
        <v>530</v>
      </c>
      <c r="B607" s="22">
        <v>3.1967391386988377</v>
      </c>
      <c r="C607" s="22">
        <v>1613.5618914281579</v>
      </c>
      <c r="D607" s="22">
        <v>259.55732380156508</v>
      </c>
      <c r="E607" s="22">
        <v>0.13176925790506788</v>
      </c>
      <c r="F607" s="22">
        <v>0.91594192695427479</v>
      </c>
      <c r="G607" s="26">
        <v>0.88296819821314865</v>
      </c>
    </row>
    <row r="608" spans="1:7" x14ac:dyDescent="0.55000000000000004">
      <c r="A608" s="17">
        <v>531</v>
      </c>
      <c r="B608" s="22">
        <v>3.6898321774410747</v>
      </c>
      <c r="C608" s="22">
        <v>1657.7195637364036</v>
      </c>
      <c r="D608" s="22">
        <v>186.76124382219894</v>
      </c>
      <c r="E608" s="22">
        <v>0.25222790938367057</v>
      </c>
      <c r="F608" s="22">
        <v>0.75929833233581978</v>
      </c>
      <c r="G608" s="26">
        <v>0.72891557160423215</v>
      </c>
    </row>
    <row r="609" spans="1:7" x14ac:dyDescent="0.55000000000000004">
      <c r="A609" s="17">
        <v>532</v>
      </c>
      <c r="B609" s="22">
        <v>3.1388779171255665</v>
      </c>
      <c r="C609" s="22">
        <v>1583.1731884928872</v>
      </c>
      <c r="D609" s="22">
        <v>232.00313305946318</v>
      </c>
      <c r="E609" s="22">
        <v>0.24019595079898992</v>
      </c>
      <c r="F609" s="22">
        <v>0.73075856679910067</v>
      </c>
      <c r="G609" s="26">
        <v>0.7264230109808264</v>
      </c>
    </row>
    <row r="610" spans="1:7" x14ac:dyDescent="0.55000000000000004">
      <c r="A610" s="17">
        <v>533</v>
      </c>
      <c r="B610" s="22">
        <v>2.1837839153385552</v>
      </c>
      <c r="C610" s="22">
        <v>1210.3692615400187</v>
      </c>
      <c r="D610" s="22">
        <v>201.89257833327389</v>
      </c>
      <c r="E610" s="22">
        <v>0.11771081611708419</v>
      </c>
      <c r="F610" s="22">
        <v>0.81593451695700425</v>
      </c>
      <c r="G610" s="26">
        <v>0.71687411710411775</v>
      </c>
    </row>
    <row r="611" spans="1:7" x14ac:dyDescent="0.55000000000000004">
      <c r="A611" s="17">
        <v>534</v>
      </c>
      <c r="B611" s="22">
        <v>3.0702565497225294</v>
      </c>
      <c r="C611" s="22">
        <v>1294.0688514746748</v>
      </c>
      <c r="D611" s="22">
        <v>448.95759620178472</v>
      </c>
      <c r="E611" s="22">
        <v>0.45812574026422592</v>
      </c>
      <c r="F611" s="22">
        <v>1.0057221653883095</v>
      </c>
      <c r="G611" s="26">
        <v>0.71431586406258607</v>
      </c>
    </row>
    <row r="612" spans="1:7" x14ac:dyDescent="0.55000000000000004">
      <c r="A612" s="17">
        <v>535</v>
      </c>
      <c r="B612" s="22">
        <v>2.8733220730026252</v>
      </c>
      <c r="C612" s="22">
        <v>1942.7053697998458</v>
      </c>
      <c r="D612" s="22">
        <v>406.83882916257517</v>
      </c>
      <c r="E612" s="22">
        <v>0.2235655303040871</v>
      </c>
      <c r="F612" s="22">
        <v>0.80722064916890135</v>
      </c>
      <c r="G612" s="26">
        <v>0.76516993349985474</v>
      </c>
    </row>
    <row r="613" spans="1:7" x14ac:dyDescent="0.55000000000000004">
      <c r="A613" s="17">
        <v>536</v>
      </c>
      <c r="B613" s="22">
        <v>2.4378913467314414</v>
      </c>
      <c r="C613" s="22">
        <v>1974.6031973031832</v>
      </c>
      <c r="D613" s="22">
        <v>159.65389127386129</v>
      </c>
      <c r="E613" s="22">
        <v>0.25080906631259481</v>
      </c>
      <c r="F613" s="22">
        <v>0.79159604568828446</v>
      </c>
      <c r="G613" s="26">
        <v>0.88337596139637065</v>
      </c>
    </row>
    <row r="614" spans="1:7" x14ac:dyDescent="0.55000000000000004">
      <c r="A614" s="17">
        <v>537</v>
      </c>
      <c r="B614" s="22">
        <v>2.0769829172775767</v>
      </c>
      <c r="C614" s="22">
        <v>2163.2843535569027</v>
      </c>
      <c r="D614" s="22">
        <v>107.94251726753434</v>
      </c>
      <c r="E614" s="22">
        <v>0.27615946729724872</v>
      </c>
      <c r="F614" s="22">
        <v>0.93929387456468705</v>
      </c>
      <c r="G614" s="26">
        <v>0.89388657755538237</v>
      </c>
    </row>
    <row r="615" spans="1:7" x14ac:dyDescent="0.55000000000000004">
      <c r="A615" s="17">
        <v>538</v>
      </c>
      <c r="B615" s="22">
        <v>3.4061183967721398</v>
      </c>
      <c r="C615" s="22">
        <v>1757.4173995812635</v>
      </c>
      <c r="D615" s="22">
        <v>190.33655479629246</v>
      </c>
      <c r="E615" s="22">
        <v>0.28194372338133178</v>
      </c>
      <c r="F615" s="22">
        <v>0.78777992201513125</v>
      </c>
      <c r="G615" s="26">
        <v>0.75767618292709082</v>
      </c>
    </row>
    <row r="616" spans="1:7" x14ac:dyDescent="0.55000000000000004">
      <c r="A616" s="17">
        <v>539</v>
      </c>
      <c r="B616" s="22">
        <v>2.2112102506896809</v>
      </c>
      <c r="C616" s="22">
        <v>1012.7229199226277</v>
      </c>
      <c r="D616" s="22">
        <v>333.87108783310072</v>
      </c>
      <c r="E616" s="22">
        <v>0.13151902758475398</v>
      </c>
      <c r="F616" s="22">
        <v>0.99614871828875606</v>
      </c>
      <c r="G616" s="26">
        <v>0.724987670415015</v>
      </c>
    </row>
    <row r="617" spans="1:7" x14ac:dyDescent="0.55000000000000004">
      <c r="A617" s="17">
        <v>540</v>
      </c>
      <c r="B617" s="22">
        <v>2.1062040661248735</v>
      </c>
      <c r="C617" s="22">
        <v>1563.3030342779673</v>
      </c>
      <c r="D617" s="22">
        <v>331.43143742537978</v>
      </c>
      <c r="E617" s="22">
        <v>0.24414170688674086</v>
      </c>
      <c r="F617" s="22">
        <v>1.0172193747312084</v>
      </c>
      <c r="G617" s="26">
        <v>0.70891720004566228</v>
      </c>
    </row>
    <row r="618" spans="1:7" x14ac:dyDescent="0.55000000000000004">
      <c r="A618" s="17">
        <v>541</v>
      </c>
      <c r="B618" s="22">
        <v>3.0582616675980971</v>
      </c>
      <c r="C618" s="22">
        <v>1727.5706473480541</v>
      </c>
      <c r="D618" s="22">
        <v>120.98980327789818</v>
      </c>
      <c r="E618" s="22">
        <v>0.14348316430284264</v>
      </c>
      <c r="F618" s="22">
        <v>0.71671723564163947</v>
      </c>
      <c r="G618" s="26">
        <v>0.89534568540463522</v>
      </c>
    </row>
    <row r="619" spans="1:7" x14ac:dyDescent="0.55000000000000004">
      <c r="A619" s="17">
        <v>542</v>
      </c>
      <c r="B619" s="22">
        <v>3.0743638139887053</v>
      </c>
      <c r="C619" s="22">
        <v>1455.2885460992734</v>
      </c>
      <c r="D619" s="22">
        <v>242.42036839139089</v>
      </c>
      <c r="E619" s="22">
        <v>0.15627490301542793</v>
      </c>
      <c r="F619" s="22">
        <v>0.78896121887201498</v>
      </c>
      <c r="G619" s="26">
        <v>0.71072692261776105</v>
      </c>
    </row>
    <row r="620" spans="1:7" x14ac:dyDescent="0.55000000000000004">
      <c r="A620" s="17">
        <v>543</v>
      </c>
      <c r="B620" s="22">
        <v>2.9043414894911237</v>
      </c>
      <c r="C620" s="22">
        <v>1377.0413871837577</v>
      </c>
      <c r="D620" s="22">
        <v>190.74811288930229</v>
      </c>
      <c r="E620" s="22">
        <v>0.14955637408880953</v>
      </c>
      <c r="F620" s="22">
        <v>0.75180082671111526</v>
      </c>
      <c r="G620" s="26">
        <v>0.77763914985755012</v>
      </c>
    </row>
    <row r="621" spans="1:7" x14ac:dyDescent="0.55000000000000004">
      <c r="A621" s="17">
        <v>544</v>
      </c>
      <c r="B621" s="22">
        <v>2.9306180921704987</v>
      </c>
      <c r="C621" s="22">
        <v>1693.6902168476447</v>
      </c>
      <c r="D621" s="22">
        <v>491.90291706354054</v>
      </c>
      <c r="E621" s="22">
        <v>0.14313225751632908</v>
      </c>
      <c r="F621" s="22">
        <v>0.95892462958649394</v>
      </c>
      <c r="G621" s="26">
        <v>0.75956090902265816</v>
      </c>
    </row>
    <row r="622" spans="1:7" x14ac:dyDescent="0.55000000000000004">
      <c r="A622" s="17">
        <v>545</v>
      </c>
      <c r="B622" s="22">
        <v>2.4035717192096131</v>
      </c>
      <c r="C622" s="22">
        <v>1499.834111672234</v>
      </c>
      <c r="D622" s="22">
        <v>240.80027469339529</v>
      </c>
      <c r="E622" s="22">
        <v>0.17563308849929685</v>
      </c>
      <c r="F622" s="22">
        <v>1.3241553109999196</v>
      </c>
      <c r="G622" s="26">
        <v>0.84044453285617604</v>
      </c>
    </row>
    <row r="623" spans="1:7" x14ac:dyDescent="0.55000000000000004">
      <c r="A623" s="17">
        <v>546</v>
      </c>
      <c r="B623" s="22">
        <v>3.7087857248234539</v>
      </c>
      <c r="C623" s="22">
        <v>1348.3530935162228</v>
      </c>
      <c r="D623" s="22">
        <v>183.68756756068979</v>
      </c>
      <c r="E623" s="22">
        <v>0.15902347193106148</v>
      </c>
      <c r="F623" s="22">
        <v>0.80384889697165152</v>
      </c>
      <c r="G623" s="26">
        <v>0.95813193141929653</v>
      </c>
    </row>
    <row r="624" spans="1:7" x14ac:dyDescent="0.55000000000000004">
      <c r="A624" s="17">
        <v>547</v>
      </c>
      <c r="B624" s="22">
        <v>2.5050241132503333</v>
      </c>
      <c r="C624" s="22">
        <v>1903.5360086178969</v>
      </c>
      <c r="D624" s="22">
        <v>135.82988496359019</v>
      </c>
      <c r="E624" s="22">
        <v>0.26532918091752644</v>
      </c>
      <c r="F624" s="22">
        <v>0.81548433528718467</v>
      </c>
      <c r="G624" s="26">
        <v>0.71385712294723636</v>
      </c>
    </row>
    <row r="625" spans="1:7" x14ac:dyDescent="0.55000000000000004">
      <c r="A625" s="17">
        <v>548</v>
      </c>
      <c r="B625" s="22">
        <v>1.9023963795952556</v>
      </c>
      <c r="C625" s="22">
        <v>1285.3272984126961</v>
      </c>
      <c r="D625" s="22">
        <v>136.00548980170424</v>
      </c>
      <c r="E625" s="22">
        <v>0.3774171758758218</v>
      </c>
      <c r="F625" s="22">
        <v>1.0467239828760735</v>
      </c>
      <c r="G625" s="26">
        <v>0.75408691323854005</v>
      </c>
    </row>
    <row r="626" spans="1:7" x14ac:dyDescent="0.55000000000000004">
      <c r="A626" s="17">
        <v>549</v>
      </c>
      <c r="B626" s="22">
        <v>3.2883447620111905</v>
      </c>
      <c r="C626" s="22">
        <v>928.65462352517227</v>
      </c>
      <c r="D626" s="22">
        <v>505.77720768175914</v>
      </c>
      <c r="E626" s="22">
        <v>8.8184232184124661E-2</v>
      </c>
      <c r="F626" s="22">
        <v>0.90667376792093934</v>
      </c>
      <c r="G626" s="26">
        <v>0.91521688932683498</v>
      </c>
    </row>
    <row r="627" spans="1:7" x14ac:dyDescent="0.55000000000000004">
      <c r="A627" s="17">
        <v>550</v>
      </c>
      <c r="B627" s="22">
        <v>3.1048409439650313</v>
      </c>
      <c r="C627" s="22">
        <v>1698.584554858412</v>
      </c>
      <c r="D627" s="22">
        <v>201.39897971504047</v>
      </c>
      <c r="E627" s="22">
        <v>0.1851263573367283</v>
      </c>
      <c r="F627" s="22">
        <v>1.0108798110524166</v>
      </c>
      <c r="G627" s="26">
        <v>0.72543454651298844</v>
      </c>
    </row>
    <row r="628" spans="1:7" x14ac:dyDescent="0.55000000000000004">
      <c r="A628" s="17">
        <v>551</v>
      </c>
      <c r="B628" s="22">
        <v>2.2684572627628667</v>
      </c>
      <c r="C628" s="22">
        <v>1367.1480963653994</v>
      </c>
      <c r="D628" s="22">
        <v>233.68460438452797</v>
      </c>
      <c r="E628" s="22">
        <v>0.12570391397255035</v>
      </c>
      <c r="F628" s="22">
        <v>0.79552304017445929</v>
      </c>
      <c r="G628" s="26">
        <v>0.7243418466707976</v>
      </c>
    </row>
    <row r="629" spans="1:7" x14ac:dyDescent="0.55000000000000004">
      <c r="A629" s="17">
        <v>552</v>
      </c>
      <c r="B629" s="22">
        <v>2.3928712327374546</v>
      </c>
      <c r="C629" s="22">
        <v>1402.9753594423914</v>
      </c>
      <c r="D629" s="22">
        <v>151.01856786455909</v>
      </c>
      <c r="E629" s="22">
        <v>0.30509374279559587</v>
      </c>
      <c r="F629" s="22">
        <v>0.9385389849221849</v>
      </c>
      <c r="G629" s="26">
        <v>0.70904268666011927</v>
      </c>
    </row>
    <row r="630" spans="1:7" x14ac:dyDescent="0.55000000000000004">
      <c r="A630" s="17">
        <v>553</v>
      </c>
      <c r="B630" s="22">
        <v>1.3400180870936849</v>
      </c>
      <c r="C630" s="22">
        <v>1621.8274880319609</v>
      </c>
      <c r="D630" s="22">
        <v>248.96814997466032</v>
      </c>
      <c r="E630" s="22">
        <v>0.25299788612205731</v>
      </c>
      <c r="F630" s="22">
        <v>1.2250520046393916</v>
      </c>
      <c r="G630" s="26">
        <v>0.72894909219001025</v>
      </c>
    </row>
    <row r="631" spans="1:7" x14ac:dyDescent="0.55000000000000004">
      <c r="A631" s="17">
        <v>554</v>
      </c>
      <c r="B631" s="22">
        <v>2.4671716001679243</v>
      </c>
      <c r="C631" s="22">
        <v>1055.3024341211321</v>
      </c>
      <c r="D631" s="22">
        <v>412.81422846449334</v>
      </c>
      <c r="E631" s="22">
        <v>0.53279667169702649</v>
      </c>
      <c r="F631" s="22">
        <v>0.92473017095289589</v>
      </c>
      <c r="G631" s="26">
        <v>0.7417127749930118</v>
      </c>
    </row>
    <row r="632" spans="1:7" x14ac:dyDescent="0.55000000000000004">
      <c r="A632" s="17">
        <v>555</v>
      </c>
      <c r="B632" s="22">
        <v>2.7846612920793401</v>
      </c>
      <c r="C632" s="22">
        <v>1705.574580862947</v>
      </c>
      <c r="D632" s="22">
        <v>167.02118253151451</v>
      </c>
      <c r="E632" s="22">
        <v>0.15531034681965147</v>
      </c>
      <c r="F632" s="22">
        <v>0.88958281513712201</v>
      </c>
      <c r="G632" s="26">
        <v>0.73644212115123908</v>
      </c>
    </row>
    <row r="633" spans="1:7" x14ac:dyDescent="0.55000000000000004">
      <c r="A633" s="17">
        <v>556</v>
      </c>
      <c r="B633" s="22">
        <v>2.3232052378636947</v>
      </c>
      <c r="C633" s="22">
        <v>1580.1788451537543</v>
      </c>
      <c r="D633" s="22">
        <v>195.09468011506905</v>
      </c>
      <c r="E633" s="22">
        <v>0.13414492070153852</v>
      </c>
      <c r="F633" s="22">
        <v>0.76530498564872518</v>
      </c>
      <c r="G633" s="26">
        <v>0.76035774449588556</v>
      </c>
    </row>
    <row r="634" spans="1:7" x14ac:dyDescent="0.55000000000000004">
      <c r="A634" s="17">
        <v>557</v>
      </c>
      <c r="B634" s="22">
        <v>3.172133612592654</v>
      </c>
      <c r="C634" s="22">
        <v>1658.2717886580967</v>
      </c>
      <c r="D634" s="22">
        <v>185.16039730554053</v>
      </c>
      <c r="E634" s="22">
        <v>0.18273904291725968</v>
      </c>
      <c r="F634" s="22">
        <v>0.8099346560793792</v>
      </c>
      <c r="G634" s="26">
        <v>0.86228296740846133</v>
      </c>
    </row>
    <row r="635" spans="1:7" x14ac:dyDescent="0.55000000000000004">
      <c r="A635" s="17">
        <v>558</v>
      </c>
      <c r="B635" s="22">
        <v>1.1638605422164048</v>
      </c>
      <c r="C635" s="22">
        <v>1879.6924587056137</v>
      </c>
      <c r="D635" s="22">
        <v>562.38762235410263</v>
      </c>
      <c r="E635" s="22">
        <v>0.1220706466046438</v>
      </c>
      <c r="F635" s="22">
        <v>0.9093471952726413</v>
      </c>
      <c r="G635" s="26">
        <v>0.90935325469446338</v>
      </c>
    </row>
    <row r="636" spans="1:7" x14ac:dyDescent="0.55000000000000004">
      <c r="A636" s="17">
        <v>559</v>
      </c>
      <c r="B636" s="22">
        <v>1.7064720985445267</v>
      </c>
      <c r="C636" s="22">
        <v>1459.7376435071963</v>
      </c>
      <c r="D636" s="22">
        <v>244.23018863063916</v>
      </c>
      <c r="E636" s="22">
        <v>0.23821711341555607</v>
      </c>
      <c r="F636" s="22">
        <v>0.7612221799087654</v>
      </c>
      <c r="G636" s="26">
        <v>0.76226206150184206</v>
      </c>
    </row>
    <row r="637" spans="1:7" x14ac:dyDescent="0.55000000000000004">
      <c r="A637" s="17">
        <v>560</v>
      </c>
      <c r="B637" s="22">
        <v>3.6316648585946525</v>
      </c>
      <c r="C637" s="22">
        <v>1282.1641916520562</v>
      </c>
      <c r="D637" s="22">
        <v>196.56403676546233</v>
      </c>
      <c r="E637" s="22">
        <v>0.18408087505728385</v>
      </c>
      <c r="F637" s="22">
        <v>0.76311181782651483</v>
      </c>
      <c r="G637" s="26">
        <v>0.73787900769586268</v>
      </c>
    </row>
    <row r="638" spans="1:7" x14ac:dyDescent="0.55000000000000004">
      <c r="A638" s="17">
        <v>561</v>
      </c>
      <c r="B638" s="22">
        <v>2.9555443502683105</v>
      </c>
      <c r="C638" s="22">
        <v>1694.9177033691931</v>
      </c>
      <c r="D638" s="22">
        <v>335.13793684883763</v>
      </c>
      <c r="E638" s="22">
        <v>5.4848893555995336E-2</v>
      </c>
      <c r="F638" s="22">
        <v>0.87824363185510568</v>
      </c>
      <c r="G638" s="26">
        <v>0.7212048370164692</v>
      </c>
    </row>
    <row r="639" spans="1:7" x14ac:dyDescent="0.55000000000000004">
      <c r="A639" s="17">
        <v>562</v>
      </c>
      <c r="B639" s="22">
        <v>2.453645359535507</v>
      </c>
      <c r="C639" s="22">
        <v>1661.5529581237245</v>
      </c>
      <c r="D639" s="22">
        <v>171.93475761395888</v>
      </c>
      <c r="E639" s="22">
        <v>0.17181973150551516</v>
      </c>
      <c r="F639" s="22">
        <v>0.79152545393455587</v>
      </c>
      <c r="G639" s="26">
        <v>0.715878776290642</v>
      </c>
    </row>
    <row r="640" spans="1:7" x14ac:dyDescent="0.55000000000000004">
      <c r="A640" s="17">
        <v>563</v>
      </c>
      <c r="B640" s="22">
        <v>1.4214526232372318</v>
      </c>
      <c r="C640" s="22">
        <v>875.90753535288786</v>
      </c>
      <c r="D640" s="22">
        <v>341.87814498261497</v>
      </c>
      <c r="E640" s="22">
        <v>0.21432021167885132</v>
      </c>
      <c r="F640" s="22">
        <v>0.78833491248845333</v>
      </c>
      <c r="G640" s="26">
        <v>0.736184457757174</v>
      </c>
    </row>
    <row r="641" spans="1:7" x14ac:dyDescent="0.55000000000000004">
      <c r="A641" s="17">
        <v>564</v>
      </c>
      <c r="B641" s="22">
        <v>2.9159429506219192</v>
      </c>
      <c r="C641" s="22">
        <v>1489.8063162619871</v>
      </c>
      <c r="D641" s="22">
        <v>241.86330506669654</v>
      </c>
      <c r="E641" s="22">
        <v>9.3795933653511354E-2</v>
      </c>
      <c r="F641" s="22">
        <v>0.76469078065538398</v>
      </c>
      <c r="G641" s="26">
        <v>0.74035841707094108</v>
      </c>
    </row>
    <row r="642" spans="1:7" x14ac:dyDescent="0.55000000000000004">
      <c r="A642" s="17">
        <v>565</v>
      </c>
      <c r="B642" s="22">
        <v>2.7036480973023509</v>
      </c>
      <c r="C642" s="22">
        <v>1287.4011461671766</v>
      </c>
      <c r="D642" s="22">
        <v>106.15397923142015</v>
      </c>
      <c r="E642" s="22">
        <v>0.37982992020097794</v>
      </c>
      <c r="F642" s="22">
        <v>0.76455390446873983</v>
      </c>
      <c r="G642" s="26">
        <v>0.76288932314741487</v>
      </c>
    </row>
    <row r="643" spans="1:7" x14ac:dyDescent="0.55000000000000004">
      <c r="A643" s="17">
        <v>566</v>
      </c>
      <c r="B643" s="22">
        <v>1.2200149623520464</v>
      </c>
      <c r="C643" s="22">
        <v>1788.8903346024642</v>
      </c>
      <c r="D643" s="22">
        <v>192.73838346556136</v>
      </c>
      <c r="E643" s="22">
        <v>0.13653199746648323</v>
      </c>
      <c r="F643" s="22">
        <v>0.85345868001500269</v>
      </c>
      <c r="G643" s="26">
        <v>0.76456666888208713</v>
      </c>
    </row>
    <row r="644" spans="1:7" x14ac:dyDescent="0.55000000000000004">
      <c r="A644" s="17">
        <v>567</v>
      </c>
      <c r="B644" s="22">
        <v>3.1535368578500798</v>
      </c>
      <c r="C644" s="22">
        <v>1464.0281480527394</v>
      </c>
      <c r="D644" s="22">
        <v>203.61633854911463</v>
      </c>
      <c r="E644" s="22">
        <v>0.26343060137710683</v>
      </c>
      <c r="F644" s="22">
        <v>0.73529937418774671</v>
      </c>
      <c r="G644" s="26">
        <v>0.72389091741321354</v>
      </c>
    </row>
    <row r="645" spans="1:7" x14ac:dyDescent="0.55000000000000004">
      <c r="A645" s="17">
        <v>568</v>
      </c>
      <c r="B645" s="22">
        <v>1.9007473806404227</v>
      </c>
      <c r="C645" s="22">
        <v>1742.9456116004026</v>
      </c>
      <c r="D645" s="22">
        <v>496.32161261728209</v>
      </c>
      <c r="E645" s="22">
        <v>0.24134668674480075</v>
      </c>
      <c r="F645" s="22">
        <v>0.74198403118881906</v>
      </c>
      <c r="G645" s="26">
        <v>0.71845208871094024</v>
      </c>
    </row>
    <row r="646" spans="1:7" x14ac:dyDescent="0.55000000000000004">
      <c r="A646" s="17">
        <v>569</v>
      </c>
      <c r="B646" s="22">
        <v>3.3285920388046963</v>
      </c>
      <c r="C646" s="22">
        <v>1935.5724878391629</v>
      </c>
      <c r="D646" s="22">
        <v>282.25568305288988</v>
      </c>
      <c r="E646" s="22">
        <v>0.1658049116493501</v>
      </c>
      <c r="F646" s="22">
        <v>0.87021002206902165</v>
      </c>
      <c r="G646" s="26">
        <v>0.7476633974541762</v>
      </c>
    </row>
    <row r="647" spans="1:7" x14ac:dyDescent="0.55000000000000004">
      <c r="A647" s="17">
        <v>570</v>
      </c>
      <c r="B647" s="22">
        <v>2.5915571850553096</v>
      </c>
      <c r="C647" s="22">
        <v>1524.3816866205068</v>
      </c>
      <c r="D647" s="22">
        <v>282.54382679394917</v>
      </c>
      <c r="E647" s="22">
        <v>0.42653632785056916</v>
      </c>
      <c r="F647" s="22">
        <v>0.84989809849512743</v>
      </c>
      <c r="G647" s="26">
        <v>0.86946118152805796</v>
      </c>
    </row>
    <row r="648" spans="1:7" x14ac:dyDescent="0.55000000000000004">
      <c r="A648" s="17">
        <v>571</v>
      </c>
      <c r="B648" s="22">
        <v>1.3687837490779549</v>
      </c>
      <c r="C648" s="22">
        <v>1331.2384247912289</v>
      </c>
      <c r="D648" s="22">
        <v>293.64303658619878</v>
      </c>
      <c r="E648" s="22">
        <v>0.21968533687581837</v>
      </c>
      <c r="F648" s="22">
        <v>0.71575607250332585</v>
      </c>
      <c r="G648" s="26">
        <v>0.86255287174086115</v>
      </c>
    </row>
    <row r="649" spans="1:7" x14ac:dyDescent="0.55000000000000004">
      <c r="A649" s="17">
        <v>572</v>
      </c>
      <c r="B649" s="22">
        <v>3.4605987284637871</v>
      </c>
      <c r="C649" s="22">
        <v>1197.4945520416529</v>
      </c>
      <c r="D649" s="22">
        <v>184.91825520376202</v>
      </c>
      <c r="E649" s="22">
        <v>0.16063789704185236</v>
      </c>
      <c r="F649" s="22">
        <v>0.70799819271250075</v>
      </c>
      <c r="G649" s="26">
        <v>0.72248219635487032</v>
      </c>
    </row>
    <row r="650" spans="1:7" x14ac:dyDescent="0.55000000000000004">
      <c r="A650" s="17">
        <v>573</v>
      </c>
      <c r="B650" s="22">
        <v>3.0695089563241265</v>
      </c>
      <c r="C650" s="22">
        <v>1758.2972979285994</v>
      </c>
      <c r="D650" s="22">
        <v>333.79481957981483</v>
      </c>
      <c r="E650" s="22">
        <v>4.7587316789894009E-2</v>
      </c>
      <c r="F650" s="22">
        <v>0.87474070640563895</v>
      </c>
      <c r="G650" s="26">
        <v>0.7781293363414532</v>
      </c>
    </row>
    <row r="651" spans="1:7" x14ac:dyDescent="0.55000000000000004">
      <c r="A651" s="17">
        <v>574</v>
      </c>
      <c r="B651" s="22">
        <v>1.2969208782966439</v>
      </c>
      <c r="C651" s="22">
        <v>1077.4745052026678</v>
      </c>
      <c r="D651" s="22">
        <v>266.25885843608222</v>
      </c>
      <c r="E651" s="22">
        <v>0.29628864867358107</v>
      </c>
      <c r="F651" s="22">
        <v>0.73758193760903323</v>
      </c>
      <c r="G651" s="26">
        <v>0.89936275345453953</v>
      </c>
    </row>
    <row r="652" spans="1:7" x14ac:dyDescent="0.55000000000000004">
      <c r="A652" s="17">
        <v>575</v>
      </c>
      <c r="B652" s="22">
        <v>3.6212906031920942</v>
      </c>
      <c r="C652" s="22">
        <v>1898.1990590542287</v>
      </c>
      <c r="D652" s="22">
        <v>192.2763688715122</v>
      </c>
      <c r="E652" s="22">
        <v>0.15985695002206043</v>
      </c>
      <c r="F652" s="22">
        <v>0.80679797877269332</v>
      </c>
      <c r="G652" s="26">
        <v>0.8889925043877076</v>
      </c>
    </row>
    <row r="653" spans="1:7" x14ac:dyDescent="0.55000000000000004">
      <c r="A653" s="17">
        <v>576</v>
      </c>
      <c r="B653" s="22">
        <v>2.337624459933572</v>
      </c>
      <c r="C653" s="22">
        <v>1316.3591373203205</v>
      </c>
      <c r="D653" s="22">
        <v>188.23677793999852</v>
      </c>
      <c r="E653" s="22">
        <v>0.16787761291714501</v>
      </c>
      <c r="F653" s="22">
        <v>0.73753356626621169</v>
      </c>
      <c r="G653" s="26">
        <v>0.79649953213177516</v>
      </c>
    </row>
    <row r="654" spans="1:7" x14ac:dyDescent="0.55000000000000004">
      <c r="A654" s="17">
        <v>577</v>
      </c>
      <c r="B654" s="22">
        <v>1.9683644348666092</v>
      </c>
      <c r="C654" s="22">
        <v>1353.1151561116242</v>
      </c>
      <c r="D654" s="22">
        <v>126.2251645152611</v>
      </c>
      <c r="E654" s="22">
        <v>0.21562401152598001</v>
      </c>
      <c r="F654" s="22">
        <v>0.71081584943724363</v>
      </c>
      <c r="G654" s="26">
        <v>0.87778000448697435</v>
      </c>
    </row>
    <row r="655" spans="1:7" x14ac:dyDescent="0.55000000000000004">
      <c r="A655" s="17">
        <v>578</v>
      </c>
      <c r="B655" s="22">
        <v>1.8172517241209896</v>
      </c>
      <c r="C655" s="22">
        <v>2158.3027395762247</v>
      </c>
      <c r="D655" s="22">
        <v>139.51152955059769</v>
      </c>
      <c r="E655" s="22">
        <v>0.19324157199753891</v>
      </c>
      <c r="F655" s="22">
        <v>0.81954880057729074</v>
      </c>
      <c r="G655" s="26">
        <v>0.79952392937998884</v>
      </c>
    </row>
    <row r="656" spans="1:7" x14ac:dyDescent="0.55000000000000004">
      <c r="A656" s="17">
        <v>579</v>
      </c>
      <c r="B656" s="22">
        <v>2.4436862669703334</v>
      </c>
      <c r="C656" s="22">
        <v>1709.2530038890143</v>
      </c>
      <c r="D656" s="22">
        <v>220.47815953021305</v>
      </c>
      <c r="E656" s="22">
        <v>0.25963363253553962</v>
      </c>
      <c r="F656" s="22">
        <v>1.0681076180555478</v>
      </c>
      <c r="G656" s="26">
        <v>0.71755083428831379</v>
      </c>
    </row>
    <row r="657" spans="1:7" x14ac:dyDescent="0.55000000000000004">
      <c r="A657" s="17">
        <v>580</v>
      </c>
      <c r="B657" s="22">
        <v>3.3879427422205977</v>
      </c>
      <c r="C657" s="22">
        <v>1416.3179224448825</v>
      </c>
      <c r="D657" s="22">
        <v>313.19961456333215</v>
      </c>
      <c r="E657" s="22">
        <v>0.24719948522278057</v>
      </c>
      <c r="F657" s="22">
        <v>0.92037938065811886</v>
      </c>
      <c r="G657" s="26">
        <v>0.81892010198229281</v>
      </c>
    </row>
    <row r="658" spans="1:7" x14ac:dyDescent="0.55000000000000004">
      <c r="A658" s="17">
        <v>581</v>
      </c>
      <c r="B658" s="22">
        <v>2.7158739556831124</v>
      </c>
      <c r="C658" s="22">
        <v>1795.134216488902</v>
      </c>
      <c r="D658" s="22">
        <v>246.02720875198489</v>
      </c>
      <c r="E658" s="22">
        <v>0.43474337249794914</v>
      </c>
      <c r="F658" s="22">
        <v>1.1242316767844345</v>
      </c>
      <c r="G658" s="26">
        <v>0.92110888660453061</v>
      </c>
    </row>
    <row r="659" spans="1:7" x14ac:dyDescent="0.55000000000000004">
      <c r="A659" s="17">
        <v>582</v>
      </c>
      <c r="B659" s="22">
        <v>2.1525453315610532</v>
      </c>
      <c r="C659" s="22">
        <v>1430.5038030982989</v>
      </c>
      <c r="D659" s="22">
        <v>234.64023097177378</v>
      </c>
      <c r="E659" s="22">
        <v>0.15984053316928906</v>
      </c>
      <c r="F659" s="22">
        <v>0.85533087090946713</v>
      </c>
      <c r="G659" s="26">
        <v>1.0943984448216029</v>
      </c>
    </row>
    <row r="660" spans="1:7" x14ac:dyDescent="0.55000000000000004">
      <c r="A660" s="17">
        <v>583</v>
      </c>
      <c r="B660" s="22">
        <v>3.501260199562032</v>
      </c>
      <c r="C660" s="22">
        <v>1523.3073890545977</v>
      </c>
      <c r="D660" s="22">
        <v>393.05114180819868</v>
      </c>
      <c r="E660" s="22">
        <v>0.14103566368058867</v>
      </c>
      <c r="F660" s="22">
        <v>0.70795239911554442</v>
      </c>
      <c r="G660" s="26">
        <v>0.71159757496526965</v>
      </c>
    </row>
    <row r="661" spans="1:7" x14ac:dyDescent="0.55000000000000004">
      <c r="A661" s="17">
        <v>584</v>
      </c>
      <c r="B661" s="22">
        <v>3.2363833296703168</v>
      </c>
      <c r="C661" s="22">
        <v>1369.3072279255928</v>
      </c>
      <c r="D661" s="22">
        <v>479.05243106360967</v>
      </c>
      <c r="E661" s="22">
        <v>0.12160359369554206</v>
      </c>
      <c r="F661" s="22">
        <v>0.9898566523943676</v>
      </c>
      <c r="G661" s="26">
        <v>0.86217014900775757</v>
      </c>
    </row>
    <row r="662" spans="1:7" x14ac:dyDescent="0.55000000000000004">
      <c r="A662" s="17">
        <v>585</v>
      </c>
      <c r="B662" s="22">
        <v>1.5688042239923712</v>
      </c>
      <c r="C662" s="22">
        <v>1298.8253647765823</v>
      </c>
      <c r="D662" s="22">
        <v>184.45309860826274</v>
      </c>
      <c r="E662" s="22">
        <v>0.49508638836849161</v>
      </c>
      <c r="F662" s="22">
        <v>1.0362891150079201</v>
      </c>
      <c r="G662" s="26">
        <v>0.7510923049602205</v>
      </c>
    </row>
    <row r="663" spans="1:7" x14ac:dyDescent="0.55000000000000004">
      <c r="A663" s="17">
        <v>586</v>
      </c>
      <c r="B663" s="22">
        <v>3.3026988003261728</v>
      </c>
      <c r="C663" s="22">
        <v>1591.6348781923953</v>
      </c>
      <c r="D663" s="22">
        <v>325.88778447069092</v>
      </c>
      <c r="E663" s="22">
        <v>0.22270357400798524</v>
      </c>
      <c r="F663" s="22">
        <v>0.75666108639481067</v>
      </c>
      <c r="G663" s="26">
        <v>0.78125483646192051</v>
      </c>
    </row>
    <row r="664" spans="1:7" x14ac:dyDescent="0.55000000000000004">
      <c r="A664" s="17">
        <v>587</v>
      </c>
      <c r="B664" s="22">
        <v>2.1595387714926186</v>
      </c>
      <c r="C664" s="22">
        <v>1771.5793363350735</v>
      </c>
      <c r="D664" s="22">
        <v>158.57921798083501</v>
      </c>
      <c r="E664" s="22">
        <v>0.30459716803635539</v>
      </c>
      <c r="F664" s="22">
        <v>0.85332158909126399</v>
      </c>
      <c r="G664" s="26">
        <v>0.71805930802746787</v>
      </c>
    </row>
    <row r="665" spans="1:7" x14ac:dyDescent="0.55000000000000004">
      <c r="A665" s="17">
        <v>588</v>
      </c>
      <c r="B665" s="22">
        <v>2.9643146294736251</v>
      </c>
      <c r="C665" s="22">
        <v>1568.598851353951</v>
      </c>
      <c r="D665" s="22">
        <v>237.24782591443761</v>
      </c>
      <c r="E665" s="22">
        <v>0.26003780408303712</v>
      </c>
      <c r="F665" s="22">
        <v>1.0352067444097446</v>
      </c>
      <c r="G665" s="26">
        <v>0.74590452754086156</v>
      </c>
    </row>
    <row r="666" spans="1:7" x14ac:dyDescent="0.55000000000000004">
      <c r="A666" s="17">
        <v>589</v>
      </c>
      <c r="B666" s="22">
        <v>3.2420527968297659</v>
      </c>
      <c r="C666" s="22">
        <v>1729.4415736083779</v>
      </c>
      <c r="D666" s="22">
        <v>242.62461275667212</v>
      </c>
      <c r="E666" s="22">
        <v>0.40152668089641597</v>
      </c>
      <c r="F666" s="22">
        <v>0.72397798573354732</v>
      </c>
      <c r="G666" s="26">
        <v>0.72966256469504709</v>
      </c>
    </row>
    <row r="667" spans="1:7" x14ac:dyDescent="0.55000000000000004">
      <c r="A667" s="17">
        <v>590</v>
      </c>
      <c r="B667" s="22">
        <v>1.614360853558954</v>
      </c>
      <c r="C667" s="22">
        <v>858.34951543586453</v>
      </c>
      <c r="D667" s="22">
        <v>171.79471890287374</v>
      </c>
      <c r="E667" s="22">
        <v>0.26085934211250827</v>
      </c>
      <c r="F667" s="22">
        <v>0.89416356783920015</v>
      </c>
      <c r="G667" s="26">
        <v>0.81230357030708678</v>
      </c>
    </row>
    <row r="668" spans="1:7" x14ac:dyDescent="0.55000000000000004">
      <c r="A668" s="17">
        <v>591</v>
      </c>
      <c r="B668" s="22">
        <v>3.6232981613661597</v>
      </c>
      <c r="C668" s="22">
        <v>2243.1565041942663</v>
      </c>
      <c r="D668" s="22">
        <v>289.67770143106935</v>
      </c>
      <c r="E668" s="22">
        <v>3.2919931631148827E-2</v>
      </c>
      <c r="F668" s="22">
        <v>0.71872270210382971</v>
      </c>
      <c r="G668" s="26">
        <v>1.1060294098846322</v>
      </c>
    </row>
    <row r="669" spans="1:7" x14ac:dyDescent="0.55000000000000004">
      <c r="A669" s="17">
        <v>592</v>
      </c>
      <c r="B669" s="22">
        <v>3.0849434762661971</v>
      </c>
      <c r="C669" s="22">
        <v>1323.8788724997285</v>
      </c>
      <c r="D669" s="22">
        <v>187.09601972146493</v>
      </c>
      <c r="E669" s="22">
        <v>0.231812436541319</v>
      </c>
      <c r="F669" s="22">
        <v>0.73741978067073577</v>
      </c>
      <c r="G669" s="26">
        <v>0.71363430459616373</v>
      </c>
    </row>
    <row r="670" spans="1:7" x14ac:dyDescent="0.55000000000000004">
      <c r="A670" s="17">
        <v>593</v>
      </c>
      <c r="B670" s="22">
        <v>2.7424479910676398</v>
      </c>
      <c r="C670" s="22">
        <v>1392.6304826368817</v>
      </c>
      <c r="D670" s="22">
        <v>292.3582353617951</v>
      </c>
      <c r="E670" s="22">
        <v>7.0596877071681427E-2</v>
      </c>
      <c r="F670" s="22">
        <v>0.7220626555258346</v>
      </c>
      <c r="G670" s="26">
        <v>0.83495478555484171</v>
      </c>
    </row>
    <row r="671" spans="1:7" x14ac:dyDescent="0.55000000000000004">
      <c r="A671" s="17">
        <v>594</v>
      </c>
      <c r="B671" s="22">
        <v>3.6072724221269876</v>
      </c>
      <c r="C671" s="22">
        <v>1335.7619830645895</v>
      </c>
      <c r="D671" s="22">
        <v>125.49528421564128</v>
      </c>
      <c r="E671" s="22">
        <v>0.20959900217284561</v>
      </c>
      <c r="F671" s="22">
        <v>0.7341209901449004</v>
      </c>
      <c r="G671" s="26">
        <v>0.72522118977457029</v>
      </c>
    </row>
    <row r="672" spans="1:7" x14ac:dyDescent="0.55000000000000004">
      <c r="A672" s="17">
        <v>595</v>
      </c>
      <c r="B672" s="22">
        <v>3.3963056258296809</v>
      </c>
      <c r="C672" s="22">
        <v>1912.7746519384859</v>
      </c>
      <c r="D672" s="22">
        <v>139.78943304740116</v>
      </c>
      <c r="E672" s="22">
        <v>0.5828712488870359</v>
      </c>
      <c r="F672" s="22">
        <v>0.77865853859350276</v>
      </c>
      <c r="G672" s="26">
        <v>0.74291480496596984</v>
      </c>
    </row>
    <row r="673" spans="1:7" x14ac:dyDescent="0.55000000000000004">
      <c r="A673" s="17">
        <v>596</v>
      </c>
      <c r="B673" s="22">
        <v>3.6990210033055151</v>
      </c>
      <c r="C673" s="22">
        <v>2125.9426008315572</v>
      </c>
      <c r="D673" s="22">
        <v>367.3674403625883</v>
      </c>
      <c r="E673" s="22">
        <v>0.17625732394970323</v>
      </c>
      <c r="F673" s="22">
        <v>0.77593902686081051</v>
      </c>
      <c r="G673" s="26">
        <v>0.77767308692550541</v>
      </c>
    </row>
    <row r="674" spans="1:7" x14ac:dyDescent="0.55000000000000004">
      <c r="A674" s="17">
        <v>597</v>
      </c>
      <c r="B674" s="22">
        <v>2.5552345805002665</v>
      </c>
      <c r="C674" s="22">
        <v>1508.2045487258629</v>
      </c>
      <c r="D674" s="22">
        <v>294.69197657457681</v>
      </c>
      <c r="E674" s="22">
        <v>0.15007842265717314</v>
      </c>
      <c r="F674" s="22">
        <v>0.71616396692462281</v>
      </c>
      <c r="G674" s="26">
        <v>0.75273568170196392</v>
      </c>
    </row>
    <row r="675" spans="1:7" x14ac:dyDescent="0.55000000000000004">
      <c r="A675" s="17">
        <v>598</v>
      </c>
      <c r="B675" s="22">
        <v>3.0433423560737549</v>
      </c>
      <c r="C675" s="22">
        <v>1555.6454810671123</v>
      </c>
      <c r="D675" s="22">
        <v>378.06682276926142</v>
      </c>
      <c r="E675" s="22">
        <v>0.24679239694995492</v>
      </c>
      <c r="F675" s="22">
        <v>0.73934518154435069</v>
      </c>
      <c r="G675" s="26">
        <v>0.99773609744503722</v>
      </c>
    </row>
    <row r="676" spans="1:7" x14ac:dyDescent="0.55000000000000004">
      <c r="A676" s="17">
        <v>599</v>
      </c>
      <c r="B676" s="22">
        <v>3.2182518750882285</v>
      </c>
      <c r="C676" s="22">
        <v>1387.5453682392763</v>
      </c>
      <c r="D676" s="22">
        <v>640.42467587164026</v>
      </c>
      <c r="E676" s="22">
        <v>0.13744531163616697</v>
      </c>
      <c r="F676" s="22">
        <v>0.73514709181619653</v>
      </c>
      <c r="G676" s="26">
        <v>0.753096893272174</v>
      </c>
    </row>
    <row r="677" spans="1:7" x14ac:dyDescent="0.55000000000000004">
      <c r="A677" s="17">
        <v>600</v>
      </c>
      <c r="B677" s="22">
        <v>3.4574937936181067</v>
      </c>
      <c r="C677" s="22">
        <v>1607.4349398024506</v>
      </c>
      <c r="D677" s="22">
        <v>266.02978022835032</v>
      </c>
      <c r="E677" s="22">
        <v>5.8323848497778726E-2</v>
      </c>
      <c r="F677" s="22">
        <v>1.2519268297072201</v>
      </c>
      <c r="G677" s="26">
        <v>0.70889646881907242</v>
      </c>
    </row>
    <row r="678" spans="1:7" x14ac:dyDescent="0.55000000000000004">
      <c r="A678" s="17">
        <v>601</v>
      </c>
      <c r="B678" s="22">
        <v>2.0361399253205787</v>
      </c>
      <c r="C678" s="22">
        <v>1343.4038677113917</v>
      </c>
      <c r="D678" s="22">
        <v>88.799150170058425</v>
      </c>
      <c r="E678" s="22">
        <v>0.19145344765525452</v>
      </c>
      <c r="F678" s="22">
        <v>0.71900673012526006</v>
      </c>
      <c r="G678" s="26">
        <v>0.7935471115472279</v>
      </c>
    </row>
    <row r="679" spans="1:7" x14ac:dyDescent="0.55000000000000004">
      <c r="A679" s="17">
        <v>602</v>
      </c>
      <c r="B679" s="22">
        <v>3.3482703621925256</v>
      </c>
      <c r="C679" s="22">
        <v>1315.9748301728694</v>
      </c>
      <c r="D679" s="22">
        <v>167.3900520411612</v>
      </c>
      <c r="E679" s="22">
        <v>0.2020292709207365</v>
      </c>
      <c r="F679" s="22">
        <v>0.8992293589969147</v>
      </c>
      <c r="G679" s="26">
        <v>0.74052065407166268</v>
      </c>
    </row>
    <row r="680" spans="1:7" x14ac:dyDescent="0.55000000000000004">
      <c r="A680" s="17">
        <v>603</v>
      </c>
      <c r="B680" s="22">
        <v>2.3292046987029069</v>
      </c>
      <c r="C680" s="22">
        <v>1672.5075289159545</v>
      </c>
      <c r="D680" s="22">
        <v>441.86158198561259</v>
      </c>
      <c r="E680" s="22">
        <v>6.7906624025311293E-2</v>
      </c>
      <c r="F680" s="22">
        <v>0.7160247033756616</v>
      </c>
      <c r="G680" s="26">
        <v>0.76839262704213041</v>
      </c>
    </row>
    <row r="681" spans="1:7" x14ac:dyDescent="0.55000000000000004">
      <c r="A681" s="17">
        <v>604</v>
      </c>
      <c r="B681" s="22">
        <v>3.2333534960587453</v>
      </c>
      <c r="C681" s="22">
        <v>1274.5162055728986</v>
      </c>
      <c r="D681" s="22">
        <v>253.53485491196466</v>
      </c>
      <c r="E681" s="22">
        <v>0.13572995974094276</v>
      </c>
      <c r="F681" s="22">
        <v>0.71329558619546363</v>
      </c>
      <c r="G681" s="26">
        <v>0.86908105885193299</v>
      </c>
    </row>
    <row r="682" spans="1:7" x14ac:dyDescent="0.55000000000000004">
      <c r="A682" s="17">
        <v>605</v>
      </c>
      <c r="B682" s="22">
        <v>3.2351673770625786</v>
      </c>
      <c r="C682" s="22">
        <v>1704.899667995451</v>
      </c>
      <c r="D682" s="22">
        <v>183.85104238083383</v>
      </c>
      <c r="E682" s="22">
        <v>0.37819209194024583</v>
      </c>
      <c r="F682" s="22">
        <v>0.90063815385999368</v>
      </c>
      <c r="G682" s="26">
        <v>0.71106046756247143</v>
      </c>
    </row>
    <row r="683" spans="1:7" x14ac:dyDescent="0.55000000000000004">
      <c r="A683" s="17">
        <v>606</v>
      </c>
      <c r="B683" s="22">
        <v>1.3124627959944499</v>
      </c>
      <c r="C683" s="22">
        <v>1770.5156216350076</v>
      </c>
      <c r="D683" s="22">
        <v>110.56076741329777</v>
      </c>
      <c r="E683" s="22">
        <v>0.2006249387902935</v>
      </c>
      <c r="F683" s="22">
        <v>1.485490186672594</v>
      </c>
      <c r="G683" s="26">
        <v>0.71710477076453083</v>
      </c>
    </row>
    <row r="684" spans="1:7" x14ac:dyDescent="0.55000000000000004">
      <c r="A684" s="17">
        <v>607</v>
      </c>
      <c r="B684" s="22">
        <v>1.5891743339367439</v>
      </c>
      <c r="C684" s="22">
        <v>1630.111552318029</v>
      </c>
      <c r="D684" s="22">
        <v>138.95297922071018</v>
      </c>
      <c r="E684" s="22">
        <v>2.6821718090180951E-2</v>
      </c>
      <c r="F684" s="22">
        <v>0.98137177152587163</v>
      </c>
      <c r="G684" s="26">
        <v>0.7498432899437617</v>
      </c>
    </row>
    <row r="685" spans="1:7" x14ac:dyDescent="0.55000000000000004">
      <c r="A685" s="17">
        <v>608</v>
      </c>
      <c r="B685" s="22">
        <v>2.8604407226180539</v>
      </c>
      <c r="C685" s="22">
        <v>1173.2462301706139</v>
      </c>
      <c r="D685" s="22">
        <v>120.8192102540678</v>
      </c>
      <c r="E685" s="22">
        <v>0.1071618684679316</v>
      </c>
      <c r="F685" s="22">
        <v>0.80488567223599916</v>
      </c>
      <c r="G685" s="26">
        <v>0.75337403980845641</v>
      </c>
    </row>
    <row r="686" spans="1:7" x14ac:dyDescent="0.55000000000000004">
      <c r="A686" s="17">
        <v>609</v>
      </c>
      <c r="B686" s="22">
        <v>2.3595492057637504</v>
      </c>
      <c r="C686" s="22">
        <v>1442.4030470088312</v>
      </c>
      <c r="D686" s="22">
        <v>143.95514700965504</v>
      </c>
      <c r="E686" s="22">
        <v>0.11099258934355943</v>
      </c>
      <c r="F686" s="22">
        <v>0.7145637807006916</v>
      </c>
      <c r="G686" s="26">
        <v>0.96247354767773263</v>
      </c>
    </row>
    <row r="687" spans="1:7" x14ac:dyDescent="0.55000000000000004">
      <c r="A687" s="17">
        <v>610</v>
      </c>
      <c r="B687" s="22">
        <v>2.8307940435101964</v>
      </c>
      <c r="C687" s="22">
        <v>1704.8696724682623</v>
      </c>
      <c r="D687" s="22">
        <v>261.86605429484314</v>
      </c>
      <c r="E687" s="22">
        <v>0.29065794307080484</v>
      </c>
      <c r="F687" s="22">
        <v>0.73900498078204457</v>
      </c>
      <c r="G687" s="26">
        <v>0.85337583476125733</v>
      </c>
    </row>
    <row r="688" spans="1:7" x14ac:dyDescent="0.55000000000000004">
      <c r="A688" s="17">
        <v>611</v>
      </c>
      <c r="B688" s="22">
        <v>3.0487849154543056</v>
      </c>
      <c r="C688" s="22">
        <v>1975.8292398668518</v>
      </c>
      <c r="D688" s="22">
        <v>306.09285400499112</v>
      </c>
      <c r="E688" s="22">
        <v>0.24951614823055712</v>
      </c>
      <c r="F688" s="22">
        <v>0.87176947523177584</v>
      </c>
      <c r="G688" s="26">
        <v>0.75468822592442553</v>
      </c>
    </row>
    <row r="689" spans="1:7" x14ac:dyDescent="0.55000000000000004">
      <c r="A689" s="17">
        <v>612</v>
      </c>
      <c r="B689" s="22">
        <v>2.8525829542626706</v>
      </c>
      <c r="C689" s="22">
        <v>1753.5885693475354</v>
      </c>
      <c r="D689" s="22">
        <v>213.817922256797</v>
      </c>
      <c r="E689" s="22">
        <v>0.2631590910887126</v>
      </c>
      <c r="F689" s="22">
        <v>0.74233801621507356</v>
      </c>
      <c r="G689" s="26">
        <v>0.8254173814537995</v>
      </c>
    </row>
    <row r="690" spans="1:7" x14ac:dyDescent="0.55000000000000004">
      <c r="A690" s="17">
        <v>613</v>
      </c>
      <c r="B690" s="22">
        <v>3.0611463342278475</v>
      </c>
      <c r="C690" s="22">
        <v>1379.3022909603835</v>
      </c>
      <c r="D690" s="22">
        <v>264.49335884974363</v>
      </c>
      <c r="E690" s="22">
        <v>0.42818147566900666</v>
      </c>
      <c r="F690" s="22">
        <v>0.76223264696529935</v>
      </c>
      <c r="G690" s="26">
        <v>0.77086903811213126</v>
      </c>
    </row>
    <row r="691" spans="1:7" x14ac:dyDescent="0.55000000000000004">
      <c r="A691" s="17">
        <v>614</v>
      </c>
      <c r="B691" s="22">
        <v>2.3035361014131222</v>
      </c>
      <c r="C691" s="22">
        <v>1505.0197595217903</v>
      </c>
      <c r="D691" s="22">
        <v>137.7011429079908</v>
      </c>
      <c r="E691" s="22">
        <v>0.24942950294445232</v>
      </c>
      <c r="F691" s="22">
        <v>0.7101618483414105</v>
      </c>
      <c r="G691" s="26">
        <v>0.77017418220123357</v>
      </c>
    </row>
    <row r="692" spans="1:7" x14ac:dyDescent="0.55000000000000004">
      <c r="A692" s="17">
        <v>615</v>
      </c>
      <c r="B692" s="22">
        <v>2.5726956477302814</v>
      </c>
      <c r="C692" s="22">
        <v>826.74068547541651</v>
      </c>
      <c r="D692" s="22">
        <v>433.29252325567631</v>
      </c>
      <c r="E692" s="22">
        <v>9.6072765059818641E-2</v>
      </c>
      <c r="F692" s="22">
        <v>0.74144251626114988</v>
      </c>
      <c r="G692" s="26">
        <v>0.86058497970686865</v>
      </c>
    </row>
    <row r="693" spans="1:7" x14ac:dyDescent="0.55000000000000004">
      <c r="A693" s="17">
        <v>616</v>
      </c>
      <c r="B693" s="22">
        <v>2.2330684540337762</v>
      </c>
      <c r="C693" s="22">
        <v>1903.3894483363706</v>
      </c>
      <c r="D693" s="22">
        <v>262.20406192489338</v>
      </c>
      <c r="E693" s="22">
        <v>0.3854412134736761</v>
      </c>
      <c r="F693" s="22">
        <v>0.72178343577942483</v>
      </c>
      <c r="G693" s="26">
        <v>0.77907121827185366</v>
      </c>
    </row>
    <row r="694" spans="1:7" x14ac:dyDescent="0.55000000000000004">
      <c r="A694" s="17">
        <v>617</v>
      </c>
      <c r="B694" s="22">
        <v>1.86170324074277</v>
      </c>
      <c r="C694" s="22">
        <v>1244.9381359301544</v>
      </c>
      <c r="D694" s="22">
        <v>319.7923473797822</v>
      </c>
      <c r="E694" s="22">
        <v>0.15108034061869277</v>
      </c>
      <c r="F694" s="22">
        <v>0.73160596881707685</v>
      </c>
      <c r="G694" s="26">
        <v>0.95915573385667596</v>
      </c>
    </row>
    <row r="695" spans="1:7" x14ac:dyDescent="0.55000000000000004">
      <c r="A695" s="17">
        <v>618</v>
      </c>
      <c r="B695" s="22">
        <v>3.0738193666104947</v>
      </c>
      <c r="C695" s="22">
        <v>1266.5896471880526</v>
      </c>
      <c r="D695" s="22">
        <v>290.57770047642578</v>
      </c>
      <c r="E695" s="22">
        <v>0.15201923297134984</v>
      </c>
      <c r="F695" s="22">
        <v>0.74641803957792796</v>
      </c>
      <c r="G695" s="26">
        <v>0.73597024437848768</v>
      </c>
    </row>
    <row r="696" spans="1:7" x14ac:dyDescent="0.55000000000000004">
      <c r="A696" s="17">
        <v>619</v>
      </c>
      <c r="B696" s="22">
        <v>1.6291009702677468</v>
      </c>
      <c r="C696" s="22">
        <v>1585.8451711545747</v>
      </c>
      <c r="D696" s="22">
        <v>136.22594062942656</v>
      </c>
      <c r="E696" s="22">
        <v>0.23446788477489677</v>
      </c>
      <c r="F696" s="22">
        <v>0.84601196533023426</v>
      </c>
      <c r="G696" s="26">
        <v>0.75326986912277294</v>
      </c>
    </row>
    <row r="697" spans="1:7" x14ac:dyDescent="0.55000000000000004">
      <c r="A697" s="17">
        <v>620</v>
      </c>
      <c r="B697" s="22">
        <v>3.4060819773200453</v>
      </c>
      <c r="C697" s="22">
        <v>1789.7252450468288</v>
      </c>
      <c r="D697" s="22">
        <v>139.48128294589952</v>
      </c>
      <c r="E697" s="22">
        <v>0.24990541863174254</v>
      </c>
      <c r="F697" s="22">
        <v>0.72738337491873151</v>
      </c>
      <c r="G697" s="26">
        <v>0.73739901415011511</v>
      </c>
    </row>
    <row r="698" spans="1:7" x14ac:dyDescent="0.55000000000000004">
      <c r="A698" s="17">
        <v>621</v>
      </c>
      <c r="B698" s="22">
        <v>2.0596181071523691</v>
      </c>
      <c r="C698" s="22">
        <v>1661.5308421470154</v>
      </c>
      <c r="D698" s="22">
        <v>358.01504760854777</v>
      </c>
      <c r="E698" s="22">
        <v>0.32245318269860845</v>
      </c>
      <c r="F698" s="22">
        <v>0.73517451947723489</v>
      </c>
      <c r="G698" s="26">
        <v>0.7196584893177318</v>
      </c>
    </row>
    <row r="699" spans="1:7" x14ac:dyDescent="0.55000000000000004">
      <c r="A699" s="17">
        <v>622</v>
      </c>
      <c r="B699" s="22">
        <v>2.6368501674834608</v>
      </c>
      <c r="C699" s="22">
        <v>1123.0827295665397</v>
      </c>
      <c r="D699" s="22">
        <v>276.18848578330642</v>
      </c>
      <c r="E699" s="22">
        <v>0.29974688385439985</v>
      </c>
      <c r="F699" s="22">
        <v>0.91755588256194587</v>
      </c>
      <c r="G699" s="26">
        <v>0.77512347082079558</v>
      </c>
    </row>
    <row r="700" spans="1:7" x14ac:dyDescent="0.55000000000000004">
      <c r="A700" s="17">
        <v>623</v>
      </c>
      <c r="B700" s="22">
        <v>2.1860578657183161</v>
      </c>
      <c r="C700" s="22">
        <v>1181.3129959569987</v>
      </c>
      <c r="D700" s="22">
        <v>203.79068026806883</v>
      </c>
      <c r="E700" s="22">
        <v>0.24412927118773187</v>
      </c>
      <c r="F700" s="22">
        <v>0.7446299127524435</v>
      </c>
      <c r="G700" s="26">
        <v>0.73574108445667874</v>
      </c>
    </row>
    <row r="701" spans="1:7" x14ac:dyDescent="0.55000000000000004">
      <c r="A701" s="17">
        <v>624</v>
      </c>
      <c r="B701" s="22">
        <v>3.5197716619488602</v>
      </c>
      <c r="C701" s="22">
        <v>1890.9273139026229</v>
      </c>
      <c r="D701" s="22">
        <v>362.98262608682819</v>
      </c>
      <c r="E701" s="22">
        <v>0.1344065238153169</v>
      </c>
      <c r="F701" s="22">
        <v>1.0261517845449755</v>
      </c>
      <c r="G701" s="26">
        <v>0.72407568018424806</v>
      </c>
    </row>
    <row r="702" spans="1:7" x14ac:dyDescent="0.55000000000000004">
      <c r="A702" s="17">
        <v>625</v>
      </c>
      <c r="B702" s="22">
        <v>2.9182325725443148</v>
      </c>
      <c r="C702" s="22">
        <v>1524.4471036147906</v>
      </c>
      <c r="D702" s="22">
        <v>135.41626807828627</v>
      </c>
      <c r="E702" s="22">
        <v>8.7089323310909642E-2</v>
      </c>
      <c r="F702" s="22">
        <v>0.71251587905003433</v>
      </c>
      <c r="G702" s="26">
        <v>1.0497540874535567</v>
      </c>
    </row>
    <row r="703" spans="1:7" x14ac:dyDescent="0.55000000000000004">
      <c r="A703" s="17">
        <v>626</v>
      </c>
      <c r="B703" s="22">
        <v>1.7144570048857164</v>
      </c>
      <c r="C703" s="22">
        <v>1799.5103449041626</v>
      </c>
      <c r="D703" s="22">
        <v>150.65876357287249</v>
      </c>
      <c r="E703" s="22">
        <v>0.21021451388807108</v>
      </c>
      <c r="F703" s="22">
        <v>0.71022964713580694</v>
      </c>
      <c r="G703" s="26">
        <v>0.75629967737411985</v>
      </c>
    </row>
    <row r="704" spans="1:7" x14ac:dyDescent="0.55000000000000004">
      <c r="A704" s="17">
        <v>627</v>
      </c>
      <c r="B704" s="22">
        <v>3.6630612284602933</v>
      </c>
      <c r="C704" s="22">
        <v>1173.5123633084654</v>
      </c>
      <c r="D704" s="22">
        <v>187.67451740564351</v>
      </c>
      <c r="E704" s="22">
        <v>9.2103951260774211E-2</v>
      </c>
      <c r="F704" s="22">
        <v>0.71973757280437456</v>
      </c>
      <c r="G704" s="26">
        <v>0.71152960184242742</v>
      </c>
    </row>
    <row r="705" spans="1:7" x14ac:dyDescent="0.55000000000000004">
      <c r="A705" s="17">
        <v>628</v>
      </c>
      <c r="B705" s="22">
        <v>3.1600234499463915</v>
      </c>
      <c r="C705" s="22">
        <v>1432.9286719058002</v>
      </c>
      <c r="D705" s="22">
        <v>230.27968316676828</v>
      </c>
      <c r="E705" s="22">
        <v>0.10729292564211754</v>
      </c>
      <c r="F705" s="22">
        <v>0.84955610540024662</v>
      </c>
      <c r="G705" s="26">
        <v>0.72670297447506182</v>
      </c>
    </row>
    <row r="706" spans="1:7" x14ac:dyDescent="0.55000000000000004">
      <c r="A706" s="17">
        <v>629</v>
      </c>
      <c r="B706" s="22">
        <v>3.4988699389146887</v>
      </c>
      <c r="C706" s="22">
        <v>1537.215061687089</v>
      </c>
      <c r="D706" s="22">
        <v>238.12605454658521</v>
      </c>
      <c r="E706" s="22">
        <v>0.1251010644231354</v>
      </c>
      <c r="F706" s="22">
        <v>0.85851640979409294</v>
      </c>
      <c r="G706" s="26">
        <v>0.73415828686185991</v>
      </c>
    </row>
    <row r="707" spans="1:7" x14ac:dyDescent="0.55000000000000004">
      <c r="A707" s="17">
        <v>630</v>
      </c>
      <c r="B707" s="22">
        <v>1.959871027540351</v>
      </c>
      <c r="C707" s="22">
        <v>1780.932812633605</v>
      </c>
      <c r="D707" s="22">
        <v>94.225330521342414</v>
      </c>
      <c r="E707" s="22">
        <v>0.22774429415228825</v>
      </c>
      <c r="F707" s="22">
        <v>0.7498942069321467</v>
      </c>
      <c r="G707" s="26">
        <v>0.73739651794683037</v>
      </c>
    </row>
    <row r="708" spans="1:7" x14ac:dyDescent="0.55000000000000004">
      <c r="A708" s="17">
        <v>631</v>
      </c>
      <c r="B708" s="22">
        <v>3.4231067962640953</v>
      </c>
      <c r="C708" s="22">
        <v>1250.9716300200832</v>
      </c>
      <c r="D708" s="22">
        <v>160.16798085411827</v>
      </c>
      <c r="E708" s="22">
        <v>0.17667716113034723</v>
      </c>
      <c r="F708" s="22">
        <v>0.71576834314833582</v>
      </c>
      <c r="G708" s="26">
        <v>0.81055174104924455</v>
      </c>
    </row>
    <row r="709" spans="1:7" x14ac:dyDescent="0.55000000000000004">
      <c r="A709" s="17">
        <v>632</v>
      </c>
      <c r="B709" s="22">
        <v>2.9479527504878011</v>
      </c>
      <c r="C709" s="22">
        <v>1682.0357002912592</v>
      </c>
      <c r="D709" s="22">
        <v>137.90732657489315</v>
      </c>
      <c r="E709" s="22">
        <v>0.22847827143125732</v>
      </c>
      <c r="F709" s="22">
        <v>0.90279923203774315</v>
      </c>
      <c r="G709" s="26">
        <v>0.85017216353617941</v>
      </c>
    </row>
    <row r="710" spans="1:7" x14ac:dyDescent="0.55000000000000004">
      <c r="A710" s="17">
        <v>633</v>
      </c>
      <c r="B710" s="22">
        <v>1.5388493108912926</v>
      </c>
      <c r="C710" s="22">
        <v>1317.1726693763085</v>
      </c>
      <c r="D710" s="22">
        <v>182.69964754858341</v>
      </c>
      <c r="E710" s="22">
        <v>8.6133252564561488E-2</v>
      </c>
      <c r="F710" s="22">
        <v>0.7413467505228295</v>
      </c>
      <c r="G710" s="26">
        <v>0.71834444446253598</v>
      </c>
    </row>
    <row r="711" spans="1:7" x14ac:dyDescent="0.55000000000000004">
      <c r="A711" s="17">
        <v>634</v>
      </c>
      <c r="B711" s="22">
        <v>3.3334519950493804</v>
      </c>
      <c r="C711" s="22">
        <v>1367.5384726086349</v>
      </c>
      <c r="D711" s="22">
        <v>307.22564172588147</v>
      </c>
      <c r="E711" s="22">
        <v>0.16741972317846784</v>
      </c>
      <c r="F711" s="22">
        <v>0.78414746826784432</v>
      </c>
      <c r="G711" s="26">
        <v>0.74302402782107602</v>
      </c>
    </row>
    <row r="712" spans="1:7" x14ac:dyDescent="0.55000000000000004">
      <c r="A712" s="17">
        <v>635</v>
      </c>
      <c r="B712" s="22">
        <v>2.8527953056778839</v>
      </c>
      <c r="C712" s="22">
        <v>1526.2071752948598</v>
      </c>
      <c r="D712" s="22">
        <v>457.16083948523629</v>
      </c>
      <c r="E712" s="22">
        <v>0.25734690683431871</v>
      </c>
      <c r="F712" s="22">
        <v>0.70958091090025455</v>
      </c>
      <c r="G712" s="26">
        <v>0.97341477892412942</v>
      </c>
    </row>
    <row r="713" spans="1:7" x14ac:dyDescent="0.55000000000000004">
      <c r="A713" s="17">
        <v>636</v>
      </c>
      <c r="B713" s="22">
        <v>3.2735714159650273</v>
      </c>
      <c r="C713" s="22">
        <v>788.39812927024457</v>
      </c>
      <c r="D713" s="22">
        <v>275.74533697689446</v>
      </c>
      <c r="E713" s="22">
        <v>0.30594840454358707</v>
      </c>
      <c r="F713" s="22">
        <v>0.71463901804370544</v>
      </c>
      <c r="G713" s="26">
        <v>0.90049594058948923</v>
      </c>
    </row>
    <row r="714" spans="1:7" x14ac:dyDescent="0.55000000000000004">
      <c r="A714" s="17">
        <v>637</v>
      </c>
      <c r="B714" s="22">
        <v>3.1416905447391619</v>
      </c>
      <c r="C714" s="22">
        <v>1437.7227036620247</v>
      </c>
      <c r="D714" s="22">
        <v>101.7362822587863</v>
      </c>
      <c r="E714" s="22">
        <v>0.22453201616390617</v>
      </c>
      <c r="F714" s="22">
        <v>0.93966409676526896</v>
      </c>
      <c r="G714" s="26">
        <v>0.83599398838378669</v>
      </c>
    </row>
    <row r="715" spans="1:7" x14ac:dyDescent="0.55000000000000004">
      <c r="A715" s="17">
        <v>638</v>
      </c>
      <c r="B715" s="22">
        <v>2.1517158108906553</v>
      </c>
      <c r="C715" s="22">
        <v>1799.379998528811</v>
      </c>
      <c r="D715" s="22">
        <v>211.28596491538855</v>
      </c>
      <c r="E715" s="22">
        <v>0.19230404197498599</v>
      </c>
      <c r="F715" s="22">
        <v>0.72094979472287102</v>
      </c>
      <c r="G715" s="26">
        <v>0.73429135147378055</v>
      </c>
    </row>
    <row r="716" spans="1:7" x14ac:dyDescent="0.55000000000000004">
      <c r="A716" s="17">
        <v>639</v>
      </c>
      <c r="B716" s="22">
        <v>2.6909309716171355</v>
      </c>
      <c r="C716" s="22">
        <v>1300.5899666490398</v>
      </c>
      <c r="D716" s="22">
        <v>136.14105460723331</v>
      </c>
      <c r="E716" s="22">
        <v>0.10623867730563682</v>
      </c>
      <c r="F716" s="22">
        <v>0.7999842376752242</v>
      </c>
      <c r="G716" s="26">
        <v>1.0404176192095107</v>
      </c>
    </row>
    <row r="717" spans="1:7" x14ac:dyDescent="0.55000000000000004">
      <c r="A717" s="17">
        <v>640</v>
      </c>
      <c r="B717" s="22">
        <v>2.3210667865992116</v>
      </c>
      <c r="C717" s="22">
        <v>1687.9754056648217</v>
      </c>
      <c r="D717" s="22">
        <v>139.76549161640463</v>
      </c>
      <c r="E717" s="22">
        <v>0.15360364039662214</v>
      </c>
      <c r="F717" s="22">
        <v>0.74739185878132686</v>
      </c>
      <c r="G717" s="26">
        <v>0.89398819646406891</v>
      </c>
    </row>
    <row r="718" spans="1:7" x14ac:dyDescent="0.55000000000000004">
      <c r="A718" s="17">
        <v>641</v>
      </c>
      <c r="B718" s="22">
        <v>3.6369475546779579</v>
      </c>
      <c r="C718" s="22">
        <v>1620.7312276527798</v>
      </c>
      <c r="D718" s="22">
        <v>25.989133840624998</v>
      </c>
      <c r="E718" s="22">
        <v>0.2979142339266081</v>
      </c>
      <c r="F718" s="22">
        <v>0.71594958745153281</v>
      </c>
      <c r="G718" s="26">
        <v>0.72685667042066271</v>
      </c>
    </row>
    <row r="719" spans="1:7" x14ac:dyDescent="0.55000000000000004">
      <c r="A719" s="17">
        <v>642</v>
      </c>
      <c r="B719" s="22">
        <v>2.9507389921591862</v>
      </c>
      <c r="C719" s="22">
        <v>981.93686196602823</v>
      </c>
      <c r="D719" s="22">
        <v>94.85504037080166</v>
      </c>
      <c r="E719" s="22">
        <v>0.23056829673922696</v>
      </c>
      <c r="F719" s="22">
        <v>0.71794918795893947</v>
      </c>
      <c r="G719" s="26">
        <v>0.7775256595460539</v>
      </c>
    </row>
    <row r="720" spans="1:7" x14ac:dyDescent="0.55000000000000004">
      <c r="A720" s="17">
        <v>643</v>
      </c>
      <c r="B720" s="22">
        <v>3.088816916055332</v>
      </c>
      <c r="C720" s="22">
        <v>1107.5188256040155</v>
      </c>
      <c r="D720" s="22">
        <v>105.39463360264546</v>
      </c>
      <c r="E720" s="22">
        <v>0.18349541383515627</v>
      </c>
      <c r="F720" s="22">
        <v>0.98555831870301591</v>
      </c>
      <c r="G720" s="26">
        <v>0.79818867238061231</v>
      </c>
    </row>
    <row r="721" spans="1:7" x14ac:dyDescent="0.55000000000000004">
      <c r="A721" s="17">
        <v>644</v>
      </c>
      <c r="B721" s="22">
        <v>3.6680265587146814</v>
      </c>
      <c r="C721" s="22">
        <v>2206.6861285657528</v>
      </c>
      <c r="D721" s="22">
        <v>193.02855599394456</v>
      </c>
      <c r="E721" s="22">
        <v>0.40862738105018115</v>
      </c>
      <c r="F721" s="22">
        <v>0.89468168198973408</v>
      </c>
      <c r="G721" s="26">
        <v>0.80517407838835098</v>
      </c>
    </row>
    <row r="722" spans="1:7" x14ac:dyDescent="0.55000000000000004">
      <c r="A722" s="17">
        <v>645</v>
      </c>
      <c r="B722" s="22">
        <v>1.1890985012167232</v>
      </c>
      <c r="C722" s="22">
        <v>1382.2525762885605</v>
      </c>
      <c r="D722" s="22">
        <v>160.9904382556455</v>
      </c>
      <c r="E722" s="22">
        <v>0.21933156807837351</v>
      </c>
      <c r="F722" s="22">
        <v>0.71512230264049415</v>
      </c>
      <c r="G722" s="26">
        <v>0.74135189621664777</v>
      </c>
    </row>
    <row r="723" spans="1:7" x14ac:dyDescent="0.55000000000000004">
      <c r="A723" s="17">
        <v>646</v>
      </c>
      <c r="B723" s="22">
        <v>3.0790988630898641</v>
      </c>
      <c r="C723" s="22">
        <v>1702.5054681332097</v>
      </c>
      <c r="D723" s="22">
        <v>336.26346891350317</v>
      </c>
      <c r="E723" s="22">
        <v>8.7769436278241589E-2</v>
      </c>
      <c r="F723" s="22">
        <v>0.75680065275751718</v>
      </c>
      <c r="G723" s="26">
        <v>1.0745072105645121</v>
      </c>
    </row>
    <row r="724" spans="1:7" x14ac:dyDescent="0.55000000000000004">
      <c r="A724" s="17">
        <v>647</v>
      </c>
      <c r="B724" s="22">
        <v>2.2941526258865488</v>
      </c>
      <c r="C724" s="22">
        <v>1339.9766934984279</v>
      </c>
      <c r="D724" s="22">
        <v>483.32247854162063</v>
      </c>
      <c r="E724" s="22">
        <v>0.10743119627635338</v>
      </c>
      <c r="F724" s="22">
        <v>0.79203723703613749</v>
      </c>
      <c r="G724" s="26">
        <v>0.71159524612532898</v>
      </c>
    </row>
    <row r="725" spans="1:7" x14ac:dyDescent="0.55000000000000004">
      <c r="A725" s="17">
        <v>648</v>
      </c>
      <c r="B725" s="22">
        <v>2.7741380883806697</v>
      </c>
      <c r="C725" s="22">
        <v>1555.8839324545811</v>
      </c>
      <c r="D725" s="22">
        <v>121.04097249153011</v>
      </c>
      <c r="E725" s="22">
        <v>0.17396906991158295</v>
      </c>
      <c r="F725" s="22">
        <v>0.79072538363816236</v>
      </c>
      <c r="G725" s="26">
        <v>0.82532330738954851</v>
      </c>
    </row>
    <row r="726" spans="1:7" x14ac:dyDescent="0.55000000000000004">
      <c r="A726" s="17">
        <v>649</v>
      </c>
      <c r="B726" s="22">
        <v>2.0140668367668142</v>
      </c>
      <c r="C726" s="22">
        <v>1396.6643460956702</v>
      </c>
      <c r="D726" s="22">
        <v>109.10062607220664</v>
      </c>
      <c r="E726" s="22">
        <v>0.54106094424527873</v>
      </c>
      <c r="F726" s="22">
        <v>0.8707198978394316</v>
      </c>
      <c r="G726" s="26">
        <v>0.89642991882432554</v>
      </c>
    </row>
    <row r="727" spans="1:7" x14ac:dyDescent="0.55000000000000004">
      <c r="A727" s="17">
        <v>650</v>
      </c>
      <c r="B727" s="22">
        <v>2.5665022961825494</v>
      </c>
      <c r="C727" s="22">
        <v>1922.2686720743727</v>
      </c>
      <c r="D727" s="22">
        <v>374.53305554089133</v>
      </c>
      <c r="E727" s="22">
        <v>7.9488004583039909E-2</v>
      </c>
      <c r="F727" s="22">
        <v>0.7753318702515718</v>
      </c>
      <c r="G727" s="26">
        <v>0.73733781324078562</v>
      </c>
    </row>
    <row r="728" spans="1:7" x14ac:dyDescent="0.55000000000000004">
      <c r="A728" s="17">
        <v>651</v>
      </c>
      <c r="B728" s="22">
        <v>3.5844072725728822</v>
      </c>
      <c r="C728" s="22">
        <v>1656.2260754832587</v>
      </c>
      <c r="D728" s="22">
        <v>184.34989853432648</v>
      </c>
      <c r="E728" s="22">
        <v>0.23085269470871594</v>
      </c>
      <c r="F728" s="22">
        <v>0.91957660607910852</v>
      </c>
      <c r="G728" s="26">
        <v>0.79659633338485891</v>
      </c>
    </row>
    <row r="729" spans="1:7" x14ac:dyDescent="0.55000000000000004">
      <c r="A729" s="17">
        <v>652</v>
      </c>
      <c r="B729" s="22">
        <v>3.7824063568651414</v>
      </c>
      <c r="C729" s="22">
        <v>1519.4962569933434</v>
      </c>
      <c r="D729" s="22">
        <v>252.13387716868201</v>
      </c>
      <c r="E729" s="22">
        <v>0.28879825218640631</v>
      </c>
      <c r="F729" s="22">
        <v>0.8579760800072842</v>
      </c>
      <c r="G729" s="26">
        <v>0.79283217110156257</v>
      </c>
    </row>
    <row r="730" spans="1:7" x14ac:dyDescent="0.55000000000000004">
      <c r="A730" s="17">
        <v>653</v>
      </c>
      <c r="B730" s="22">
        <v>2.9953874344417013</v>
      </c>
      <c r="C730" s="22">
        <v>1459.9190981833353</v>
      </c>
      <c r="D730" s="22">
        <v>197.31826244807127</v>
      </c>
      <c r="E730" s="22">
        <v>0.16137650717205443</v>
      </c>
      <c r="F730" s="22">
        <v>2.055003366797556</v>
      </c>
      <c r="G730" s="26">
        <v>0.8587419714873884</v>
      </c>
    </row>
    <row r="731" spans="1:7" x14ac:dyDescent="0.55000000000000004">
      <c r="A731" s="17">
        <v>654</v>
      </c>
      <c r="B731" s="22">
        <v>2.5405513523230869</v>
      </c>
      <c r="C731" s="22">
        <v>1610.1095172097084</v>
      </c>
      <c r="D731" s="22">
        <v>188.2327086827932</v>
      </c>
      <c r="E731" s="22">
        <v>0.26091217114534071</v>
      </c>
      <c r="F731" s="22">
        <v>0.92508792041283761</v>
      </c>
      <c r="G731" s="26">
        <v>0.82518178336554815</v>
      </c>
    </row>
    <row r="732" spans="1:7" x14ac:dyDescent="0.55000000000000004">
      <c r="A732" s="17">
        <v>655</v>
      </c>
      <c r="B732" s="22">
        <v>1.8093458131917726</v>
      </c>
      <c r="C732" s="22">
        <v>1821.9692990110368</v>
      </c>
      <c r="D732" s="22">
        <v>142.47704339512541</v>
      </c>
      <c r="E732" s="22">
        <v>0.19047380287136365</v>
      </c>
      <c r="F732" s="22">
        <v>0.71613870852871098</v>
      </c>
      <c r="G732" s="26">
        <v>0.71929721780827971</v>
      </c>
    </row>
    <row r="733" spans="1:7" x14ac:dyDescent="0.55000000000000004">
      <c r="A733" s="17">
        <v>656</v>
      </c>
      <c r="B733" s="22">
        <v>1.6483129977708386</v>
      </c>
      <c r="C733" s="22">
        <v>1739.0372659653558</v>
      </c>
      <c r="D733" s="22">
        <v>263.33347184207514</v>
      </c>
      <c r="E733" s="22">
        <v>0.21771785972706426</v>
      </c>
      <c r="F733" s="22">
        <v>0.93784965169253531</v>
      </c>
      <c r="G733" s="26">
        <v>0.74378510707838863</v>
      </c>
    </row>
    <row r="734" spans="1:7" x14ac:dyDescent="0.55000000000000004">
      <c r="A734" s="17">
        <v>657</v>
      </c>
      <c r="B734" s="22">
        <v>2.1110267432338281</v>
      </c>
      <c r="C734" s="22">
        <v>1517.3199739435215</v>
      </c>
      <c r="D734" s="22">
        <v>124.37189824740402</v>
      </c>
      <c r="E734" s="22">
        <v>0.24238502323050859</v>
      </c>
      <c r="F734" s="22">
        <v>0.72885892555870846</v>
      </c>
      <c r="G734" s="26">
        <v>0.84061777457574416</v>
      </c>
    </row>
    <row r="735" spans="1:7" x14ac:dyDescent="0.55000000000000004">
      <c r="A735" s="17">
        <v>658</v>
      </c>
      <c r="B735" s="22">
        <v>3.0502139739277019</v>
      </c>
      <c r="C735" s="22">
        <v>1131.8436113947887</v>
      </c>
      <c r="D735" s="22">
        <v>259.6166868263046</v>
      </c>
      <c r="E735" s="22">
        <v>0.44482669086979909</v>
      </c>
      <c r="F735" s="22">
        <v>1.0514139026202594</v>
      </c>
      <c r="G735" s="26">
        <v>0.72807108929307573</v>
      </c>
    </row>
    <row r="736" spans="1:7" x14ac:dyDescent="0.55000000000000004">
      <c r="A736" s="17">
        <v>659</v>
      </c>
      <c r="B736" s="22">
        <v>2.8852508755728525</v>
      </c>
      <c r="C736" s="22">
        <v>1580.5193302099035</v>
      </c>
      <c r="D736" s="22">
        <v>209.52694233654645</v>
      </c>
      <c r="E736" s="22">
        <v>0.26469060077984918</v>
      </c>
      <c r="F736" s="22">
        <v>0.73283765243825616</v>
      </c>
      <c r="G736" s="26">
        <v>0.81657507244761629</v>
      </c>
    </row>
    <row r="737" spans="1:7" x14ac:dyDescent="0.55000000000000004">
      <c r="A737" s="17">
        <v>660</v>
      </c>
      <c r="B737" s="22">
        <v>2.2253960587789186</v>
      </c>
      <c r="C737" s="22">
        <v>820.0997505276323</v>
      </c>
      <c r="D737" s="22">
        <v>372.69600450666002</v>
      </c>
      <c r="E737" s="22">
        <v>0.50120932828155274</v>
      </c>
      <c r="F737" s="22">
        <v>0.71172463748946246</v>
      </c>
      <c r="G737" s="26">
        <v>1.0066976561202325</v>
      </c>
    </row>
    <row r="738" spans="1:7" x14ac:dyDescent="0.55000000000000004">
      <c r="A738" s="17">
        <v>661</v>
      </c>
      <c r="B738" s="22">
        <v>2.6748678600837881</v>
      </c>
      <c r="C738" s="22">
        <v>1536.4624649504876</v>
      </c>
      <c r="D738" s="22">
        <v>129.10861484670625</v>
      </c>
      <c r="E738" s="22">
        <v>0.37127236023054433</v>
      </c>
      <c r="F738" s="22">
        <v>0.7190004756985573</v>
      </c>
      <c r="G738" s="26">
        <v>0.71887159707152193</v>
      </c>
    </row>
    <row r="739" spans="1:7" x14ac:dyDescent="0.55000000000000004">
      <c r="A739" s="17">
        <v>662</v>
      </c>
      <c r="B739" s="22">
        <v>2.0719090774100613</v>
      </c>
      <c r="C739" s="22">
        <v>1725.1361832532828</v>
      </c>
      <c r="D739" s="22">
        <v>168.46325626664358</v>
      </c>
      <c r="E739" s="22">
        <v>8.4614598539974217E-2</v>
      </c>
      <c r="F739" s="22">
        <v>1.0045862618980339</v>
      </c>
      <c r="G739" s="26">
        <v>0.72031414395559334</v>
      </c>
    </row>
    <row r="740" spans="1:7" x14ac:dyDescent="0.55000000000000004">
      <c r="A740" s="17">
        <v>663</v>
      </c>
      <c r="B740" s="22">
        <v>1.5750805815218016</v>
      </c>
      <c r="C740" s="22">
        <v>1149.313747308561</v>
      </c>
      <c r="D740" s="22">
        <v>382.03080030106992</v>
      </c>
      <c r="E740" s="22">
        <v>0.12322081393960654</v>
      </c>
      <c r="F740" s="22">
        <v>0.72068454151130246</v>
      </c>
      <c r="G740" s="26">
        <v>0.72035212129153825</v>
      </c>
    </row>
    <row r="741" spans="1:7" x14ac:dyDescent="0.55000000000000004">
      <c r="A741" s="17">
        <v>664</v>
      </c>
      <c r="B741" s="22">
        <v>2.0125928096503416</v>
      </c>
      <c r="C741" s="22">
        <v>1350.5790735462829</v>
      </c>
      <c r="D741" s="22">
        <v>319.70600660566589</v>
      </c>
      <c r="E741" s="22">
        <v>0.42112467197366976</v>
      </c>
      <c r="F741" s="22">
        <v>0.76417599020823135</v>
      </c>
      <c r="G741" s="26">
        <v>1.006307002430614</v>
      </c>
    </row>
    <row r="742" spans="1:7" x14ac:dyDescent="0.55000000000000004">
      <c r="A742" s="17">
        <v>665</v>
      </c>
      <c r="B742" s="22">
        <v>2.3791073234601852</v>
      </c>
      <c r="C742" s="22">
        <v>1316.9772566321085</v>
      </c>
      <c r="D742" s="22">
        <v>101.45612945620144</v>
      </c>
      <c r="E742" s="22">
        <v>0.33873299733363282</v>
      </c>
      <c r="F742" s="22">
        <v>0.77135720314437062</v>
      </c>
      <c r="G742" s="26">
        <v>0.98580704193290658</v>
      </c>
    </row>
    <row r="743" spans="1:7" x14ac:dyDescent="0.55000000000000004">
      <c r="A743" s="17">
        <v>666</v>
      </c>
      <c r="B743" s="22">
        <v>3.0826117531572836</v>
      </c>
      <c r="C743" s="22">
        <v>1432.5699115133225</v>
      </c>
      <c r="D743" s="22">
        <v>133.64912600833168</v>
      </c>
      <c r="E743" s="22">
        <v>0.16332936700614642</v>
      </c>
      <c r="F743" s="22">
        <v>0.72206119256963097</v>
      </c>
      <c r="G743" s="26">
        <v>0.72315992346028179</v>
      </c>
    </row>
    <row r="744" spans="1:7" x14ac:dyDescent="0.55000000000000004">
      <c r="A744" s="17">
        <v>667</v>
      </c>
      <c r="B744" s="22">
        <v>3.3027760088127853</v>
      </c>
      <c r="C744" s="22">
        <v>1413.003120174807</v>
      </c>
      <c r="D744" s="22">
        <v>95.822779005208602</v>
      </c>
      <c r="E744" s="22">
        <v>0.13076344090275321</v>
      </c>
      <c r="F744" s="22">
        <v>0.73095690977880534</v>
      </c>
      <c r="G744" s="26">
        <v>0.86022516942756078</v>
      </c>
    </row>
    <row r="745" spans="1:7" x14ac:dyDescent="0.55000000000000004">
      <c r="A745" s="17">
        <v>668</v>
      </c>
      <c r="B745" s="22">
        <v>2.156560015089676</v>
      </c>
      <c r="C745" s="22">
        <v>1247.4686995721431</v>
      </c>
      <c r="D745" s="22">
        <v>237.6853656800875</v>
      </c>
      <c r="E745" s="22">
        <v>0.13619230283627234</v>
      </c>
      <c r="F745" s="22">
        <v>0.77462806132005979</v>
      </c>
      <c r="G745" s="26">
        <v>0.7781376569004641</v>
      </c>
    </row>
    <row r="746" spans="1:7" x14ac:dyDescent="0.55000000000000004">
      <c r="A746" s="17">
        <v>669</v>
      </c>
      <c r="B746" s="22">
        <v>1.7750755186028022</v>
      </c>
      <c r="C746" s="22">
        <v>1386.501933261055</v>
      </c>
      <c r="D746" s="22">
        <v>146.64209667435424</v>
      </c>
      <c r="E746" s="22">
        <v>0.10898791302903518</v>
      </c>
      <c r="F746" s="22">
        <v>0.96122271284685623</v>
      </c>
      <c r="G746" s="26">
        <v>0.74942992926830365</v>
      </c>
    </row>
    <row r="747" spans="1:7" x14ac:dyDescent="0.55000000000000004">
      <c r="A747" s="17">
        <v>670</v>
      </c>
      <c r="B747" s="22">
        <v>2.883592288404436</v>
      </c>
      <c r="C747" s="22">
        <v>1132.0245901625808</v>
      </c>
      <c r="D747" s="22">
        <v>277.56639382862772</v>
      </c>
      <c r="E747" s="22">
        <v>0.23275489222886581</v>
      </c>
      <c r="F747" s="22">
        <v>0.88459945013381069</v>
      </c>
      <c r="G747" s="26">
        <v>0.73594338667787196</v>
      </c>
    </row>
    <row r="748" spans="1:7" x14ac:dyDescent="0.55000000000000004">
      <c r="A748" s="17">
        <v>671</v>
      </c>
      <c r="B748" s="22">
        <v>1.994722150061466</v>
      </c>
      <c r="C748" s="22">
        <v>1157.5693332155483</v>
      </c>
      <c r="D748" s="22">
        <v>233.44254291952424</v>
      </c>
      <c r="E748" s="22">
        <v>0.40146059062415296</v>
      </c>
      <c r="F748" s="22">
        <v>1.0570142948652006</v>
      </c>
      <c r="G748" s="26">
        <v>0.90305870398071553</v>
      </c>
    </row>
    <row r="749" spans="1:7" x14ac:dyDescent="0.55000000000000004">
      <c r="A749" s="17">
        <v>672</v>
      </c>
      <c r="B749" s="22">
        <v>3.4122673960120449</v>
      </c>
      <c r="C749" s="22">
        <v>1616.4473636669175</v>
      </c>
      <c r="D749" s="22">
        <v>160.8551146646825</v>
      </c>
      <c r="E749" s="22">
        <v>0.21872050709232116</v>
      </c>
      <c r="F749" s="22">
        <v>1.0956171620212991</v>
      </c>
      <c r="G749" s="26">
        <v>0.76893941519466391</v>
      </c>
    </row>
    <row r="750" spans="1:7" x14ac:dyDescent="0.55000000000000004">
      <c r="A750" s="17">
        <v>673</v>
      </c>
      <c r="B750" s="22">
        <v>2.8466462451235408</v>
      </c>
      <c r="C750" s="22">
        <v>1649.9107330562883</v>
      </c>
      <c r="D750" s="22">
        <v>228.88160994217773</v>
      </c>
      <c r="E750" s="22">
        <v>0.13178800558328321</v>
      </c>
      <c r="F750" s="22">
        <v>0.73730373337069222</v>
      </c>
      <c r="G750" s="26">
        <v>0.74467271205782815</v>
      </c>
    </row>
    <row r="751" spans="1:7" x14ac:dyDescent="0.55000000000000004">
      <c r="A751" s="17">
        <v>674</v>
      </c>
      <c r="B751" s="22">
        <v>2.9309211419767696</v>
      </c>
      <c r="C751" s="22">
        <v>1638.4229387047949</v>
      </c>
      <c r="D751" s="22">
        <v>266.73981437839478</v>
      </c>
      <c r="E751" s="22">
        <v>0.3384877880906022</v>
      </c>
      <c r="F751" s="22">
        <v>0.89776793306942104</v>
      </c>
      <c r="G751" s="26">
        <v>0.82248196743507673</v>
      </c>
    </row>
    <row r="752" spans="1:7" x14ac:dyDescent="0.55000000000000004">
      <c r="A752" s="17">
        <v>675</v>
      </c>
      <c r="B752" s="22">
        <v>2.8605281935829749</v>
      </c>
      <c r="C752" s="22">
        <v>1730.9583686482092</v>
      </c>
      <c r="D752" s="22">
        <v>172.43380379796233</v>
      </c>
      <c r="E752" s="22">
        <v>0.19512844840239105</v>
      </c>
      <c r="F752" s="22">
        <v>0.8116947980699446</v>
      </c>
      <c r="G752" s="26">
        <v>0.96716171207659662</v>
      </c>
    </row>
    <row r="753" spans="1:7" x14ac:dyDescent="0.55000000000000004">
      <c r="A753" s="17">
        <v>676</v>
      </c>
      <c r="B753" s="22">
        <v>2.5559893462042576</v>
      </c>
      <c r="C753" s="22">
        <v>992.62004398569616</v>
      </c>
      <c r="D753" s="22">
        <v>197.92759737979554</v>
      </c>
      <c r="E753" s="22">
        <v>0.47515316066868374</v>
      </c>
      <c r="F753" s="22">
        <v>0.70810962804265543</v>
      </c>
      <c r="G753" s="26">
        <v>0.77988724095117823</v>
      </c>
    </row>
    <row r="754" spans="1:7" x14ac:dyDescent="0.55000000000000004">
      <c r="A754" s="17">
        <v>677</v>
      </c>
      <c r="B754" s="22">
        <v>3.2506745973412423</v>
      </c>
      <c r="C754" s="22">
        <v>1396.1207856481276</v>
      </c>
      <c r="D754" s="22">
        <v>253.99450615847539</v>
      </c>
      <c r="E754" s="22">
        <v>0.24857305960652409</v>
      </c>
      <c r="F754" s="22">
        <v>0.88332707601873639</v>
      </c>
      <c r="G754" s="26">
        <v>0.78857134662704376</v>
      </c>
    </row>
    <row r="755" spans="1:7" x14ac:dyDescent="0.55000000000000004">
      <c r="A755" s="17">
        <v>678</v>
      </c>
      <c r="B755" s="22">
        <v>2.1632588013069647</v>
      </c>
      <c r="C755" s="22">
        <v>1703.6773608433673</v>
      </c>
      <c r="D755" s="22">
        <v>242.34325784271539</v>
      </c>
      <c r="E755" s="22">
        <v>0.14754803479905307</v>
      </c>
      <c r="F755" s="22">
        <v>0.74255964352607717</v>
      </c>
      <c r="G755" s="26">
        <v>0.77727126372397437</v>
      </c>
    </row>
    <row r="756" spans="1:7" x14ac:dyDescent="0.55000000000000004">
      <c r="A756" s="17">
        <v>679</v>
      </c>
      <c r="B756" s="22">
        <v>3.1808815648638302</v>
      </c>
      <c r="C756" s="22">
        <v>1617.2963942678757</v>
      </c>
      <c r="D756" s="22">
        <v>163.64784208827444</v>
      </c>
      <c r="E756" s="22">
        <v>0.13908502809508919</v>
      </c>
      <c r="F756" s="22">
        <v>0.89244345242872836</v>
      </c>
      <c r="G756" s="26">
        <v>0.86513412956330993</v>
      </c>
    </row>
    <row r="757" spans="1:7" x14ac:dyDescent="0.55000000000000004">
      <c r="A757" s="17">
        <v>680</v>
      </c>
      <c r="B757" s="22">
        <v>1.1054659882676257</v>
      </c>
      <c r="C757" s="22">
        <v>1795.3014227084357</v>
      </c>
      <c r="D757" s="22">
        <v>148.40027667180445</v>
      </c>
      <c r="E757" s="22">
        <v>0.22330271794070145</v>
      </c>
      <c r="F757" s="22">
        <v>0.74448844192877928</v>
      </c>
      <c r="G757" s="26">
        <v>0.84775570474612139</v>
      </c>
    </row>
    <row r="758" spans="1:7" x14ac:dyDescent="0.55000000000000004">
      <c r="A758" s="17">
        <v>681</v>
      </c>
      <c r="B758" s="22">
        <v>3.0799676914237608</v>
      </c>
      <c r="C758" s="22">
        <v>1978.7750867652546</v>
      </c>
      <c r="D758" s="22">
        <v>391.82335024583307</v>
      </c>
      <c r="E758" s="22">
        <v>0.41850596837291498</v>
      </c>
      <c r="F758" s="22">
        <v>0.85558647685823752</v>
      </c>
      <c r="G758" s="26">
        <v>0.71307537267984555</v>
      </c>
    </row>
    <row r="759" spans="1:7" x14ac:dyDescent="0.55000000000000004">
      <c r="A759" s="17">
        <v>682</v>
      </c>
      <c r="B759" s="22">
        <v>3.6836087826408734</v>
      </c>
      <c r="C759" s="22">
        <v>1763.9677687261931</v>
      </c>
      <c r="D759" s="22">
        <v>108.5537202740458</v>
      </c>
      <c r="E759" s="22">
        <v>0.42183675774982698</v>
      </c>
      <c r="F759" s="22">
        <v>0.88777274479758561</v>
      </c>
      <c r="G759" s="26">
        <v>0.71032743926645858</v>
      </c>
    </row>
    <row r="760" spans="1:7" x14ac:dyDescent="0.55000000000000004">
      <c r="A760" s="17">
        <v>683</v>
      </c>
      <c r="B760" s="22">
        <v>1.1612937263097607</v>
      </c>
      <c r="C760" s="22">
        <v>1067.3559917514674</v>
      </c>
      <c r="D760" s="22">
        <v>204.29258105141645</v>
      </c>
      <c r="E760" s="22">
        <v>0.13600968040238773</v>
      </c>
      <c r="F760" s="22">
        <v>0.71704555108099866</v>
      </c>
      <c r="G760" s="26">
        <v>0.7523929038276056</v>
      </c>
    </row>
    <row r="761" spans="1:7" x14ac:dyDescent="0.55000000000000004">
      <c r="A761" s="17">
        <v>684</v>
      </c>
      <c r="B761" s="22">
        <v>1.7303813822165082</v>
      </c>
      <c r="C761" s="22">
        <v>1415.5624395436744</v>
      </c>
      <c r="D761" s="22">
        <v>153.23451886486461</v>
      </c>
      <c r="E761" s="22">
        <v>0.35271397399524584</v>
      </c>
      <c r="F761" s="22">
        <v>0.88932863868790646</v>
      </c>
      <c r="G761" s="26">
        <v>0.75095288276046168</v>
      </c>
    </row>
    <row r="762" spans="1:7" x14ac:dyDescent="0.55000000000000004">
      <c r="A762" s="17">
        <v>685</v>
      </c>
      <c r="B762" s="22">
        <v>2.3478588328764554</v>
      </c>
      <c r="C762" s="22">
        <v>1638.7784671833776</v>
      </c>
      <c r="D762" s="22">
        <v>178.62197203744705</v>
      </c>
      <c r="E762" s="22">
        <v>0.32020260303595127</v>
      </c>
      <c r="F762" s="22">
        <v>0.72729872952716601</v>
      </c>
      <c r="G762" s="26">
        <v>0.82587131157098304</v>
      </c>
    </row>
    <row r="763" spans="1:7" x14ac:dyDescent="0.55000000000000004">
      <c r="A763" s="17">
        <v>686</v>
      </c>
      <c r="B763" s="22">
        <v>1.8311274109584823</v>
      </c>
      <c r="C763" s="22">
        <v>1286.2559233599845</v>
      </c>
      <c r="D763" s="22">
        <v>202.50798590927806</v>
      </c>
      <c r="E763" s="22">
        <v>0.25107934479908145</v>
      </c>
      <c r="F763" s="22">
        <v>0.7509751718044706</v>
      </c>
      <c r="G763" s="26">
        <v>0.7122138986389539</v>
      </c>
    </row>
    <row r="764" spans="1:7" x14ac:dyDescent="0.55000000000000004">
      <c r="A764" s="17">
        <v>687</v>
      </c>
      <c r="B764" s="22">
        <v>2.6294760312211394</v>
      </c>
      <c r="C764" s="22">
        <v>1565.2974077357296</v>
      </c>
      <c r="D764" s="22">
        <v>169.22995616285235</v>
      </c>
      <c r="E764" s="22">
        <v>0.42748996648738069</v>
      </c>
      <c r="F764" s="22">
        <v>0.77652926797969324</v>
      </c>
      <c r="G764" s="26">
        <v>0.95114728574874197</v>
      </c>
    </row>
    <row r="765" spans="1:7" x14ac:dyDescent="0.55000000000000004">
      <c r="A765" s="17">
        <v>688</v>
      </c>
      <c r="B765" s="22">
        <v>1.6704972012061545</v>
      </c>
      <c r="C765" s="22">
        <v>1414.5737250620441</v>
      </c>
      <c r="D765" s="22">
        <v>385.19225466516133</v>
      </c>
      <c r="E765" s="22">
        <v>0.23075586737594833</v>
      </c>
      <c r="F765" s="22">
        <v>1.3717298209425972</v>
      </c>
      <c r="G765" s="26">
        <v>0.84664750189159854</v>
      </c>
    </row>
    <row r="766" spans="1:7" x14ac:dyDescent="0.55000000000000004">
      <c r="A766" s="17">
        <v>689</v>
      </c>
      <c r="B766" s="22">
        <v>2.9703716566889682</v>
      </c>
      <c r="C766" s="22">
        <v>1335.3384301788421</v>
      </c>
      <c r="D766" s="22">
        <v>91.510681681400911</v>
      </c>
      <c r="E766" s="22">
        <v>0.13708739862198996</v>
      </c>
      <c r="F766" s="22">
        <v>0.7537550326515986</v>
      </c>
      <c r="G766" s="26">
        <v>0.88457395424676621</v>
      </c>
    </row>
    <row r="767" spans="1:7" x14ac:dyDescent="0.55000000000000004">
      <c r="A767" s="17">
        <v>690</v>
      </c>
      <c r="B767" s="22">
        <v>1.7535495717362184</v>
      </c>
      <c r="C767" s="22">
        <v>1809.3892917303201</v>
      </c>
      <c r="D767" s="22">
        <v>166.62259575248592</v>
      </c>
      <c r="E767" s="22">
        <v>0.29904299616320884</v>
      </c>
      <c r="F767" s="22">
        <v>0.76132408474503654</v>
      </c>
      <c r="G767" s="26">
        <v>0.70799866567139924</v>
      </c>
    </row>
    <row r="768" spans="1:7" x14ac:dyDescent="0.55000000000000004">
      <c r="A768" s="17">
        <v>691</v>
      </c>
      <c r="B768" s="22">
        <v>3.0774573504781335</v>
      </c>
      <c r="C768" s="22">
        <v>1550.6177849256487</v>
      </c>
      <c r="D768" s="22">
        <v>228.01970454052361</v>
      </c>
      <c r="E768" s="22">
        <v>0.26553393756740629</v>
      </c>
      <c r="F768" s="22">
        <v>0.7382311683467796</v>
      </c>
      <c r="G768" s="26">
        <v>0.81577509037054108</v>
      </c>
    </row>
    <row r="769" spans="1:7" x14ac:dyDescent="0.55000000000000004">
      <c r="A769" s="17">
        <v>692</v>
      </c>
      <c r="B769" s="22">
        <v>2.3879253622750465</v>
      </c>
      <c r="C769" s="22">
        <v>1580.628531576566</v>
      </c>
      <c r="D769" s="22">
        <v>327.5063314276822</v>
      </c>
      <c r="E769" s="22">
        <v>0.20206829243985891</v>
      </c>
      <c r="F769" s="22">
        <v>0.91066611393586538</v>
      </c>
      <c r="G769" s="26">
        <v>0.7370788347223024</v>
      </c>
    </row>
    <row r="770" spans="1:7" x14ac:dyDescent="0.55000000000000004">
      <c r="A770" s="17">
        <v>693</v>
      </c>
      <c r="B770" s="22">
        <v>3.1797885052539971</v>
      </c>
      <c r="C770" s="22">
        <v>1690.4387574555456</v>
      </c>
      <c r="D770" s="22">
        <v>264.88487735055287</v>
      </c>
      <c r="E770" s="22">
        <v>0.41603068932666865</v>
      </c>
      <c r="F770" s="22">
        <v>0.77183787611220089</v>
      </c>
      <c r="G770" s="26">
        <v>0.8289274933100943</v>
      </c>
    </row>
    <row r="771" spans="1:7" x14ac:dyDescent="0.55000000000000004">
      <c r="A771" s="17">
        <v>694</v>
      </c>
      <c r="B771" s="22">
        <v>1.1588893578216155</v>
      </c>
      <c r="C771" s="22">
        <v>2036.0398020345701</v>
      </c>
      <c r="D771" s="22">
        <v>168.66737527855292</v>
      </c>
      <c r="E771" s="22">
        <v>0.32433707641770104</v>
      </c>
      <c r="F771" s="22">
        <v>0.98330612476219037</v>
      </c>
      <c r="G771" s="26">
        <v>0.72422644264173275</v>
      </c>
    </row>
    <row r="772" spans="1:7" x14ac:dyDescent="0.55000000000000004">
      <c r="A772" s="17">
        <v>695</v>
      </c>
      <c r="B772" s="22">
        <v>2.5139117316395829</v>
      </c>
      <c r="C772" s="22">
        <v>1441.8471822566416</v>
      </c>
      <c r="D772" s="22">
        <v>241.68728290063697</v>
      </c>
      <c r="E772" s="22">
        <v>0.13230867966052709</v>
      </c>
      <c r="F772" s="22">
        <v>0.83917193104815335</v>
      </c>
      <c r="G772" s="26">
        <v>0.80306916944193774</v>
      </c>
    </row>
    <row r="773" spans="1:7" x14ac:dyDescent="0.55000000000000004">
      <c r="A773" s="17">
        <v>696</v>
      </c>
      <c r="B773" s="22">
        <v>3.745037576857563</v>
      </c>
      <c r="C773" s="22">
        <v>1583.9835080638688</v>
      </c>
      <c r="D773" s="22">
        <v>208.43155862046996</v>
      </c>
      <c r="E773" s="22">
        <v>0.14057016892694668</v>
      </c>
      <c r="F773" s="22">
        <v>0.93288259731892575</v>
      </c>
      <c r="G773" s="26">
        <v>1.0427794060689899</v>
      </c>
    </row>
    <row r="774" spans="1:7" x14ac:dyDescent="0.55000000000000004">
      <c r="A774" s="17">
        <v>697</v>
      </c>
      <c r="B774" s="22">
        <v>3.1605220539942169</v>
      </c>
      <c r="C774" s="22">
        <v>1312.2242679769058</v>
      </c>
      <c r="D774" s="22">
        <v>257.12917207835682</v>
      </c>
      <c r="E774" s="22">
        <v>0.13694593286597231</v>
      </c>
      <c r="F774" s="22">
        <v>0.93896528245536637</v>
      </c>
      <c r="G774" s="26">
        <v>0.73670088846784521</v>
      </c>
    </row>
    <row r="775" spans="1:7" x14ac:dyDescent="0.55000000000000004">
      <c r="A775" s="17">
        <v>698</v>
      </c>
      <c r="B775" s="22">
        <v>3.6273519801304621</v>
      </c>
      <c r="C775" s="22">
        <v>1545.5010536244984</v>
      </c>
      <c r="D775" s="22">
        <v>184.05440505928675</v>
      </c>
      <c r="E775" s="22">
        <v>0.15831319564173127</v>
      </c>
      <c r="F775" s="22">
        <v>0.85080707517570764</v>
      </c>
      <c r="G775" s="26">
        <v>0.80488382068657782</v>
      </c>
    </row>
    <row r="776" spans="1:7" x14ac:dyDescent="0.55000000000000004">
      <c r="A776" s="17">
        <v>699</v>
      </c>
      <c r="B776" s="22">
        <v>1.9460112175784743</v>
      </c>
      <c r="C776" s="22">
        <v>1355.1356946082406</v>
      </c>
      <c r="D776" s="22">
        <v>344.96774198875011</v>
      </c>
      <c r="E776" s="22">
        <v>0.20240345121485126</v>
      </c>
      <c r="F776" s="22">
        <v>0.71656400748750926</v>
      </c>
      <c r="G776" s="26">
        <v>0.73577078972761278</v>
      </c>
    </row>
    <row r="777" spans="1:7" x14ac:dyDescent="0.55000000000000004">
      <c r="A777" s="17">
        <v>700</v>
      </c>
      <c r="B777" s="22">
        <v>3.3403156878419553</v>
      </c>
      <c r="C777" s="22">
        <v>1167.0021713006327</v>
      </c>
      <c r="D777" s="22">
        <v>536.95303470821818</v>
      </c>
      <c r="E777" s="22">
        <v>0.36485627762899064</v>
      </c>
      <c r="F777" s="22">
        <v>0.90430444963410039</v>
      </c>
      <c r="G777" s="26">
        <v>0.98573481794583562</v>
      </c>
    </row>
    <row r="778" spans="1:7" x14ac:dyDescent="0.55000000000000004">
      <c r="A778" s="17">
        <v>701</v>
      </c>
      <c r="B778" s="22">
        <v>2.2589754121771879</v>
      </c>
      <c r="C778" s="22">
        <v>1046.6069115319669</v>
      </c>
      <c r="D778" s="22">
        <v>211.3682366264014</v>
      </c>
      <c r="E778" s="22">
        <v>0.36869411116306361</v>
      </c>
      <c r="F778" s="22">
        <v>0.78118091594071215</v>
      </c>
      <c r="G778" s="26">
        <v>0.81674211249145634</v>
      </c>
    </row>
    <row r="779" spans="1:7" x14ac:dyDescent="0.55000000000000004">
      <c r="A779" s="17">
        <v>702</v>
      </c>
      <c r="B779" s="22">
        <v>3.5419668887211713</v>
      </c>
      <c r="C779" s="22">
        <v>1934.4028565753713</v>
      </c>
      <c r="D779" s="22">
        <v>282.18484590786517</v>
      </c>
      <c r="E779" s="22">
        <v>0.32301734073567079</v>
      </c>
      <c r="F779" s="22">
        <v>0.79494618807088513</v>
      </c>
      <c r="G779" s="26">
        <v>0.77687906763401116</v>
      </c>
    </row>
    <row r="780" spans="1:7" x14ac:dyDescent="0.55000000000000004">
      <c r="A780" s="17">
        <v>703</v>
      </c>
      <c r="B780" s="22">
        <v>3.3735253282108468</v>
      </c>
      <c r="C780" s="22">
        <v>1676.8697973592573</v>
      </c>
      <c r="D780" s="22">
        <v>228.96078727562002</v>
      </c>
      <c r="E780" s="22">
        <v>0.34389407752233947</v>
      </c>
      <c r="F780" s="22">
        <v>0.71529348180270402</v>
      </c>
      <c r="G780" s="26">
        <v>0.74361161192312186</v>
      </c>
    </row>
    <row r="781" spans="1:7" x14ac:dyDescent="0.55000000000000004">
      <c r="A781" s="17">
        <v>704</v>
      </c>
      <c r="B781" s="22">
        <v>2.3932893348133328</v>
      </c>
      <c r="C781" s="22">
        <v>1258.9757591704702</v>
      </c>
      <c r="D781" s="22">
        <v>87.195320769321725</v>
      </c>
      <c r="E781" s="22">
        <v>0.1232982952997445</v>
      </c>
      <c r="F781" s="22">
        <v>0.80066805925379481</v>
      </c>
      <c r="G781" s="26">
        <v>0.82879940795401019</v>
      </c>
    </row>
    <row r="782" spans="1:7" x14ac:dyDescent="0.55000000000000004">
      <c r="A782" s="17">
        <v>705</v>
      </c>
      <c r="B782" s="22">
        <v>2.0709616591473026</v>
      </c>
      <c r="C782" s="22">
        <v>1247.2798557450674</v>
      </c>
      <c r="D782" s="22">
        <v>112.20835825332655</v>
      </c>
      <c r="E782" s="22">
        <v>0.24712017928379248</v>
      </c>
      <c r="F782" s="22">
        <v>0.76681277148880167</v>
      </c>
      <c r="G782" s="26">
        <v>0.76752538888474975</v>
      </c>
    </row>
    <row r="783" spans="1:7" x14ac:dyDescent="0.55000000000000004">
      <c r="A783" s="17">
        <v>706</v>
      </c>
      <c r="B783" s="22">
        <v>2.1038920641479137</v>
      </c>
      <c r="C783" s="22">
        <v>1049.0422241852611</v>
      </c>
      <c r="D783" s="22">
        <v>110.9844333056901</v>
      </c>
      <c r="E783" s="22">
        <v>0.26710448521434282</v>
      </c>
      <c r="F783" s="22">
        <v>0.74575036914666493</v>
      </c>
      <c r="G783" s="26">
        <v>0.79522511413803709</v>
      </c>
    </row>
    <row r="784" spans="1:7" x14ac:dyDescent="0.55000000000000004">
      <c r="A784" s="17">
        <v>707</v>
      </c>
      <c r="B784" s="22">
        <v>1.2083669808232558</v>
      </c>
      <c r="C784" s="22">
        <v>1805.7069149330348</v>
      </c>
      <c r="D784" s="22">
        <v>286.22962991788251</v>
      </c>
      <c r="E784" s="22">
        <v>0.4552259059660887</v>
      </c>
      <c r="F784" s="22">
        <v>1.1210607993326351</v>
      </c>
      <c r="G784" s="26">
        <v>0.74154298719241329</v>
      </c>
    </row>
    <row r="785" spans="1:7" x14ac:dyDescent="0.55000000000000004">
      <c r="A785" s="17">
        <v>708</v>
      </c>
      <c r="B785" s="22">
        <v>2.5875093939599987</v>
      </c>
      <c r="C785" s="22">
        <v>1924.918865508145</v>
      </c>
      <c r="D785" s="22">
        <v>193.37339575365959</v>
      </c>
      <c r="E785" s="22">
        <v>0.39594820251004892</v>
      </c>
      <c r="F785" s="22">
        <v>0.85355811519863334</v>
      </c>
      <c r="G785" s="26">
        <v>0.76946441415741773</v>
      </c>
    </row>
    <row r="786" spans="1:7" x14ac:dyDescent="0.55000000000000004">
      <c r="A786" s="17">
        <v>709</v>
      </c>
      <c r="B786" s="22">
        <v>2.829526356889605</v>
      </c>
      <c r="C786" s="22">
        <v>1669.55967166493</v>
      </c>
      <c r="D786" s="22">
        <v>185.71804746710123</v>
      </c>
      <c r="E786" s="22">
        <v>0.31317403298949253</v>
      </c>
      <c r="F786" s="22">
        <v>0.79613450946487663</v>
      </c>
      <c r="G786" s="26">
        <v>0.72812649937409857</v>
      </c>
    </row>
    <row r="787" spans="1:7" x14ac:dyDescent="0.55000000000000004">
      <c r="A787" s="17">
        <v>710</v>
      </c>
      <c r="B787" s="22">
        <v>3.2833469270895268</v>
      </c>
      <c r="C787" s="22">
        <v>826.19461488831325</v>
      </c>
      <c r="D787" s="22">
        <v>430.34182206761039</v>
      </c>
      <c r="E787" s="22">
        <v>0.26781948665708366</v>
      </c>
      <c r="F787" s="22">
        <v>0.82735560385156814</v>
      </c>
      <c r="G787" s="26">
        <v>0.93555782755161043</v>
      </c>
    </row>
    <row r="788" spans="1:7" x14ac:dyDescent="0.55000000000000004">
      <c r="A788" s="17">
        <v>711</v>
      </c>
      <c r="B788" s="22">
        <v>2.0439471788664636</v>
      </c>
      <c r="C788" s="22">
        <v>1122.4025511543111</v>
      </c>
      <c r="D788" s="22">
        <v>284.33589341096621</v>
      </c>
      <c r="E788" s="22">
        <v>9.3538946591205693E-2</v>
      </c>
      <c r="F788" s="22">
        <v>0.71996267407941195</v>
      </c>
      <c r="G788" s="26">
        <v>0.76023367146730236</v>
      </c>
    </row>
    <row r="789" spans="1:7" x14ac:dyDescent="0.55000000000000004">
      <c r="A789" s="17">
        <v>712</v>
      </c>
      <c r="B789" s="22">
        <v>1.5610060459195685</v>
      </c>
      <c r="C789" s="22">
        <v>1723.2728366890083</v>
      </c>
      <c r="D789" s="22">
        <v>247.77987828193241</v>
      </c>
      <c r="E789" s="22">
        <v>6.032374030489638E-2</v>
      </c>
      <c r="F789" s="22">
        <v>0.77723387253695753</v>
      </c>
      <c r="G789" s="26">
        <v>0.73689103054406069</v>
      </c>
    </row>
    <row r="790" spans="1:7" x14ac:dyDescent="0.55000000000000004">
      <c r="A790" s="17">
        <v>713</v>
      </c>
      <c r="B790" s="22">
        <v>3.8679161511266531</v>
      </c>
      <c r="C790" s="22">
        <v>2040.9408396196768</v>
      </c>
      <c r="D790" s="22">
        <v>417.66640032915222</v>
      </c>
      <c r="E790" s="22">
        <v>0.19717054706463155</v>
      </c>
      <c r="F790" s="22">
        <v>0.7897393185958157</v>
      </c>
      <c r="G790" s="26">
        <v>0.80467490092397254</v>
      </c>
    </row>
    <row r="791" spans="1:7" x14ac:dyDescent="0.55000000000000004">
      <c r="A791" s="17">
        <v>714</v>
      </c>
      <c r="B791" s="22">
        <v>2.0375828189809297</v>
      </c>
      <c r="C791" s="22">
        <v>1905.5622863503031</v>
      </c>
      <c r="D791" s="22">
        <v>277.29339854722122</v>
      </c>
      <c r="E791" s="22">
        <v>0.21691063434843616</v>
      </c>
      <c r="F791" s="22">
        <v>0.83190681246880027</v>
      </c>
      <c r="G791" s="26">
        <v>0.75824486167960325</v>
      </c>
    </row>
    <row r="792" spans="1:7" x14ac:dyDescent="0.55000000000000004">
      <c r="A792" s="17">
        <v>715</v>
      </c>
      <c r="B792" s="22">
        <v>3.3454744591548944</v>
      </c>
      <c r="C792" s="22">
        <v>1082.9522146726376</v>
      </c>
      <c r="D792" s="22">
        <v>518.90936644286637</v>
      </c>
      <c r="E792" s="22">
        <v>0.13347905886010344</v>
      </c>
      <c r="F792" s="22">
        <v>0.77547911901038036</v>
      </c>
      <c r="G792" s="26">
        <v>0.74419325743841636</v>
      </c>
    </row>
    <row r="793" spans="1:7" x14ac:dyDescent="0.55000000000000004">
      <c r="A793" s="17">
        <v>716</v>
      </c>
      <c r="B793" s="22">
        <v>3.0229128649525019</v>
      </c>
      <c r="C793" s="22">
        <v>1175.2331926997838</v>
      </c>
      <c r="D793" s="22">
        <v>106.41769944360578</v>
      </c>
      <c r="E793" s="22">
        <v>0.15828297643991204</v>
      </c>
      <c r="F793" s="22">
        <v>1.0402667198972195</v>
      </c>
      <c r="G793" s="26">
        <v>0.86052468356311107</v>
      </c>
    </row>
    <row r="794" spans="1:7" x14ac:dyDescent="0.55000000000000004">
      <c r="A794" s="17">
        <v>717</v>
      </c>
      <c r="B794" s="22">
        <v>1.9971474991268798</v>
      </c>
      <c r="C794" s="22">
        <v>1390.6775223884079</v>
      </c>
      <c r="D794" s="22">
        <v>61.904617118408758</v>
      </c>
      <c r="E794" s="22">
        <v>0.22946346823135322</v>
      </c>
      <c r="F794" s="22">
        <v>0.71714986274109249</v>
      </c>
      <c r="G794" s="26">
        <v>0.83268889316146877</v>
      </c>
    </row>
    <row r="795" spans="1:7" x14ac:dyDescent="0.55000000000000004">
      <c r="A795" s="17">
        <v>718</v>
      </c>
      <c r="B795" s="22">
        <v>2.7544833941082052</v>
      </c>
      <c r="C795" s="22">
        <v>1370.8448902797402</v>
      </c>
      <c r="D795" s="22">
        <v>175.8784631027153</v>
      </c>
      <c r="E795" s="22">
        <v>0.29939546383011162</v>
      </c>
      <c r="F795" s="22">
        <v>0.87939597578989603</v>
      </c>
      <c r="G795" s="26">
        <v>0.8669084862000983</v>
      </c>
    </row>
    <row r="796" spans="1:7" x14ac:dyDescent="0.55000000000000004">
      <c r="A796" s="17">
        <v>719</v>
      </c>
      <c r="B796" s="22">
        <v>3.523590804510242</v>
      </c>
      <c r="C796" s="22">
        <v>1635.4801305035567</v>
      </c>
      <c r="D796" s="22">
        <v>103.66770577109445</v>
      </c>
      <c r="E796" s="22">
        <v>0.47526977260731618</v>
      </c>
      <c r="F796" s="22">
        <v>0.725939579469702</v>
      </c>
      <c r="G796" s="26">
        <v>1.0197289417625284</v>
      </c>
    </row>
    <row r="797" spans="1:7" x14ac:dyDescent="0.55000000000000004">
      <c r="A797" s="17">
        <v>720</v>
      </c>
      <c r="B797" s="22">
        <v>2.8150657830990911</v>
      </c>
      <c r="C797" s="22">
        <v>1346.490363182513</v>
      </c>
      <c r="D797" s="22">
        <v>240.80928371495045</v>
      </c>
      <c r="E797" s="22">
        <v>0.33465764676094956</v>
      </c>
      <c r="F797" s="22">
        <v>0.71466215849946579</v>
      </c>
      <c r="G797" s="26">
        <v>0.70945210688111848</v>
      </c>
    </row>
    <row r="798" spans="1:7" x14ac:dyDescent="0.55000000000000004">
      <c r="A798" s="17">
        <v>721</v>
      </c>
      <c r="B798" s="22">
        <v>3.4039598701993654</v>
      </c>
      <c r="C798" s="22">
        <v>1214.8319216050686</v>
      </c>
      <c r="D798" s="22">
        <v>147.8411949564892</v>
      </c>
      <c r="E798" s="22">
        <v>0.46645344017298129</v>
      </c>
      <c r="F798" s="22">
        <v>1.5846811288171263</v>
      </c>
      <c r="G798" s="26">
        <v>0.71353442167781722</v>
      </c>
    </row>
    <row r="799" spans="1:7" x14ac:dyDescent="0.55000000000000004">
      <c r="A799" s="17">
        <v>722</v>
      </c>
      <c r="B799" s="22">
        <v>1.6774672286648717</v>
      </c>
      <c r="C799" s="22">
        <v>2170.6569608858413</v>
      </c>
      <c r="D799" s="22">
        <v>338.84795108181021</v>
      </c>
      <c r="E799" s="22">
        <v>0.22097099652149788</v>
      </c>
      <c r="F799" s="22">
        <v>0.80331725793181696</v>
      </c>
      <c r="G799" s="26">
        <v>0.79294681059588445</v>
      </c>
    </row>
    <row r="800" spans="1:7" x14ac:dyDescent="0.55000000000000004">
      <c r="A800" s="17">
        <v>723</v>
      </c>
      <c r="B800" s="22">
        <v>1.9969518739180838</v>
      </c>
      <c r="C800" s="22">
        <v>1234.2413072463019</v>
      </c>
      <c r="D800" s="22">
        <v>231.66823199184998</v>
      </c>
      <c r="E800" s="22">
        <v>0.12493394970938652</v>
      </c>
      <c r="F800" s="22">
        <v>0.7104635036697543</v>
      </c>
      <c r="G800" s="26">
        <v>0.711985285884283</v>
      </c>
    </row>
    <row r="801" spans="1:7" x14ac:dyDescent="0.55000000000000004">
      <c r="A801" s="17">
        <v>724</v>
      </c>
      <c r="B801" s="22">
        <v>2.4539148519913954</v>
      </c>
      <c r="C801" s="22">
        <v>1525.8150066788494</v>
      </c>
      <c r="D801" s="22">
        <v>447.12473478627794</v>
      </c>
      <c r="E801" s="22">
        <v>0.17244735892749555</v>
      </c>
      <c r="F801" s="22">
        <v>1.0888929489822621</v>
      </c>
      <c r="G801" s="26">
        <v>0.70899753259954479</v>
      </c>
    </row>
    <row r="802" spans="1:7" x14ac:dyDescent="0.55000000000000004">
      <c r="A802" s="17">
        <v>725</v>
      </c>
      <c r="B802" s="22">
        <v>3.585889604072797</v>
      </c>
      <c r="C802" s="22">
        <v>1588.1995097635297</v>
      </c>
      <c r="D802" s="22">
        <v>187.46319218262013</v>
      </c>
      <c r="E802" s="22">
        <v>0.12457541653766206</v>
      </c>
      <c r="F802" s="22">
        <v>0.77956035139064805</v>
      </c>
      <c r="G802" s="26">
        <v>0.71696799250146936</v>
      </c>
    </row>
    <row r="803" spans="1:7" x14ac:dyDescent="0.55000000000000004">
      <c r="A803" s="17">
        <v>726</v>
      </c>
      <c r="B803" s="22">
        <v>2.4635009604602764</v>
      </c>
      <c r="C803" s="22">
        <v>1242.5779774865368</v>
      </c>
      <c r="D803" s="22">
        <v>297.02315521854297</v>
      </c>
      <c r="E803" s="22">
        <v>0.20943461034611624</v>
      </c>
      <c r="F803" s="22">
        <v>0.7806370368258535</v>
      </c>
      <c r="G803" s="26">
        <v>0.80093621632175516</v>
      </c>
    </row>
    <row r="804" spans="1:7" x14ac:dyDescent="0.55000000000000004">
      <c r="A804" s="17">
        <v>727</v>
      </c>
      <c r="B804" s="22">
        <v>1.7698727318077685</v>
      </c>
      <c r="C804" s="22">
        <v>1270.3480235237273</v>
      </c>
      <c r="D804" s="22">
        <v>280.03306493647722</v>
      </c>
      <c r="E804" s="22">
        <v>0.42880591130087697</v>
      </c>
      <c r="F804" s="22">
        <v>0.84071885779834443</v>
      </c>
      <c r="G804" s="26">
        <v>0.78213940553682004</v>
      </c>
    </row>
    <row r="805" spans="1:7" x14ac:dyDescent="0.55000000000000004">
      <c r="A805" s="17">
        <v>728</v>
      </c>
      <c r="B805" s="22">
        <v>2.4731179190076098</v>
      </c>
      <c r="C805" s="22">
        <v>1691.0215983292142</v>
      </c>
      <c r="D805" s="22">
        <v>254.07621309315104</v>
      </c>
      <c r="E805" s="22">
        <v>0.37908097524953877</v>
      </c>
      <c r="F805" s="22">
        <v>0.79829097854526476</v>
      </c>
      <c r="G805" s="26">
        <v>0.87676166422207658</v>
      </c>
    </row>
    <row r="806" spans="1:7" x14ac:dyDescent="0.55000000000000004">
      <c r="A806" s="17">
        <v>729</v>
      </c>
      <c r="B806" s="22">
        <v>3.0998464882156984</v>
      </c>
      <c r="C806" s="22">
        <v>920.10268250723982</v>
      </c>
      <c r="D806" s="22">
        <v>192.71864830984373</v>
      </c>
      <c r="E806" s="22">
        <v>0.14998259200700823</v>
      </c>
      <c r="F806" s="22">
        <v>0.73454338520447271</v>
      </c>
      <c r="G806" s="26">
        <v>0.75113478746049267</v>
      </c>
    </row>
    <row r="807" spans="1:7" x14ac:dyDescent="0.55000000000000004">
      <c r="A807" s="17">
        <v>730</v>
      </c>
      <c r="B807" s="22">
        <v>2.5641845038485438</v>
      </c>
      <c r="C807" s="22">
        <v>1149.3591121069599</v>
      </c>
      <c r="D807" s="22">
        <v>284.09597529302579</v>
      </c>
      <c r="E807" s="22">
        <v>9.687619260071749E-2</v>
      </c>
      <c r="F807" s="22">
        <v>0.71750130365615139</v>
      </c>
      <c r="G807" s="26">
        <v>0.7163280978558163</v>
      </c>
    </row>
    <row r="808" spans="1:7" x14ac:dyDescent="0.55000000000000004">
      <c r="A808" s="17">
        <v>731</v>
      </c>
      <c r="B808" s="22">
        <v>2.1563738522719782</v>
      </c>
      <c r="C808" s="22">
        <v>1444.3972286750643</v>
      </c>
      <c r="D808" s="22">
        <v>255.20147211174935</v>
      </c>
      <c r="E808" s="22">
        <v>0.31041813884214808</v>
      </c>
      <c r="F808" s="22">
        <v>0.74777659736268398</v>
      </c>
      <c r="G808" s="26">
        <v>0.85369498758426865</v>
      </c>
    </row>
    <row r="809" spans="1:7" x14ac:dyDescent="0.55000000000000004">
      <c r="A809" s="17">
        <v>732</v>
      </c>
      <c r="B809" s="22">
        <v>1.9554988950957437</v>
      </c>
      <c r="C809" s="22">
        <v>1719.662636826851</v>
      </c>
      <c r="D809" s="22">
        <v>510.24312624140947</v>
      </c>
      <c r="E809" s="22">
        <v>0.23241600717690691</v>
      </c>
      <c r="F809" s="22">
        <v>0.87469494298376371</v>
      </c>
      <c r="G809" s="26">
        <v>0.71199414657898863</v>
      </c>
    </row>
    <row r="810" spans="1:7" x14ac:dyDescent="0.55000000000000004">
      <c r="A810" s="17">
        <v>733</v>
      </c>
      <c r="B810" s="22">
        <v>1.890305456674549</v>
      </c>
      <c r="C810" s="22">
        <v>1467.3794503076738</v>
      </c>
      <c r="D810" s="22">
        <v>355.17887305091187</v>
      </c>
      <c r="E810" s="22">
        <v>0.39601745875458183</v>
      </c>
      <c r="F810" s="22">
        <v>0.73695915175364768</v>
      </c>
      <c r="G810" s="26">
        <v>0.71901694312573949</v>
      </c>
    </row>
    <row r="811" spans="1:7" x14ac:dyDescent="0.55000000000000004">
      <c r="A811" s="17">
        <v>734</v>
      </c>
      <c r="B811" s="22">
        <v>2.4214070112393635</v>
      </c>
      <c r="C811" s="22">
        <v>1219.8320198315075</v>
      </c>
      <c r="D811" s="22">
        <v>446.50152026706172</v>
      </c>
      <c r="E811" s="22">
        <v>0.45466770204349805</v>
      </c>
      <c r="F811" s="22">
        <v>0.76606844746255764</v>
      </c>
      <c r="G811" s="26">
        <v>0.72494339068266622</v>
      </c>
    </row>
    <row r="812" spans="1:7" x14ac:dyDescent="0.55000000000000004">
      <c r="A812" s="17">
        <v>735</v>
      </c>
      <c r="B812" s="22">
        <v>2.0813442366725807</v>
      </c>
      <c r="C812" s="22">
        <v>1028.0352905676909</v>
      </c>
      <c r="D812" s="22">
        <v>109.53654943937073</v>
      </c>
      <c r="E812" s="22">
        <v>0.14666536367149954</v>
      </c>
      <c r="F812" s="22">
        <v>0.81984826780092857</v>
      </c>
      <c r="G812" s="26">
        <v>0.83556856034338034</v>
      </c>
    </row>
    <row r="813" spans="1:7" x14ac:dyDescent="0.55000000000000004">
      <c r="A813" s="17">
        <v>736</v>
      </c>
      <c r="B813" s="22">
        <v>3.2293779283865329</v>
      </c>
      <c r="C813" s="22">
        <v>1767.0321166598706</v>
      </c>
      <c r="D813" s="22">
        <v>375.43218852405028</v>
      </c>
      <c r="E813" s="22">
        <v>0.24913399495541733</v>
      </c>
      <c r="F813" s="22">
        <v>0.71340467361840509</v>
      </c>
      <c r="G813" s="26">
        <v>0.79936763048286275</v>
      </c>
    </row>
    <row r="814" spans="1:7" x14ac:dyDescent="0.55000000000000004">
      <c r="A814" s="17">
        <v>737</v>
      </c>
      <c r="B814" s="22">
        <v>2.79467495404025</v>
      </c>
      <c r="C814" s="22">
        <v>1947.3905066098828</v>
      </c>
      <c r="D814" s="22">
        <v>47.12557955127189</v>
      </c>
      <c r="E814" s="22">
        <v>0.40949576021136247</v>
      </c>
      <c r="F814" s="22">
        <v>0.77780030308934067</v>
      </c>
      <c r="G814" s="26">
        <v>0.81184793169657476</v>
      </c>
    </row>
    <row r="815" spans="1:7" x14ac:dyDescent="0.55000000000000004">
      <c r="A815" s="17">
        <v>738</v>
      </c>
      <c r="B815" s="22">
        <v>2.2389977262573226</v>
      </c>
      <c r="C815" s="22">
        <v>1706.2671714519165</v>
      </c>
      <c r="D815" s="22">
        <v>272.63568243809704</v>
      </c>
      <c r="E815" s="22">
        <v>0.17972838833692603</v>
      </c>
      <c r="F815" s="22">
        <v>0.73182075960212112</v>
      </c>
      <c r="G815" s="26">
        <v>0.98123877779530499</v>
      </c>
    </row>
    <row r="816" spans="1:7" x14ac:dyDescent="0.55000000000000004">
      <c r="A816" s="17">
        <v>739</v>
      </c>
      <c r="B816" s="22">
        <v>2.2006199709389529</v>
      </c>
      <c r="C816" s="22">
        <v>1211.5951566193407</v>
      </c>
      <c r="D816" s="22">
        <v>452.37352972215626</v>
      </c>
      <c r="E816" s="22">
        <v>0.20914460982119873</v>
      </c>
      <c r="F816" s="22">
        <v>0.75144191873170696</v>
      </c>
      <c r="G816" s="26">
        <v>0.81139013300346352</v>
      </c>
    </row>
    <row r="817" spans="1:7" x14ac:dyDescent="0.55000000000000004">
      <c r="A817" s="17">
        <v>740</v>
      </c>
      <c r="B817" s="22">
        <v>3.2061788712636989</v>
      </c>
      <c r="C817" s="22">
        <v>1357.8226986968721</v>
      </c>
      <c r="D817" s="22">
        <v>183.37958118191611</v>
      </c>
      <c r="E817" s="22">
        <v>0.21300466324697023</v>
      </c>
      <c r="F817" s="22">
        <v>0.84137525371176303</v>
      </c>
      <c r="G817" s="26">
        <v>0.74058792330075462</v>
      </c>
    </row>
    <row r="818" spans="1:7" x14ac:dyDescent="0.55000000000000004">
      <c r="A818" s="17">
        <v>741</v>
      </c>
      <c r="B818" s="22">
        <v>3.0702952877952434</v>
      </c>
      <c r="C818" s="22">
        <v>1498.7932349695943</v>
      </c>
      <c r="D818" s="22">
        <v>306.03531898051688</v>
      </c>
      <c r="E818" s="22">
        <v>0.199370822801164</v>
      </c>
      <c r="F818" s="22">
        <v>0.90615967844614176</v>
      </c>
      <c r="G818" s="26">
        <v>0.95694855213395069</v>
      </c>
    </row>
    <row r="819" spans="1:7" x14ac:dyDescent="0.55000000000000004">
      <c r="A819" s="17">
        <v>742</v>
      </c>
      <c r="B819" s="22">
        <v>1.921041269513053</v>
      </c>
      <c r="C819" s="22">
        <v>1694.6387293438411</v>
      </c>
      <c r="D819" s="22">
        <v>432.70899037899409</v>
      </c>
      <c r="E819" s="22">
        <v>0.25061500001127224</v>
      </c>
      <c r="F819" s="22">
        <v>0.71633384529834698</v>
      </c>
      <c r="G819" s="26">
        <v>0.81732592571016061</v>
      </c>
    </row>
    <row r="820" spans="1:7" x14ac:dyDescent="0.55000000000000004">
      <c r="A820" s="17">
        <v>743</v>
      </c>
      <c r="B820" s="22">
        <v>2.3280025252512093</v>
      </c>
      <c r="C820" s="22">
        <v>1837.2329791365087</v>
      </c>
      <c r="D820" s="22">
        <v>312.98116257176787</v>
      </c>
      <c r="E820" s="22">
        <v>0.10642324160587734</v>
      </c>
      <c r="F820" s="22">
        <v>1.0160805424103816</v>
      </c>
      <c r="G820" s="26">
        <v>0.87679241975850974</v>
      </c>
    </row>
    <row r="821" spans="1:7" x14ac:dyDescent="0.55000000000000004">
      <c r="A821" s="17">
        <v>744</v>
      </c>
      <c r="B821" s="22">
        <v>1.6889194316576621</v>
      </c>
      <c r="C821" s="22">
        <v>1484.1308863759293</v>
      </c>
      <c r="D821" s="22">
        <v>222.40633464457937</v>
      </c>
      <c r="E821" s="22">
        <v>0.15578558045343535</v>
      </c>
      <c r="F821" s="22">
        <v>0.71079703692875984</v>
      </c>
      <c r="G821" s="26">
        <v>0.77389721477296858</v>
      </c>
    </row>
    <row r="822" spans="1:7" x14ac:dyDescent="0.55000000000000004">
      <c r="A822" s="17">
        <v>745</v>
      </c>
      <c r="B822" s="22">
        <v>3.5104675738984077</v>
      </c>
      <c r="C822" s="22">
        <v>1009.3133088130938</v>
      </c>
      <c r="D822" s="22">
        <v>330.70314510805855</v>
      </c>
      <c r="E822" s="22">
        <v>0.27803949253730265</v>
      </c>
      <c r="F822" s="22">
        <v>0.73231701906748059</v>
      </c>
      <c r="G822" s="26">
        <v>1.0264611809364392</v>
      </c>
    </row>
    <row r="823" spans="1:7" x14ac:dyDescent="0.55000000000000004">
      <c r="A823" s="17">
        <v>746</v>
      </c>
      <c r="B823" s="22">
        <v>1.7245677884533999</v>
      </c>
      <c r="C823" s="22">
        <v>1519.5037880629588</v>
      </c>
      <c r="D823" s="22">
        <v>209.26305211815861</v>
      </c>
      <c r="E823" s="22">
        <v>0.1031935120355639</v>
      </c>
      <c r="F823" s="22">
        <v>0.78526263579011835</v>
      </c>
      <c r="G823" s="26">
        <v>0.84956929235060064</v>
      </c>
    </row>
    <row r="824" spans="1:7" x14ac:dyDescent="0.55000000000000004">
      <c r="A824" s="17">
        <v>747</v>
      </c>
      <c r="B824" s="22">
        <v>3.4787708638430641</v>
      </c>
      <c r="C824" s="22">
        <v>1452.4894947322925</v>
      </c>
      <c r="D824" s="22">
        <v>195.97233084726656</v>
      </c>
      <c r="E824" s="22">
        <v>0.17568904516586745</v>
      </c>
      <c r="F824" s="22">
        <v>0.90244503706051316</v>
      </c>
      <c r="G824" s="26">
        <v>0.74504791945782578</v>
      </c>
    </row>
    <row r="825" spans="1:7" x14ac:dyDescent="0.55000000000000004">
      <c r="A825" s="17">
        <v>748</v>
      </c>
      <c r="B825" s="22">
        <v>3.5229395017495495</v>
      </c>
      <c r="C825" s="22">
        <v>1571.8837340451373</v>
      </c>
      <c r="D825" s="22">
        <v>131.99187766201615</v>
      </c>
      <c r="E825" s="22">
        <v>0.1616743060953966</v>
      </c>
      <c r="F825" s="22">
        <v>0.78510194513413689</v>
      </c>
      <c r="G825" s="26">
        <v>0.84349666360398923</v>
      </c>
    </row>
    <row r="826" spans="1:7" x14ac:dyDescent="0.55000000000000004">
      <c r="A826" s="17">
        <v>749</v>
      </c>
      <c r="B826" s="22">
        <v>3.3192982539924083</v>
      </c>
      <c r="C826" s="22">
        <v>1366.4787520375623</v>
      </c>
      <c r="D826" s="22">
        <v>516.76321903795713</v>
      </c>
      <c r="E826" s="22">
        <v>0.19595872852624271</v>
      </c>
      <c r="F826" s="22">
        <v>0.75491427213293794</v>
      </c>
      <c r="G826" s="26">
        <v>0.86690044480571493</v>
      </c>
    </row>
    <row r="827" spans="1:7" x14ac:dyDescent="0.55000000000000004">
      <c r="A827" s="17">
        <v>750</v>
      </c>
      <c r="B827" s="22">
        <v>2.1771811440859383</v>
      </c>
      <c r="C827" s="22">
        <v>1447.5150255891685</v>
      </c>
      <c r="D827" s="22">
        <v>217.34287877322757</v>
      </c>
      <c r="E827" s="22">
        <v>9.5365512317088313E-2</v>
      </c>
      <c r="F827" s="22">
        <v>0.71372547602035108</v>
      </c>
      <c r="G827" s="26">
        <v>0.92106137798225496</v>
      </c>
    </row>
    <row r="828" spans="1:7" x14ac:dyDescent="0.55000000000000004">
      <c r="A828" s="17">
        <v>751</v>
      </c>
      <c r="B828" s="22">
        <v>2.1762528594629229</v>
      </c>
      <c r="C828" s="22">
        <v>1182.5169500859345</v>
      </c>
      <c r="D828" s="22">
        <v>242.98223748359146</v>
      </c>
      <c r="E828" s="22">
        <v>0.2474994177779597</v>
      </c>
      <c r="F828" s="22">
        <v>0.90612922507718319</v>
      </c>
      <c r="G828" s="26">
        <v>0.74056224187517528</v>
      </c>
    </row>
    <row r="829" spans="1:7" x14ac:dyDescent="0.55000000000000004">
      <c r="A829" s="17">
        <v>752</v>
      </c>
      <c r="B829" s="22">
        <v>1.7906384490951703</v>
      </c>
      <c r="C829" s="22">
        <v>1684.2158411407092</v>
      </c>
      <c r="D829" s="22">
        <v>147.36949858123285</v>
      </c>
      <c r="E829" s="22">
        <v>0.12767898333197183</v>
      </c>
      <c r="F829" s="22">
        <v>0.71226558087458169</v>
      </c>
      <c r="G829" s="26">
        <v>0.89616981217715819</v>
      </c>
    </row>
    <row r="830" spans="1:7" x14ac:dyDescent="0.55000000000000004">
      <c r="A830" s="17">
        <v>753</v>
      </c>
      <c r="B830" s="22">
        <v>2.5274653025729545</v>
      </c>
      <c r="C830" s="22">
        <v>1411.0614445955869</v>
      </c>
      <c r="D830" s="22">
        <v>159.23000383415203</v>
      </c>
      <c r="E830" s="22">
        <v>0.24877446700643635</v>
      </c>
      <c r="F830" s="22">
        <v>1.134181206054133</v>
      </c>
      <c r="G830" s="26">
        <v>0.7161011878215694</v>
      </c>
    </row>
    <row r="831" spans="1:7" x14ac:dyDescent="0.55000000000000004">
      <c r="A831" s="17">
        <v>754</v>
      </c>
      <c r="B831" s="22">
        <v>3.6875239581628994</v>
      </c>
      <c r="C831" s="22">
        <v>1234.5183899789179</v>
      </c>
      <c r="D831" s="22">
        <v>359.0227583812042</v>
      </c>
      <c r="E831" s="22">
        <v>0.24072813325680087</v>
      </c>
      <c r="F831" s="22">
        <v>0.77550615160664704</v>
      </c>
      <c r="G831" s="26">
        <v>0.771642496306711</v>
      </c>
    </row>
    <row r="832" spans="1:7" x14ac:dyDescent="0.55000000000000004">
      <c r="A832" s="17">
        <v>755</v>
      </c>
      <c r="B832" s="22">
        <v>3.7542022880483148</v>
      </c>
      <c r="C832" s="22">
        <v>1135.8502952690596</v>
      </c>
      <c r="D832" s="22">
        <v>83.095347282653947</v>
      </c>
      <c r="E832" s="22">
        <v>0.13339606177582691</v>
      </c>
      <c r="F832" s="22">
        <v>0.73916911503901594</v>
      </c>
      <c r="G832" s="26">
        <v>0.79372399533277416</v>
      </c>
    </row>
    <row r="833" spans="1:7" x14ac:dyDescent="0.55000000000000004">
      <c r="A833" s="17">
        <v>756</v>
      </c>
      <c r="B833" s="22">
        <v>2.9926296513240578</v>
      </c>
      <c r="C833" s="22">
        <v>1352.7731058032111</v>
      </c>
      <c r="D833" s="22">
        <v>133.67954872970796</v>
      </c>
      <c r="E833" s="22">
        <v>0.3096143501420654</v>
      </c>
      <c r="F833" s="22">
        <v>0.74658265677726321</v>
      </c>
      <c r="G833" s="26">
        <v>0.7834533302315666</v>
      </c>
    </row>
    <row r="834" spans="1:7" x14ac:dyDescent="0.55000000000000004">
      <c r="A834" s="17">
        <v>757</v>
      </c>
      <c r="B834" s="22">
        <v>2.1064931443518224</v>
      </c>
      <c r="C834" s="22">
        <v>1221.2757326866545</v>
      </c>
      <c r="D834" s="22">
        <v>225.21494568335865</v>
      </c>
      <c r="E834" s="22">
        <v>0.46405060955003763</v>
      </c>
      <c r="F834" s="22">
        <v>0.71685809166585701</v>
      </c>
      <c r="G834" s="26">
        <v>0.92540343032432104</v>
      </c>
    </row>
    <row r="835" spans="1:7" x14ac:dyDescent="0.55000000000000004">
      <c r="A835" s="17">
        <v>758</v>
      </c>
      <c r="B835" s="22">
        <v>1.7256710130901922</v>
      </c>
      <c r="C835" s="22">
        <v>1494.884462011353</v>
      </c>
      <c r="D835" s="22">
        <v>318.01953036620262</v>
      </c>
      <c r="E835" s="22">
        <v>0.15128187422089204</v>
      </c>
      <c r="F835" s="22">
        <v>0.80192195754665752</v>
      </c>
      <c r="G835" s="26">
        <v>0.98998496121358548</v>
      </c>
    </row>
    <row r="836" spans="1:7" x14ac:dyDescent="0.55000000000000004">
      <c r="A836" s="17">
        <v>759</v>
      </c>
      <c r="B836" s="22">
        <v>2.7433837497035216</v>
      </c>
      <c r="C836" s="22">
        <v>1511.0800180746342</v>
      </c>
      <c r="D836" s="22">
        <v>248.09953594051129</v>
      </c>
      <c r="E836" s="22">
        <v>8.4125932694038313E-2</v>
      </c>
      <c r="F836" s="22">
        <v>0.86556435843991941</v>
      </c>
      <c r="G836" s="26">
        <v>0.94604372405153936</v>
      </c>
    </row>
    <row r="837" spans="1:7" x14ac:dyDescent="0.55000000000000004">
      <c r="A837" s="17">
        <v>760</v>
      </c>
      <c r="B837" s="22">
        <v>3.3960543974258344</v>
      </c>
      <c r="C837" s="22">
        <v>1694.7761598646784</v>
      </c>
      <c r="D837" s="22">
        <v>153.0685187258469</v>
      </c>
      <c r="E837" s="22">
        <v>0.28472644705699091</v>
      </c>
      <c r="F837" s="22">
        <v>0.7497477506437048</v>
      </c>
      <c r="G837" s="26">
        <v>0.8305422374442224</v>
      </c>
    </row>
    <row r="838" spans="1:7" x14ac:dyDescent="0.55000000000000004">
      <c r="A838" s="17">
        <v>761</v>
      </c>
      <c r="B838" s="22">
        <v>3.9336416139391215</v>
      </c>
      <c r="C838" s="22">
        <v>1204.5941972118262</v>
      </c>
      <c r="D838" s="22">
        <v>371.57169814345872</v>
      </c>
      <c r="E838" s="22">
        <v>0.33598521190718511</v>
      </c>
      <c r="F838" s="22">
        <v>0.72230461728145812</v>
      </c>
      <c r="G838" s="26">
        <v>0.72094447714657472</v>
      </c>
    </row>
    <row r="839" spans="1:7" x14ac:dyDescent="0.55000000000000004">
      <c r="A839" s="17">
        <v>762</v>
      </c>
      <c r="B839" s="22">
        <v>2.4797629452958883</v>
      </c>
      <c r="C839" s="22">
        <v>1855.8033946175644</v>
      </c>
      <c r="D839" s="22">
        <v>217.45065743971421</v>
      </c>
      <c r="E839" s="22">
        <v>0.34135114658289545</v>
      </c>
      <c r="F839" s="22">
        <v>0.8089298761031033</v>
      </c>
      <c r="G839" s="26">
        <v>0.71682964886414657</v>
      </c>
    </row>
    <row r="840" spans="1:7" x14ac:dyDescent="0.55000000000000004">
      <c r="A840" s="17">
        <v>763</v>
      </c>
      <c r="B840" s="22">
        <v>1.9590479052867225</v>
      </c>
      <c r="C840" s="22">
        <v>2136.7208342384392</v>
      </c>
      <c r="D840" s="22">
        <v>204.06882533592091</v>
      </c>
      <c r="E840" s="22">
        <v>0.25910827415724746</v>
      </c>
      <c r="F840" s="22">
        <v>0.83928564582761644</v>
      </c>
      <c r="G840" s="26">
        <v>0.79830997223547473</v>
      </c>
    </row>
    <row r="841" spans="1:7" x14ac:dyDescent="0.55000000000000004">
      <c r="A841" s="17">
        <v>764</v>
      </c>
      <c r="B841" s="22">
        <v>2.8312122045885504</v>
      </c>
      <c r="C841" s="22">
        <v>1146.4907055040419</v>
      </c>
      <c r="D841" s="22">
        <v>81.695615593829999</v>
      </c>
      <c r="E841" s="22">
        <v>0.36723536250745459</v>
      </c>
      <c r="F841" s="22">
        <v>0.78169851177642802</v>
      </c>
      <c r="G841" s="26">
        <v>0.83071131110301866</v>
      </c>
    </row>
    <row r="842" spans="1:7" x14ac:dyDescent="0.55000000000000004">
      <c r="A842" s="17">
        <v>765</v>
      </c>
      <c r="B842" s="22">
        <v>1.639512260315229</v>
      </c>
      <c r="C842" s="22">
        <v>1179.2804320059101</v>
      </c>
      <c r="D842" s="22">
        <v>508.47813187214217</v>
      </c>
      <c r="E842" s="22">
        <v>0.19741733012404969</v>
      </c>
      <c r="F842" s="22">
        <v>0.79576870597203864</v>
      </c>
      <c r="G842" s="26">
        <v>0.74701653780600363</v>
      </c>
    </row>
    <row r="843" spans="1:7" x14ac:dyDescent="0.55000000000000004">
      <c r="A843" s="17">
        <v>766</v>
      </c>
      <c r="B843" s="22">
        <v>2.3524388612657772</v>
      </c>
      <c r="C843" s="22">
        <v>2216.7331890037613</v>
      </c>
      <c r="D843" s="22">
        <v>336.07791807526036</v>
      </c>
      <c r="E843" s="22">
        <v>7.7582365193428635E-2</v>
      </c>
      <c r="F843" s="22">
        <v>0.8081376625350386</v>
      </c>
      <c r="G843" s="26">
        <v>0.72848638678563193</v>
      </c>
    </row>
    <row r="844" spans="1:7" x14ac:dyDescent="0.55000000000000004">
      <c r="A844" s="17">
        <v>767</v>
      </c>
      <c r="B844" s="22">
        <v>2.9627542881648665</v>
      </c>
      <c r="C844" s="22">
        <v>843.18665718948364</v>
      </c>
      <c r="D844" s="22">
        <v>143.2704779367584</v>
      </c>
      <c r="E844" s="22">
        <v>0.26275551746986181</v>
      </c>
      <c r="F844" s="22">
        <v>0.76334337379238071</v>
      </c>
      <c r="G844" s="26">
        <v>0.76601697434472371</v>
      </c>
    </row>
    <row r="845" spans="1:7" x14ac:dyDescent="0.55000000000000004">
      <c r="A845" s="17">
        <v>768</v>
      </c>
      <c r="B845" s="22">
        <v>2.8616421424427188</v>
      </c>
      <c r="C845" s="22">
        <v>1523.9458690209021</v>
      </c>
      <c r="D845" s="22">
        <v>193.19765765000497</v>
      </c>
      <c r="E845" s="22">
        <v>0.19543893712084209</v>
      </c>
      <c r="F845" s="22">
        <v>0.75540094567591265</v>
      </c>
      <c r="G845" s="26">
        <v>0.71180025362388644</v>
      </c>
    </row>
    <row r="846" spans="1:7" x14ac:dyDescent="0.55000000000000004">
      <c r="A846" s="17">
        <v>769</v>
      </c>
      <c r="B846" s="22">
        <v>3.0531701503282291</v>
      </c>
      <c r="C846" s="22">
        <v>1399.8290974238162</v>
      </c>
      <c r="D846" s="22">
        <v>174.20738455059552</v>
      </c>
      <c r="E846" s="22">
        <v>0.26670130773163092</v>
      </c>
      <c r="F846" s="22">
        <v>0.70992357007050322</v>
      </c>
      <c r="G846" s="26">
        <v>0.79818886237136732</v>
      </c>
    </row>
    <row r="847" spans="1:7" x14ac:dyDescent="0.55000000000000004">
      <c r="A847" s="17">
        <v>770</v>
      </c>
      <c r="B847" s="22">
        <v>2.4808439567389495</v>
      </c>
      <c r="C847" s="22">
        <v>1771.2834287933588</v>
      </c>
      <c r="D847" s="22">
        <v>61.97732369024159</v>
      </c>
      <c r="E847" s="22">
        <v>0.19547324917669079</v>
      </c>
      <c r="F847" s="22">
        <v>0.86223824518625614</v>
      </c>
      <c r="G847" s="26">
        <v>0.86802723527192549</v>
      </c>
    </row>
    <row r="848" spans="1:7" x14ac:dyDescent="0.55000000000000004">
      <c r="A848" s="17">
        <v>771</v>
      </c>
      <c r="B848" s="22">
        <v>2.4792187401756505</v>
      </c>
      <c r="C848" s="22">
        <v>1395.0128643654919</v>
      </c>
      <c r="D848" s="22">
        <v>336.8008079065923</v>
      </c>
      <c r="E848" s="22">
        <v>9.8279679247507218E-2</v>
      </c>
      <c r="F848" s="22">
        <v>0.87289081552089931</v>
      </c>
      <c r="G848" s="26">
        <v>0.78311497978348454</v>
      </c>
    </row>
    <row r="849" spans="1:7" x14ac:dyDescent="0.55000000000000004">
      <c r="A849" s="17">
        <v>772</v>
      </c>
      <c r="B849" s="22">
        <v>1.8186972001598614</v>
      </c>
      <c r="C849" s="22">
        <v>1419.2584029431223</v>
      </c>
      <c r="D849" s="22">
        <v>126.90164497508434</v>
      </c>
      <c r="E849" s="22">
        <v>0.15569205973277533</v>
      </c>
      <c r="F849" s="22">
        <v>0.79088341903034509</v>
      </c>
      <c r="G849" s="26">
        <v>0.76662770668954183</v>
      </c>
    </row>
    <row r="850" spans="1:7" x14ac:dyDescent="0.55000000000000004">
      <c r="A850" s="17">
        <v>773</v>
      </c>
      <c r="B850" s="22">
        <v>3.7011800153241197</v>
      </c>
      <c r="C850" s="22">
        <v>1571.7167698452799</v>
      </c>
      <c r="D850" s="22">
        <v>208.31032385685774</v>
      </c>
      <c r="E850" s="22">
        <v>0.28665556922820223</v>
      </c>
      <c r="F850" s="22">
        <v>0.82918948218206112</v>
      </c>
      <c r="G850" s="26">
        <v>0.73927710070012786</v>
      </c>
    </row>
    <row r="851" spans="1:7" x14ac:dyDescent="0.55000000000000004">
      <c r="A851" s="17">
        <v>774</v>
      </c>
      <c r="B851" s="22">
        <v>1.1820657832362884</v>
      </c>
      <c r="C851" s="22">
        <v>1165.3083510000006</v>
      </c>
      <c r="D851" s="22">
        <v>326.48601586010642</v>
      </c>
      <c r="E851" s="22">
        <v>0.15532652592135784</v>
      </c>
      <c r="F851" s="22">
        <v>0.82287666901056356</v>
      </c>
      <c r="G851" s="26">
        <v>0.9007185975644405</v>
      </c>
    </row>
    <row r="852" spans="1:7" x14ac:dyDescent="0.55000000000000004">
      <c r="A852" s="17">
        <v>775</v>
      </c>
      <c r="B852" s="22">
        <v>2.2933870033569779</v>
      </c>
      <c r="C852" s="22">
        <v>1496.7326650606194</v>
      </c>
      <c r="D852" s="22">
        <v>284.0410161396523</v>
      </c>
      <c r="E852" s="22">
        <v>0.29799867634380139</v>
      </c>
      <c r="F852" s="22">
        <v>0.83342447321733837</v>
      </c>
      <c r="G852" s="26">
        <v>0.76449684282716313</v>
      </c>
    </row>
    <row r="853" spans="1:7" x14ac:dyDescent="0.55000000000000004">
      <c r="A853" s="17">
        <v>776</v>
      </c>
      <c r="B853" s="22">
        <v>2.5437628404862629</v>
      </c>
      <c r="C853" s="22">
        <v>1616.9419383617033</v>
      </c>
      <c r="D853" s="22">
        <v>107.0027440916593</v>
      </c>
      <c r="E853" s="22">
        <v>0.5158663849446492</v>
      </c>
      <c r="F853" s="22">
        <v>0.72651107318799535</v>
      </c>
      <c r="G853" s="26">
        <v>1.1013234567919457</v>
      </c>
    </row>
    <row r="854" spans="1:7" x14ac:dyDescent="0.55000000000000004">
      <c r="A854" s="17">
        <v>777</v>
      </c>
      <c r="B854" s="22">
        <v>2.4601852397915467</v>
      </c>
      <c r="C854" s="22">
        <v>1713.4650269337656</v>
      </c>
      <c r="D854" s="22">
        <v>222.18819285766543</v>
      </c>
      <c r="E854" s="22">
        <v>0.54441032090819663</v>
      </c>
      <c r="F854" s="22">
        <v>0.77273381085693216</v>
      </c>
      <c r="G854" s="26">
        <v>0.99078202275751848</v>
      </c>
    </row>
    <row r="855" spans="1:7" x14ac:dyDescent="0.55000000000000004">
      <c r="A855" s="17">
        <v>778</v>
      </c>
      <c r="B855" s="22">
        <v>2.2362070948093313</v>
      </c>
      <c r="C855" s="22">
        <v>1316.8857947908136</v>
      </c>
      <c r="D855" s="22">
        <v>97.974151275072657</v>
      </c>
      <c r="E855" s="22">
        <v>0.24546745816405546</v>
      </c>
      <c r="F855" s="22">
        <v>0.72670767061456487</v>
      </c>
      <c r="G855" s="26">
        <v>1.0092693818750722</v>
      </c>
    </row>
    <row r="856" spans="1:7" x14ac:dyDescent="0.55000000000000004">
      <c r="A856" s="17">
        <v>779</v>
      </c>
      <c r="B856" s="22">
        <v>2.0155809580262281</v>
      </c>
      <c r="C856" s="22">
        <v>1628.6238477544921</v>
      </c>
      <c r="D856" s="22">
        <v>187.87177999267826</v>
      </c>
      <c r="E856" s="22">
        <v>0.25275178206105053</v>
      </c>
      <c r="F856" s="22">
        <v>0.71180080539753665</v>
      </c>
      <c r="G856" s="26">
        <v>0.88619088605785845</v>
      </c>
    </row>
    <row r="857" spans="1:7" x14ac:dyDescent="0.55000000000000004">
      <c r="A857" s="17">
        <v>780</v>
      </c>
      <c r="B857" s="22">
        <v>2.6147663541085366</v>
      </c>
      <c r="C857" s="22">
        <v>1027.4666435371687</v>
      </c>
      <c r="D857" s="22">
        <v>128.27253225274097</v>
      </c>
      <c r="E857" s="22">
        <v>0.12510636898297953</v>
      </c>
      <c r="F857" s="22">
        <v>1.0861703986738629</v>
      </c>
      <c r="G857" s="26">
        <v>0.82088407641702321</v>
      </c>
    </row>
    <row r="858" spans="1:7" x14ac:dyDescent="0.55000000000000004">
      <c r="A858" s="17">
        <v>781</v>
      </c>
      <c r="B858" s="22">
        <v>3.4509193252762076</v>
      </c>
      <c r="C858" s="22">
        <v>1268.6245559939798</v>
      </c>
      <c r="D858" s="22">
        <v>290.6865908507711</v>
      </c>
      <c r="E858" s="22">
        <v>0.22934901467468582</v>
      </c>
      <c r="F858" s="22">
        <v>0.70940448832404723</v>
      </c>
      <c r="G858" s="26">
        <v>0.93698811961114181</v>
      </c>
    </row>
    <row r="859" spans="1:7" x14ac:dyDescent="0.55000000000000004">
      <c r="A859" s="17">
        <v>782</v>
      </c>
      <c r="B859" s="22">
        <v>2.5053024756322482</v>
      </c>
      <c r="C859" s="22">
        <v>1774.775886419339</v>
      </c>
      <c r="D859" s="22">
        <v>138.88563902167348</v>
      </c>
      <c r="E859" s="22">
        <v>8.0876531117729078E-2</v>
      </c>
      <c r="F859" s="22">
        <v>0.9481824207937557</v>
      </c>
      <c r="G859" s="26">
        <v>0.75804406468835617</v>
      </c>
    </row>
    <row r="860" spans="1:7" x14ac:dyDescent="0.55000000000000004">
      <c r="A860" s="17">
        <v>783</v>
      </c>
      <c r="B860" s="22">
        <v>3.0042496296122163</v>
      </c>
      <c r="C860" s="22">
        <v>1985.4483711833241</v>
      </c>
      <c r="D860" s="22">
        <v>412.05937916930958</v>
      </c>
      <c r="E860" s="22">
        <v>0.52632346991126422</v>
      </c>
      <c r="F860" s="22">
        <v>0.73532623403895114</v>
      </c>
      <c r="G860" s="26">
        <v>0.88714852852877679</v>
      </c>
    </row>
    <row r="861" spans="1:7" x14ac:dyDescent="0.55000000000000004">
      <c r="A861" s="17">
        <v>784</v>
      </c>
      <c r="B861" s="22">
        <v>1.8344294853232532</v>
      </c>
      <c r="C861" s="22">
        <v>1623.9857999136184</v>
      </c>
      <c r="D861" s="22">
        <v>391.89556361250931</v>
      </c>
      <c r="E861" s="22">
        <v>0.2213667847621611</v>
      </c>
      <c r="F861" s="22">
        <v>0.76791026967079912</v>
      </c>
      <c r="G861" s="26">
        <v>0.82512154045376473</v>
      </c>
    </row>
    <row r="862" spans="1:7" x14ac:dyDescent="0.55000000000000004">
      <c r="A862" s="17">
        <v>785</v>
      </c>
      <c r="B862" s="22">
        <v>2.1604908631144157</v>
      </c>
      <c r="C862" s="22">
        <v>1654.36827669268</v>
      </c>
      <c r="D862" s="22">
        <v>332.03794984811481</v>
      </c>
      <c r="E862" s="22">
        <v>0.11841629211910806</v>
      </c>
      <c r="F862" s="22">
        <v>0.85856350960454031</v>
      </c>
      <c r="G862" s="26">
        <v>0.80160228169437631</v>
      </c>
    </row>
    <row r="863" spans="1:7" x14ac:dyDescent="0.55000000000000004">
      <c r="A863" s="17">
        <v>786</v>
      </c>
      <c r="B863" s="22">
        <v>2.9437051335827427</v>
      </c>
      <c r="C863" s="22">
        <v>1985.4874116922749</v>
      </c>
      <c r="D863" s="22">
        <v>391.09595460594079</v>
      </c>
      <c r="E863" s="22">
        <v>0.11097494855525845</v>
      </c>
      <c r="F863" s="22">
        <v>0.71478689177196808</v>
      </c>
      <c r="G863" s="26">
        <v>0.72897065139379724</v>
      </c>
    </row>
    <row r="864" spans="1:7" x14ac:dyDescent="0.55000000000000004">
      <c r="A864" s="17">
        <v>787</v>
      </c>
      <c r="B864" s="22">
        <v>2.4186446300748234</v>
      </c>
      <c r="C864" s="22">
        <v>902.55302203694112</v>
      </c>
      <c r="D864" s="22">
        <v>254.06680458843431</v>
      </c>
      <c r="E864" s="22">
        <v>0.38587819716941452</v>
      </c>
      <c r="F864" s="22">
        <v>0.72270121055680747</v>
      </c>
      <c r="G864" s="26">
        <v>0.8021797088234206</v>
      </c>
    </row>
    <row r="865" spans="1:7" x14ac:dyDescent="0.55000000000000004">
      <c r="A865" s="17">
        <v>788</v>
      </c>
      <c r="B865" s="22">
        <v>3.6455617676443093</v>
      </c>
      <c r="C865" s="22">
        <v>1384.3743358450954</v>
      </c>
      <c r="D865" s="22">
        <v>401.41738667040693</v>
      </c>
      <c r="E865" s="22">
        <v>0.27966409860185326</v>
      </c>
      <c r="F865" s="22">
        <v>1.0028829435908821</v>
      </c>
      <c r="G865" s="26">
        <v>0.75083462389805866</v>
      </c>
    </row>
    <row r="866" spans="1:7" x14ac:dyDescent="0.55000000000000004">
      <c r="A866" s="17">
        <v>789</v>
      </c>
      <c r="B866" s="22">
        <v>3.3749014676158242</v>
      </c>
      <c r="C866" s="22">
        <v>1439.9673098504002</v>
      </c>
      <c r="D866" s="22">
        <v>314.73237644149236</v>
      </c>
      <c r="E866" s="22">
        <v>0.28806937752561457</v>
      </c>
      <c r="F866" s="22">
        <v>0.77895203657009915</v>
      </c>
      <c r="G866" s="26">
        <v>0.72109069933253445</v>
      </c>
    </row>
    <row r="867" spans="1:7" x14ac:dyDescent="0.55000000000000004">
      <c r="A867" s="17">
        <v>790</v>
      </c>
      <c r="B867" s="22">
        <v>3.0663368820035641</v>
      </c>
      <c r="C867" s="22">
        <v>1769.9808486001866</v>
      </c>
      <c r="D867" s="22">
        <v>188.8770409650767</v>
      </c>
      <c r="E867" s="22">
        <v>0.1461597892943382</v>
      </c>
      <c r="F867" s="22">
        <v>0.72446523860984902</v>
      </c>
      <c r="G867" s="26">
        <v>0.83217912911863423</v>
      </c>
    </row>
    <row r="868" spans="1:7" x14ac:dyDescent="0.55000000000000004">
      <c r="A868" s="17">
        <v>791</v>
      </c>
      <c r="B868" s="22">
        <v>3.1209358971890682</v>
      </c>
      <c r="C868" s="22">
        <v>1729.4170576968356</v>
      </c>
      <c r="D868" s="22">
        <v>236.4065715539121</v>
      </c>
      <c r="E868" s="22">
        <v>0.27462353922305915</v>
      </c>
      <c r="F868" s="22">
        <v>0.77931513687635001</v>
      </c>
      <c r="G868" s="26">
        <v>0.86564518450320072</v>
      </c>
    </row>
    <row r="869" spans="1:7" x14ac:dyDescent="0.55000000000000004">
      <c r="A869" s="17">
        <v>792</v>
      </c>
      <c r="B869" s="22">
        <v>3.1812711052276565</v>
      </c>
      <c r="C869" s="22">
        <v>1186.6096781709857</v>
      </c>
      <c r="D869" s="22">
        <v>285.53404121906152</v>
      </c>
      <c r="E869" s="22">
        <v>0.34662695161936885</v>
      </c>
      <c r="F869" s="22">
        <v>0.71085127178657892</v>
      </c>
      <c r="G869" s="26">
        <v>0.71546429305916415</v>
      </c>
    </row>
    <row r="870" spans="1:7" x14ac:dyDescent="0.55000000000000004">
      <c r="A870" s="17">
        <v>793</v>
      </c>
      <c r="B870" s="22">
        <v>2.1126223931335257</v>
      </c>
      <c r="C870" s="22">
        <v>1131.0265436150532</v>
      </c>
      <c r="D870" s="22">
        <v>61.698706211438491</v>
      </c>
      <c r="E870" s="22">
        <v>0.1890461837816364</v>
      </c>
      <c r="F870" s="22">
        <v>0.86561912031619359</v>
      </c>
      <c r="G870" s="26">
        <v>0.90204149086604757</v>
      </c>
    </row>
    <row r="871" spans="1:7" x14ac:dyDescent="0.55000000000000004">
      <c r="A871" s="17">
        <v>794</v>
      </c>
      <c r="B871" s="22">
        <v>1.8546752853960955</v>
      </c>
      <c r="C871" s="22">
        <v>1040.889644170172</v>
      </c>
      <c r="D871" s="22">
        <v>241.60985012154353</v>
      </c>
      <c r="E871" s="22">
        <v>0.41452964455431185</v>
      </c>
      <c r="F871" s="22">
        <v>0.82232518048269054</v>
      </c>
      <c r="G871" s="26">
        <v>0.8900342414120419</v>
      </c>
    </row>
    <row r="872" spans="1:7" x14ac:dyDescent="0.55000000000000004">
      <c r="A872" s="17">
        <v>795</v>
      </c>
      <c r="B872" s="22">
        <v>3.6765247228430935</v>
      </c>
      <c r="C872" s="22">
        <v>1532.183490426022</v>
      </c>
      <c r="D872" s="22">
        <v>83.988033287550635</v>
      </c>
      <c r="E872" s="22">
        <v>0.41335773603248138</v>
      </c>
      <c r="F872" s="22">
        <v>0.79066601320302243</v>
      </c>
      <c r="G872" s="26">
        <v>0.95234309342129941</v>
      </c>
    </row>
    <row r="873" spans="1:7" x14ac:dyDescent="0.55000000000000004">
      <c r="A873" s="17">
        <v>796</v>
      </c>
      <c r="B873" s="22">
        <v>2.4519647973595613</v>
      </c>
      <c r="C873" s="22">
        <v>1355.5033299069132</v>
      </c>
      <c r="D873" s="22">
        <v>364.22361445930005</v>
      </c>
      <c r="E873" s="22">
        <v>0.453475049720373</v>
      </c>
      <c r="F873" s="22">
        <v>1.1508870512284566</v>
      </c>
      <c r="G873" s="26">
        <v>0.7931870094977419</v>
      </c>
    </row>
    <row r="874" spans="1:7" x14ac:dyDescent="0.55000000000000004">
      <c r="A874" s="17">
        <v>797</v>
      </c>
      <c r="B874" s="22">
        <v>3.7540656415448859</v>
      </c>
      <c r="C874" s="22">
        <v>1269.7625199587799</v>
      </c>
      <c r="D874" s="22">
        <v>409.18929701878221</v>
      </c>
      <c r="E874" s="22">
        <v>0.27210470567824574</v>
      </c>
      <c r="F874" s="22">
        <v>0.79339274487409506</v>
      </c>
      <c r="G874" s="26">
        <v>0.83173956916759506</v>
      </c>
    </row>
    <row r="875" spans="1:7" x14ac:dyDescent="0.55000000000000004">
      <c r="A875" s="17">
        <v>798</v>
      </c>
      <c r="B875" s="22">
        <v>2.4380969089203246</v>
      </c>
      <c r="C875" s="22">
        <v>2144.3866679034254</v>
      </c>
      <c r="D875" s="22">
        <v>100.07593314468146</v>
      </c>
      <c r="E875" s="22">
        <v>0.2486327427508398</v>
      </c>
      <c r="F875" s="22">
        <v>0.7211010377136422</v>
      </c>
      <c r="G875" s="26">
        <v>0.72567405508608895</v>
      </c>
    </row>
    <row r="876" spans="1:7" x14ac:dyDescent="0.55000000000000004">
      <c r="A876" s="17">
        <v>799</v>
      </c>
      <c r="B876" s="22">
        <v>1.8518982546257305</v>
      </c>
      <c r="C876" s="22">
        <v>1594.5450236946258</v>
      </c>
      <c r="D876" s="22">
        <v>213.41861169767427</v>
      </c>
      <c r="E876" s="22">
        <v>0.34207712599866624</v>
      </c>
      <c r="F876" s="22">
        <v>0.87693898453354291</v>
      </c>
      <c r="G876" s="26">
        <v>0.74488631113992487</v>
      </c>
    </row>
    <row r="877" spans="1:7" x14ac:dyDescent="0.55000000000000004">
      <c r="A877" s="17">
        <v>800</v>
      </c>
      <c r="B877" s="22">
        <v>2.9886968192755208</v>
      </c>
      <c r="C877" s="22">
        <v>985.24237527978426</v>
      </c>
      <c r="D877" s="22">
        <v>638.12064548963042</v>
      </c>
      <c r="E877" s="22">
        <v>0.22798635519310551</v>
      </c>
      <c r="F877" s="22">
        <v>0.74396171198668604</v>
      </c>
      <c r="G877" s="26">
        <v>0.94553635678509429</v>
      </c>
    </row>
    <row r="878" spans="1:7" x14ac:dyDescent="0.55000000000000004">
      <c r="A878" s="17">
        <v>801</v>
      </c>
      <c r="B878" s="22">
        <v>3.4830320106288646</v>
      </c>
      <c r="C878" s="22">
        <v>1407.0231987419463</v>
      </c>
      <c r="D878" s="22">
        <v>201.44004095516166</v>
      </c>
      <c r="E878" s="22">
        <v>0.29985299862430537</v>
      </c>
      <c r="F878" s="22">
        <v>1.0874994235474713</v>
      </c>
      <c r="G878" s="26">
        <v>0.77495828426964375</v>
      </c>
    </row>
    <row r="879" spans="1:7" x14ac:dyDescent="0.55000000000000004">
      <c r="A879" s="17">
        <v>802</v>
      </c>
      <c r="B879" s="22">
        <v>2.8305547870687828</v>
      </c>
      <c r="C879" s="22">
        <v>1108.5816248399515</v>
      </c>
      <c r="D879" s="22">
        <v>231.19091997296505</v>
      </c>
      <c r="E879" s="22">
        <v>0.13126669711903846</v>
      </c>
      <c r="F879" s="22">
        <v>0.78818353264378715</v>
      </c>
      <c r="G879" s="26">
        <v>0.98564177450073598</v>
      </c>
    </row>
    <row r="880" spans="1:7" x14ac:dyDescent="0.55000000000000004">
      <c r="A880" s="17">
        <v>803</v>
      </c>
      <c r="B880" s="22">
        <v>3.9167886338166125</v>
      </c>
      <c r="C880" s="22">
        <v>2250.2657650958122</v>
      </c>
      <c r="D880" s="22">
        <v>481.84385857492197</v>
      </c>
      <c r="E880" s="22">
        <v>7.4531192227886442E-2</v>
      </c>
      <c r="F880" s="22">
        <v>0.85776311201486188</v>
      </c>
      <c r="G880" s="26">
        <v>0.73353475529051948</v>
      </c>
    </row>
    <row r="881" spans="1:7" x14ac:dyDescent="0.55000000000000004">
      <c r="A881" s="17">
        <v>804</v>
      </c>
      <c r="B881" s="22">
        <v>2.7542326597357012</v>
      </c>
      <c r="C881" s="22">
        <v>2279.5863278862307</v>
      </c>
      <c r="D881" s="22">
        <v>135.42261856414714</v>
      </c>
      <c r="E881" s="22">
        <v>0.25579565104028013</v>
      </c>
      <c r="F881" s="22">
        <v>0.78477598021787309</v>
      </c>
      <c r="G881" s="26">
        <v>0.75883610171383786</v>
      </c>
    </row>
    <row r="882" spans="1:7" x14ac:dyDescent="0.55000000000000004">
      <c r="A882" s="17">
        <v>805</v>
      </c>
      <c r="B882" s="22">
        <v>3.677094434432767</v>
      </c>
      <c r="C882" s="22">
        <v>1962.0808685118054</v>
      </c>
      <c r="D882" s="22">
        <v>125.82922961357681</v>
      </c>
      <c r="E882" s="22">
        <v>0.21098014847374824</v>
      </c>
      <c r="F882" s="22">
        <v>0.72703277448504422</v>
      </c>
      <c r="G882" s="26">
        <v>0.72081442531776452</v>
      </c>
    </row>
    <row r="883" spans="1:7" x14ac:dyDescent="0.55000000000000004">
      <c r="A883" s="17">
        <v>806</v>
      </c>
      <c r="B883" s="22">
        <v>2.9264608460540837</v>
      </c>
      <c r="C883" s="22">
        <v>1170.965292631108</v>
      </c>
      <c r="D883" s="22">
        <v>168.72578133289042</v>
      </c>
      <c r="E883" s="22">
        <v>0.29976460667242222</v>
      </c>
      <c r="F883" s="22">
        <v>0.72479026524271417</v>
      </c>
      <c r="G883" s="26">
        <v>0.71233398689613081</v>
      </c>
    </row>
    <row r="884" spans="1:7" x14ac:dyDescent="0.55000000000000004">
      <c r="A884" s="17">
        <v>807</v>
      </c>
      <c r="B884" s="22">
        <v>2.7477347197209232</v>
      </c>
      <c r="C884" s="22">
        <v>1296.1970681934295</v>
      </c>
      <c r="D884" s="22">
        <v>156.02011537807513</v>
      </c>
      <c r="E884" s="22">
        <v>0.28228193718569883</v>
      </c>
      <c r="F884" s="22">
        <v>0.73948317977936595</v>
      </c>
      <c r="G884" s="26">
        <v>0.75985131262731764</v>
      </c>
    </row>
    <row r="885" spans="1:7" x14ac:dyDescent="0.55000000000000004">
      <c r="A885" s="17">
        <v>808</v>
      </c>
      <c r="B885" s="22">
        <v>2.9182084609701189</v>
      </c>
      <c r="C885" s="22">
        <v>913.53214570181979</v>
      </c>
      <c r="D885" s="22">
        <v>291.73678918334195</v>
      </c>
      <c r="E885" s="22">
        <v>0.20083859380393784</v>
      </c>
      <c r="F885" s="22">
        <v>0.82408665247194912</v>
      </c>
      <c r="G885" s="26">
        <v>0.71355793680740187</v>
      </c>
    </row>
    <row r="886" spans="1:7" x14ac:dyDescent="0.55000000000000004">
      <c r="A886" s="17">
        <v>809</v>
      </c>
      <c r="B886" s="22">
        <v>2.2585474707500421</v>
      </c>
      <c r="C886" s="22">
        <v>1552.2028685949917</v>
      </c>
      <c r="D886" s="22">
        <v>197.71719915962794</v>
      </c>
      <c r="E886" s="22">
        <v>0.19974215362955627</v>
      </c>
      <c r="F886" s="22">
        <v>0.74844250878048535</v>
      </c>
      <c r="G886" s="26">
        <v>0.77652156269798656</v>
      </c>
    </row>
    <row r="887" spans="1:7" x14ac:dyDescent="0.55000000000000004">
      <c r="A887" s="17">
        <v>810</v>
      </c>
      <c r="B887" s="22">
        <v>2.6406112449013857</v>
      </c>
      <c r="C887" s="22">
        <v>1376.9863725682717</v>
      </c>
      <c r="D887" s="22">
        <v>520.18453361686284</v>
      </c>
      <c r="E887" s="22">
        <v>0.35148486989696326</v>
      </c>
      <c r="F887" s="22">
        <v>0.71160727484966158</v>
      </c>
      <c r="G887" s="26">
        <v>0.72690060034415405</v>
      </c>
    </row>
    <row r="888" spans="1:7" x14ac:dyDescent="0.55000000000000004">
      <c r="A888" s="17">
        <v>811</v>
      </c>
      <c r="B888" s="22">
        <v>2.9039000418546235</v>
      </c>
      <c r="C888" s="22">
        <v>1159.3851022996112</v>
      </c>
      <c r="D888" s="22">
        <v>162.16060831765924</v>
      </c>
      <c r="E888" s="22">
        <v>0.21644259191792342</v>
      </c>
      <c r="F888" s="22">
        <v>0.81397436605493312</v>
      </c>
      <c r="G888" s="26">
        <v>0.72679195956565357</v>
      </c>
    </row>
    <row r="889" spans="1:7" x14ac:dyDescent="0.55000000000000004">
      <c r="A889" s="17">
        <v>812</v>
      </c>
      <c r="B889" s="22">
        <v>1.3929372687686854</v>
      </c>
      <c r="C889" s="22">
        <v>1672.4558390537768</v>
      </c>
      <c r="D889" s="22">
        <v>296.78224887802764</v>
      </c>
      <c r="E889" s="22">
        <v>8.3016264992065339E-2</v>
      </c>
      <c r="F889" s="22">
        <v>0.7554849003788785</v>
      </c>
      <c r="G889" s="26">
        <v>0.76180337749322702</v>
      </c>
    </row>
    <row r="890" spans="1:7" x14ac:dyDescent="0.55000000000000004">
      <c r="A890" s="17">
        <v>813</v>
      </c>
      <c r="B890" s="22">
        <v>3.3078733211020359</v>
      </c>
      <c r="C890" s="22">
        <v>1430.3612451779743</v>
      </c>
      <c r="D890" s="22">
        <v>121.86323653311439</v>
      </c>
      <c r="E890" s="22">
        <v>0.1919196488068631</v>
      </c>
      <c r="F890" s="22">
        <v>0.71747737371891196</v>
      </c>
      <c r="G890" s="26">
        <v>0.92199665001150644</v>
      </c>
    </row>
    <row r="891" spans="1:7" x14ac:dyDescent="0.55000000000000004">
      <c r="A891" s="17">
        <v>814</v>
      </c>
      <c r="B891" s="22">
        <v>1.5011907187806126</v>
      </c>
      <c r="C891" s="22">
        <v>1255.4784503325411</v>
      </c>
      <c r="D891" s="22">
        <v>272.42815018989165</v>
      </c>
      <c r="E891" s="22">
        <v>0.20239724517583135</v>
      </c>
      <c r="F891" s="22">
        <v>0.79392145058704178</v>
      </c>
      <c r="G891" s="26">
        <v>0.84768933906671262</v>
      </c>
    </row>
    <row r="892" spans="1:7" x14ac:dyDescent="0.55000000000000004">
      <c r="A892" s="17">
        <v>815</v>
      </c>
      <c r="B892" s="22">
        <v>3.2385186921982436</v>
      </c>
      <c r="C892" s="22">
        <v>1495.3082485996415</v>
      </c>
      <c r="D892" s="22">
        <v>113.74053005192664</v>
      </c>
      <c r="E892" s="22">
        <v>0.1151138967146328</v>
      </c>
      <c r="F892" s="22">
        <v>1.51976137844717</v>
      </c>
      <c r="G892" s="26">
        <v>0.84359901025464434</v>
      </c>
    </row>
    <row r="893" spans="1:7" x14ac:dyDescent="0.55000000000000004">
      <c r="A893" s="17">
        <v>816</v>
      </c>
      <c r="B893" s="22">
        <v>2.7386418161449662</v>
      </c>
      <c r="C893" s="22">
        <v>1411.6637292430005</v>
      </c>
      <c r="D893" s="22">
        <v>456.24671756001419</v>
      </c>
      <c r="E893" s="22">
        <v>0.5198740625696644</v>
      </c>
      <c r="F893" s="22">
        <v>0.72263930367478479</v>
      </c>
      <c r="G893" s="26">
        <v>0.97223059549198998</v>
      </c>
    </row>
    <row r="894" spans="1:7" x14ac:dyDescent="0.55000000000000004">
      <c r="A894" s="17">
        <v>817</v>
      </c>
      <c r="B894" s="22">
        <v>2.0062217316585449</v>
      </c>
      <c r="C894" s="22">
        <v>1299.6058786043479</v>
      </c>
      <c r="D894" s="22">
        <v>161.81442229753569</v>
      </c>
      <c r="E894" s="22">
        <v>0.32264008508125896</v>
      </c>
      <c r="F894" s="22">
        <v>0.91534584956718812</v>
      </c>
      <c r="G894" s="26">
        <v>0.85374839556917814</v>
      </c>
    </row>
    <row r="895" spans="1:7" x14ac:dyDescent="0.55000000000000004">
      <c r="A895" s="17">
        <v>818</v>
      </c>
      <c r="B895" s="22">
        <v>1.9132554374990525</v>
      </c>
      <c r="C895" s="22">
        <v>1447.2837588461866</v>
      </c>
      <c r="D895" s="22">
        <v>210.90551655636835</v>
      </c>
      <c r="E895" s="22">
        <v>0.25608286715604389</v>
      </c>
      <c r="F895" s="22">
        <v>0.71953234113269915</v>
      </c>
      <c r="G895" s="26">
        <v>0.71466147752612186</v>
      </c>
    </row>
    <row r="896" spans="1:7" x14ac:dyDescent="0.55000000000000004">
      <c r="A896" s="17">
        <v>819</v>
      </c>
      <c r="B896" s="22">
        <v>1.9459861666224136</v>
      </c>
      <c r="C896" s="22">
        <v>1321.0873298092683</v>
      </c>
      <c r="D896" s="22">
        <v>188.67937775368773</v>
      </c>
      <c r="E896" s="22">
        <v>0.13869488997132282</v>
      </c>
      <c r="F896" s="22">
        <v>0.84446838257053247</v>
      </c>
      <c r="G896" s="26">
        <v>0.9820400654854059</v>
      </c>
    </row>
    <row r="897" spans="1:7" x14ac:dyDescent="0.55000000000000004">
      <c r="A897" s="17">
        <v>820</v>
      </c>
      <c r="B897" s="22">
        <v>1.8124868194005768</v>
      </c>
      <c r="C897" s="22">
        <v>1632.1769019679648</v>
      </c>
      <c r="D897" s="22">
        <v>222.3106336024978</v>
      </c>
      <c r="E897" s="22">
        <v>0.20442551027737632</v>
      </c>
      <c r="F897" s="22">
        <v>0.93340169807261708</v>
      </c>
      <c r="G897" s="26">
        <v>1.0493684845074265</v>
      </c>
    </row>
    <row r="898" spans="1:7" x14ac:dyDescent="0.55000000000000004">
      <c r="A898" s="17">
        <v>821</v>
      </c>
      <c r="B898" s="22">
        <v>2.1502456588550851</v>
      </c>
      <c r="C898" s="22">
        <v>1189.7316109074713</v>
      </c>
      <c r="D898" s="22">
        <v>97.327789254651321</v>
      </c>
      <c r="E898" s="22">
        <v>2.9304685077886763E-2</v>
      </c>
      <c r="F898" s="22">
        <v>0.72540605272282155</v>
      </c>
      <c r="G898" s="26">
        <v>0.70928032741234981</v>
      </c>
    </row>
    <row r="899" spans="1:7" x14ac:dyDescent="0.55000000000000004">
      <c r="A899" s="17">
        <v>822</v>
      </c>
      <c r="B899" s="22">
        <v>2.7291700976948654</v>
      </c>
      <c r="C899" s="22">
        <v>1251.4954775192186</v>
      </c>
      <c r="D899" s="22">
        <v>235.30219476229573</v>
      </c>
      <c r="E899" s="22">
        <v>0.21531423431796504</v>
      </c>
      <c r="F899" s="22">
        <v>0.82050029481521591</v>
      </c>
      <c r="G899" s="26">
        <v>0.84212103975911545</v>
      </c>
    </row>
    <row r="900" spans="1:7" x14ac:dyDescent="0.55000000000000004">
      <c r="A900" s="17">
        <v>823</v>
      </c>
      <c r="B900" s="22">
        <v>3.0367356298606709</v>
      </c>
      <c r="C900" s="22">
        <v>1071.8471426566989</v>
      </c>
      <c r="D900" s="22">
        <v>383.64588556051746</v>
      </c>
      <c r="E900" s="22">
        <v>0.27986943891303784</v>
      </c>
      <c r="F900" s="22">
        <v>0.72319122529820001</v>
      </c>
      <c r="G900" s="26">
        <v>0.88667867575940162</v>
      </c>
    </row>
    <row r="901" spans="1:7" x14ac:dyDescent="0.55000000000000004">
      <c r="A901" s="17">
        <v>824</v>
      </c>
      <c r="B901" s="22">
        <v>1.8991063636195538</v>
      </c>
      <c r="C901" s="22">
        <v>1127.0079765413889</v>
      </c>
      <c r="D901" s="22">
        <v>246.43921925892934</v>
      </c>
      <c r="E901" s="22">
        <v>0.28619650894582382</v>
      </c>
      <c r="F901" s="22">
        <v>0.80794566185198646</v>
      </c>
      <c r="G901" s="26">
        <v>0.74123484706061127</v>
      </c>
    </row>
    <row r="902" spans="1:7" x14ac:dyDescent="0.55000000000000004">
      <c r="A902" s="17">
        <v>825</v>
      </c>
      <c r="B902" s="22">
        <v>3.3287467866397225</v>
      </c>
      <c r="C902" s="22">
        <v>1389.9383087305787</v>
      </c>
      <c r="D902" s="22">
        <v>147.59421327554122</v>
      </c>
      <c r="E902" s="22">
        <v>0.3013818755846096</v>
      </c>
      <c r="F902" s="22">
        <v>0.75877809951472253</v>
      </c>
      <c r="G902" s="26">
        <v>0.72036721382354496</v>
      </c>
    </row>
    <row r="903" spans="1:7" x14ac:dyDescent="0.55000000000000004">
      <c r="A903" s="17">
        <v>826</v>
      </c>
      <c r="B903" s="22">
        <v>3.210658305604615</v>
      </c>
      <c r="C903" s="22">
        <v>1656.7213162671271</v>
      </c>
      <c r="D903" s="22">
        <v>103.93089630804421</v>
      </c>
      <c r="E903" s="22">
        <v>0.18905635198695411</v>
      </c>
      <c r="F903" s="22">
        <v>0.74298729501564853</v>
      </c>
      <c r="G903" s="26">
        <v>0.72276063658988821</v>
      </c>
    </row>
    <row r="904" spans="1:7" x14ac:dyDescent="0.55000000000000004">
      <c r="A904" s="17">
        <v>827</v>
      </c>
      <c r="B904" s="22">
        <v>3.1439866371684877</v>
      </c>
      <c r="C904" s="22">
        <v>1507.7995951890482</v>
      </c>
      <c r="D904" s="22">
        <v>228.05928232812249</v>
      </c>
      <c r="E904" s="22">
        <v>0.18574085044139882</v>
      </c>
      <c r="F904" s="22">
        <v>0.89235808968667185</v>
      </c>
      <c r="G904" s="26">
        <v>0.80897739166527094</v>
      </c>
    </row>
    <row r="905" spans="1:7" x14ac:dyDescent="0.55000000000000004">
      <c r="A905" s="17">
        <v>828</v>
      </c>
      <c r="B905" s="22">
        <v>2.0529446254182862</v>
      </c>
      <c r="C905" s="22">
        <v>1096.8207532575864</v>
      </c>
      <c r="D905" s="22">
        <v>148.56117047226817</v>
      </c>
      <c r="E905" s="22">
        <v>0.10549416195996004</v>
      </c>
      <c r="F905" s="22">
        <v>0.79777023492250509</v>
      </c>
      <c r="G905" s="26">
        <v>0.78071692621001876</v>
      </c>
    </row>
    <row r="906" spans="1:7" x14ac:dyDescent="0.55000000000000004">
      <c r="A906" s="17">
        <v>829</v>
      </c>
      <c r="B906" s="22">
        <v>2.4872309985743284</v>
      </c>
      <c r="C906" s="22">
        <v>1191.5156750771991</v>
      </c>
      <c r="D906" s="22">
        <v>205.24000859838725</v>
      </c>
      <c r="E906" s="22">
        <v>0.32403978635932162</v>
      </c>
      <c r="F906" s="22">
        <v>1.0288664121545734</v>
      </c>
      <c r="G906" s="26">
        <v>0.80667940871909305</v>
      </c>
    </row>
    <row r="907" spans="1:7" x14ac:dyDescent="0.55000000000000004">
      <c r="A907" s="17">
        <v>830</v>
      </c>
      <c r="B907" s="22">
        <v>2.2510770391000774</v>
      </c>
      <c r="C907" s="22">
        <v>1522.9088954561594</v>
      </c>
      <c r="D907" s="22">
        <v>371.67242745336949</v>
      </c>
      <c r="E907" s="22">
        <v>0.12607791608805655</v>
      </c>
      <c r="F907" s="22">
        <v>0.79846948443936883</v>
      </c>
      <c r="G907" s="26">
        <v>0.76317157776952038</v>
      </c>
    </row>
    <row r="908" spans="1:7" x14ac:dyDescent="0.55000000000000004">
      <c r="A908" s="17">
        <v>831</v>
      </c>
      <c r="B908" s="22">
        <v>2.4702879704635023</v>
      </c>
      <c r="C908" s="22">
        <v>1766.4876074588785</v>
      </c>
      <c r="D908" s="22">
        <v>188.85981842586276</v>
      </c>
      <c r="E908" s="22">
        <v>0.3212992811814972</v>
      </c>
      <c r="F908" s="22">
        <v>1.0077397886067911</v>
      </c>
      <c r="G908" s="26">
        <v>0.92102766929468938</v>
      </c>
    </row>
    <row r="909" spans="1:7" x14ac:dyDescent="0.55000000000000004">
      <c r="A909" s="17">
        <v>832</v>
      </c>
      <c r="B909" s="22">
        <v>3.4102985197631375</v>
      </c>
      <c r="C909" s="22">
        <v>1812.3499142196463</v>
      </c>
      <c r="D909" s="22">
        <v>317.62656575612772</v>
      </c>
      <c r="E909" s="22">
        <v>0.32017710493498119</v>
      </c>
      <c r="F909" s="22">
        <v>1.1136130358182879</v>
      </c>
      <c r="G909" s="26">
        <v>0.72391314632567949</v>
      </c>
    </row>
    <row r="910" spans="1:7" x14ac:dyDescent="0.55000000000000004">
      <c r="A910" s="17">
        <v>833</v>
      </c>
      <c r="B910" s="22">
        <v>1.4282929610280948</v>
      </c>
      <c r="C910" s="22">
        <v>1460.183295906545</v>
      </c>
      <c r="D910" s="22">
        <v>126.86873196438253</v>
      </c>
      <c r="E910" s="22">
        <v>0.10097397721251943</v>
      </c>
      <c r="F910" s="22">
        <v>0.90324745721326294</v>
      </c>
      <c r="G910" s="26">
        <v>0.91549339660732609</v>
      </c>
    </row>
    <row r="911" spans="1:7" x14ac:dyDescent="0.55000000000000004">
      <c r="A911" s="17">
        <v>834</v>
      </c>
      <c r="B911" s="22">
        <v>2.0863704907903751</v>
      </c>
      <c r="C911" s="22">
        <v>1164.2077736822027</v>
      </c>
      <c r="D911" s="22">
        <v>183.28150530074646</v>
      </c>
      <c r="E911" s="22">
        <v>0.11794594225673473</v>
      </c>
      <c r="F911" s="22">
        <v>0.88795074102148197</v>
      </c>
      <c r="G911" s="26">
        <v>0.81476956449256843</v>
      </c>
    </row>
    <row r="912" spans="1:7" x14ac:dyDescent="0.55000000000000004">
      <c r="A912" s="17">
        <v>835</v>
      </c>
      <c r="B912" s="22">
        <v>2.3606737775483424</v>
      </c>
      <c r="C912" s="22">
        <v>1474.9121678491636</v>
      </c>
      <c r="D912" s="22">
        <v>302.31061518241626</v>
      </c>
      <c r="E912" s="22">
        <v>0.40543122056130698</v>
      </c>
      <c r="F912" s="22">
        <v>0.77761377400004583</v>
      </c>
      <c r="G912" s="26">
        <v>0.83698268668510356</v>
      </c>
    </row>
    <row r="913" spans="1:7" x14ac:dyDescent="0.55000000000000004">
      <c r="A913" s="17">
        <v>836</v>
      </c>
      <c r="B913" s="22">
        <v>2.6484302258720911</v>
      </c>
      <c r="C913" s="22">
        <v>1465.93119201084</v>
      </c>
      <c r="D913" s="22">
        <v>563.99489265826548</v>
      </c>
      <c r="E913" s="22">
        <v>0.1622548111186278</v>
      </c>
      <c r="F913" s="22">
        <v>0.71478798762372009</v>
      </c>
      <c r="G913" s="26">
        <v>0.92228075305032731</v>
      </c>
    </row>
    <row r="914" spans="1:7" x14ac:dyDescent="0.55000000000000004">
      <c r="A914" s="17">
        <v>837</v>
      </c>
      <c r="B914" s="22">
        <v>2.5552919516483987</v>
      </c>
      <c r="C914" s="22">
        <v>1549.422858912973</v>
      </c>
      <c r="D914" s="22">
        <v>123.02588753045711</v>
      </c>
      <c r="E914" s="22">
        <v>0.17760552165686436</v>
      </c>
      <c r="F914" s="22">
        <v>0.85495221022563672</v>
      </c>
      <c r="G914" s="26">
        <v>0.78441058759300597</v>
      </c>
    </row>
    <row r="915" spans="1:7" x14ac:dyDescent="0.55000000000000004">
      <c r="A915" s="17">
        <v>838</v>
      </c>
      <c r="B915" s="22">
        <v>2.8564892936091106</v>
      </c>
      <c r="C915" s="22">
        <v>1448.4737180985492</v>
      </c>
      <c r="D915" s="22">
        <v>143.62580310644006</v>
      </c>
      <c r="E915" s="22">
        <v>0.16841433637710318</v>
      </c>
      <c r="F915" s="22">
        <v>0.76854017022681143</v>
      </c>
      <c r="G915" s="26">
        <v>0.85071733385822035</v>
      </c>
    </row>
    <row r="916" spans="1:7" x14ac:dyDescent="0.55000000000000004">
      <c r="A916" s="17">
        <v>839</v>
      </c>
      <c r="B916" s="22">
        <v>3.1395786421974488</v>
      </c>
      <c r="C916" s="22">
        <v>1259.0742609312072</v>
      </c>
      <c r="D916" s="22">
        <v>465.84907527849401</v>
      </c>
      <c r="E916" s="22">
        <v>8.9695887740994601E-2</v>
      </c>
      <c r="F916" s="22">
        <v>0.78581221070262897</v>
      </c>
      <c r="G916" s="26">
        <v>0.84033307210719677</v>
      </c>
    </row>
    <row r="917" spans="1:7" x14ac:dyDescent="0.55000000000000004">
      <c r="A917" s="17">
        <v>840</v>
      </c>
      <c r="B917" s="22">
        <v>3.4204622932571285</v>
      </c>
      <c r="C917" s="22">
        <v>1764.8141186176649</v>
      </c>
      <c r="D917" s="22">
        <v>163.9089224373339</v>
      </c>
      <c r="E917" s="22">
        <v>0.18801318607978781</v>
      </c>
      <c r="F917" s="22">
        <v>0.87007729533941025</v>
      </c>
      <c r="G917" s="26">
        <v>0.76422752765065849</v>
      </c>
    </row>
    <row r="918" spans="1:7" x14ac:dyDescent="0.55000000000000004">
      <c r="A918" s="17">
        <v>841</v>
      </c>
      <c r="B918" s="22">
        <v>2.8908541049665661</v>
      </c>
      <c r="C918" s="22">
        <v>1679.5933380860631</v>
      </c>
      <c r="D918" s="22">
        <v>268.56966648342865</v>
      </c>
      <c r="E918" s="22">
        <v>0.14163807163899556</v>
      </c>
      <c r="F918" s="22">
        <v>0.72883419612348599</v>
      </c>
      <c r="G918" s="26">
        <v>0.79659374574357755</v>
      </c>
    </row>
    <row r="919" spans="1:7" x14ac:dyDescent="0.55000000000000004">
      <c r="A919" s="17">
        <v>842</v>
      </c>
      <c r="B919" s="22">
        <v>2.0927761355031795</v>
      </c>
      <c r="C919" s="22">
        <v>1260.8272476319139</v>
      </c>
      <c r="D919" s="22">
        <v>333.14039214488406</v>
      </c>
      <c r="E919" s="22">
        <v>0.38381057034594335</v>
      </c>
      <c r="F919" s="22">
        <v>0.75086099327392664</v>
      </c>
      <c r="G919" s="26">
        <v>0.7362372030887584</v>
      </c>
    </row>
    <row r="920" spans="1:7" x14ac:dyDescent="0.55000000000000004">
      <c r="A920" s="17">
        <v>843</v>
      </c>
      <c r="B920" s="22">
        <v>3.030885781512402</v>
      </c>
      <c r="C920" s="22">
        <v>1474.8249178940018</v>
      </c>
      <c r="D920" s="22">
        <v>448.30647524136907</v>
      </c>
      <c r="E920" s="22">
        <v>3.9463892272524156E-2</v>
      </c>
      <c r="F920" s="22">
        <v>0.89662868003757801</v>
      </c>
      <c r="G920" s="26">
        <v>0.7279294930403315</v>
      </c>
    </row>
    <row r="921" spans="1:7" x14ac:dyDescent="0.55000000000000004">
      <c r="A921" s="17">
        <v>844</v>
      </c>
      <c r="B921" s="22">
        <v>1.533064798152008</v>
      </c>
      <c r="C921" s="22">
        <v>1078.6213265857309</v>
      </c>
      <c r="D921" s="22">
        <v>91.735098883342147</v>
      </c>
      <c r="E921" s="22">
        <v>0.14958905110165696</v>
      </c>
      <c r="F921" s="22">
        <v>0.7873284100595821</v>
      </c>
      <c r="G921" s="26">
        <v>0.79741411680161545</v>
      </c>
    </row>
    <row r="922" spans="1:7" x14ac:dyDescent="0.55000000000000004">
      <c r="A922" s="17">
        <v>845</v>
      </c>
      <c r="B922" s="22">
        <v>2.5067417031494781</v>
      </c>
      <c r="C922" s="22">
        <v>792.59945828118452</v>
      </c>
      <c r="D922" s="22">
        <v>127.27010532421814</v>
      </c>
      <c r="E922" s="22">
        <v>0.12490789484583373</v>
      </c>
      <c r="F922" s="22">
        <v>0.80107868841728802</v>
      </c>
      <c r="G922" s="26">
        <v>0.71127147017714509</v>
      </c>
    </row>
    <row r="923" spans="1:7" x14ac:dyDescent="0.55000000000000004">
      <c r="A923" s="17">
        <v>846</v>
      </c>
      <c r="B923" s="22">
        <v>3.0299215959961328</v>
      </c>
      <c r="C923" s="22">
        <v>1831.180992944621</v>
      </c>
      <c r="D923" s="22">
        <v>212.40963133825036</v>
      </c>
      <c r="E923" s="22">
        <v>0.18451220288986181</v>
      </c>
      <c r="F923" s="22">
        <v>0.82459471067618606</v>
      </c>
      <c r="G923" s="26">
        <v>0.73774455540464701</v>
      </c>
    </row>
    <row r="924" spans="1:7" x14ac:dyDescent="0.55000000000000004">
      <c r="A924" s="17">
        <v>847</v>
      </c>
      <c r="B924" s="22">
        <v>2.7734307180854447</v>
      </c>
      <c r="C924" s="22">
        <v>1439.962650800024</v>
      </c>
      <c r="D924" s="22">
        <v>125.60822013390978</v>
      </c>
      <c r="E924" s="22">
        <v>0.13058973423274367</v>
      </c>
      <c r="F924" s="22">
        <v>0.79850003987298968</v>
      </c>
      <c r="G924" s="26">
        <v>0.93460414269252734</v>
      </c>
    </row>
    <row r="925" spans="1:7" x14ac:dyDescent="0.55000000000000004">
      <c r="A925" s="17">
        <v>848</v>
      </c>
      <c r="B925" s="22">
        <v>2.6156005867690628</v>
      </c>
      <c r="C925" s="22">
        <v>774.95065922118965</v>
      </c>
      <c r="D925" s="22">
        <v>213.56144638157451</v>
      </c>
      <c r="E925" s="22">
        <v>0.59129625864194091</v>
      </c>
      <c r="F925" s="22">
        <v>0.81631577147505718</v>
      </c>
      <c r="G925" s="26">
        <v>0.9323459686803538</v>
      </c>
    </row>
    <row r="926" spans="1:7" x14ac:dyDescent="0.55000000000000004">
      <c r="A926" s="17">
        <v>849</v>
      </c>
      <c r="B926" s="22">
        <v>1.9165258901164752</v>
      </c>
      <c r="C926" s="22">
        <v>1946.7341727365406</v>
      </c>
      <c r="D926" s="22">
        <v>377.11445250225995</v>
      </c>
      <c r="E926" s="22">
        <v>0.28506370477224052</v>
      </c>
      <c r="F926" s="22">
        <v>0.80289824800512322</v>
      </c>
      <c r="G926" s="26">
        <v>0.72579891567890897</v>
      </c>
    </row>
    <row r="927" spans="1:7" x14ac:dyDescent="0.55000000000000004">
      <c r="A927" s="17">
        <v>850</v>
      </c>
      <c r="B927" s="22">
        <v>2.033932815521446</v>
      </c>
      <c r="C927" s="22">
        <v>1206.1576258721907</v>
      </c>
      <c r="D927" s="22">
        <v>241.42375842801798</v>
      </c>
      <c r="E927" s="22">
        <v>7.4092501550792583E-2</v>
      </c>
      <c r="F927" s="22">
        <v>0.81086757520558828</v>
      </c>
      <c r="G927" s="26">
        <v>0.84431287025026347</v>
      </c>
    </row>
    <row r="928" spans="1:7" x14ac:dyDescent="0.55000000000000004">
      <c r="A928" s="17">
        <v>851</v>
      </c>
      <c r="B928" s="22">
        <v>3.1911104415566909</v>
      </c>
      <c r="C928" s="22">
        <v>1892.6120062507741</v>
      </c>
      <c r="D928" s="22">
        <v>439.77844918213066</v>
      </c>
      <c r="E928" s="22">
        <v>0.5060018747244206</v>
      </c>
      <c r="F928" s="22">
        <v>0.83506239610444966</v>
      </c>
      <c r="G928" s="26">
        <v>0.71361880415285184</v>
      </c>
    </row>
    <row r="929" spans="1:7" x14ac:dyDescent="0.55000000000000004">
      <c r="A929" s="17">
        <v>852</v>
      </c>
      <c r="B929" s="22">
        <v>1.9456947698486808</v>
      </c>
      <c r="C929" s="22">
        <v>1389.5764311311773</v>
      </c>
      <c r="D929" s="22">
        <v>129.08428744115173</v>
      </c>
      <c r="E929" s="22">
        <v>0.34012261871503269</v>
      </c>
      <c r="F929" s="22">
        <v>0.94141010359763466</v>
      </c>
      <c r="G929" s="26">
        <v>0.75048410518753761</v>
      </c>
    </row>
    <row r="930" spans="1:7" x14ac:dyDescent="0.55000000000000004">
      <c r="A930" s="17">
        <v>853</v>
      </c>
      <c r="B930" s="22">
        <v>2.5722319273221026</v>
      </c>
      <c r="C930" s="22">
        <v>1555.6542828596273</v>
      </c>
      <c r="D930" s="22">
        <v>184.98731604295227</v>
      </c>
      <c r="E930" s="22">
        <v>0.27509085444475689</v>
      </c>
      <c r="F930" s="22">
        <v>0.75463511058791299</v>
      </c>
      <c r="G930" s="26">
        <v>0.84503911958217937</v>
      </c>
    </row>
    <row r="931" spans="1:7" x14ac:dyDescent="0.55000000000000004">
      <c r="A931" s="17">
        <v>854</v>
      </c>
      <c r="B931" s="22">
        <v>3.4957526004551807</v>
      </c>
      <c r="C931" s="22">
        <v>1189.5966584749553</v>
      </c>
      <c r="D931" s="22">
        <v>229.28174074990088</v>
      </c>
      <c r="E931" s="22">
        <v>0.17075348289186693</v>
      </c>
      <c r="F931" s="22">
        <v>0.8301320712115664</v>
      </c>
      <c r="G931" s="26">
        <v>0.71940500619002345</v>
      </c>
    </row>
    <row r="932" spans="1:7" x14ac:dyDescent="0.55000000000000004">
      <c r="A932" s="17">
        <v>855</v>
      </c>
      <c r="B932" s="22">
        <v>2.7358500140593183</v>
      </c>
      <c r="C932" s="22">
        <v>1850.7977316116958</v>
      </c>
      <c r="D932" s="22">
        <v>123.05387390027839</v>
      </c>
      <c r="E932" s="22">
        <v>0.24590859001308352</v>
      </c>
      <c r="F932" s="22">
        <v>0.83991151905071981</v>
      </c>
      <c r="G932" s="26">
        <v>0.80991572897292197</v>
      </c>
    </row>
    <row r="933" spans="1:7" x14ac:dyDescent="0.55000000000000004">
      <c r="A933" s="17">
        <v>856</v>
      </c>
      <c r="B933" s="22">
        <v>1.7384413998176247</v>
      </c>
      <c r="C933" s="22">
        <v>1434.3406870281019</v>
      </c>
      <c r="D933" s="22">
        <v>166.83766867299826</v>
      </c>
      <c r="E933" s="22">
        <v>0.52373474724552815</v>
      </c>
      <c r="F933" s="22">
        <v>0.7307410972669498</v>
      </c>
      <c r="G933" s="26">
        <v>0.78535442809681411</v>
      </c>
    </row>
    <row r="934" spans="1:7" x14ac:dyDescent="0.55000000000000004">
      <c r="A934" s="17">
        <v>857</v>
      </c>
      <c r="B934" s="22">
        <v>2.7948922754500543</v>
      </c>
      <c r="C934" s="22">
        <v>1477.8914324765262</v>
      </c>
      <c r="D934" s="22">
        <v>163.96556757203513</v>
      </c>
      <c r="E934" s="22">
        <v>0.24900688393815518</v>
      </c>
      <c r="F934" s="22">
        <v>0.80277717899839296</v>
      </c>
      <c r="G934" s="26">
        <v>0.79463143581388962</v>
      </c>
    </row>
    <row r="935" spans="1:7" x14ac:dyDescent="0.55000000000000004">
      <c r="A935" s="17">
        <v>858</v>
      </c>
      <c r="B935" s="22">
        <v>2.4466137224011621</v>
      </c>
      <c r="C935" s="22">
        <v>1352.0045902995091</v>
      </c>
      <c r="D935" s="22">
        <v>355.13255618388553</v>
      </c>
      <c r="E935" s="22">
        <v>0.34533827218762425</v>
      </c>
      <c r="F935" s="22">
        <v>1.0963137287667217</v>
      </c>
      <c r="G935" s="26">
        <v>0.70896851054888199</v>
      </c>
    </row>
    <row r="936" spans="1:7" x14ac:dyDescent="0.55000000000000004">
      <c r="A936" s="17">
        <v>859</v>
      </c>
      <c r="B936" s="22">
        <v>3.3198858669143139</v>
      </c>
      <c r="C936" s="22">
        <v>952.54225809988475</v>
      </c>
      <c r="D936" s="22">
        <v>286.60605239628813</v>
      </c>
      <c r="E936" s="22">
        <v>8.1401651974869801E-2</v>
      </c>
      <c r="F936" s="22">
        <v>0.95479613863636004</v>
      </c>
      <c r="G936" s="26">
        <v>0.71476944722525304</v>
      </c>
    </row>
    <row r="937" spans="1:7" x14ac:dyDescent="0.55000000000000004">
      <c r="A937" s="17">
        <v>860</v>
      </c>
      <c r="B937" s="22">
        <v>3.2070763633680013</v>
      </c>
      <c r="C937" s="22">
        <v>1198.7003870687986</v>
      </c>
      <c r="D937" s="22">
        <v>160.32025953681492</v>
      </c>
      <c r="E937" s="22">
        <v>0.17984737394952552</v>
      </c>
      <c r="F937" s="22">
        <v>1.1013484073863979</v>
      </c>
      <c r="G937" s="26">
        <v>0.99570020020697914</v>
      </c>
    </row>
    <row r="938" spans="1:7" x14ac:dyDescent="0.55000000000000004">
      <c r="A938" s="17">
        <v>861</v>
      </c>
      <c r="B938" s="22">
        <v>2.9402872242450138</v>
      </c>
      <c r="C938" s="22">
        <v>2016.6668328986041</v>
      </c>
      <c r="D938" s="22">
        <v>394.1051567724773</v>
      </c>
      <c r="E938" s="22">
        <v>0.28863353255997259</v>
      </c>
      <c r="F938" s="22">
        <v>0.87922876761325408</v>
      </c>
      <c r="G938" s="26">
        <v>0.76342583798322527</v>
      </c>
    </row>
    <row r="939" spans="1:7" x14ac:dyDescent="0.55000000000000004">
      <c r="A939" s="17">
        <v>862</v>
      </c>
      <c r="B939" s="22">
        <v>3.2858631213564733</v>
      </c>
      <c r="C939" s="22">
        <v>2092.8871693777783</v>
      </c>
      <c r="D939" s="22">
        <v>106.43475383308464</v>
      </c>
      <c r="E939" s="22">
        <v>0.33321611746653323</v>
      </c>
      <c r="F939" s="22">
        <v>0.71898958157500303</v>
      </c>
      <c r="G939" s="26">
        <v>0.7487967297931738</v>
      </c>
    </row>
    <row r="940" spans="1:7" x14ac:dyDescent="0.55000000000000004">
      <c r="A940" s="17">
        <v>863</v>
      </c>
      <c r="B940" s="22">
        <v>3.5242790254310519</v>
      </c>
      <c r="C940" s="22">
        <v>1636.1657860415928</v>
      </c>
      <c r="D940" s="22">
        <v>93.402063331262511</v>
      </c>
      <c r="E940" s="22">
        <v>0.25668806224669272</v>
      </c>
      <c r="F940" s="22">
        <v>0.90651797477705653</v>
      </c>
      <c r="G940" s="26">
        <v>0.77845952010229236</v>
      </c>
    </row>
    <row r="941" spans="1:7" x14ac:dyDescent="0.55000000000000004">
      <c r="A941" s="17">
        <v>864</v>
      </c>
      <c r="B941" s="22">
        <v>2.8790111492946613</v>
      </c>
      <c r="C941" s="22">
        <v>1610.6543499018726</v>
      </c>
      <c r="D941" s="22">
        <v>413.38288069022587</v>
      </c>
      <c r="E941" s="22">
        <v>0.17958287525251176</v>
      </c>
      <c r="F941" s="22">
        <v>0.72472500727075917</v>
      </c>
      <c r="G941" s="26">
        <v>0.70836529882759325</v>
      </c>
    </row>
    <row r="942" spans="1:7" x14ac:dyDescent="0.55000000000000004">
      <c r="A942" s="17">
        <v>865</v>
      </c>
      <c r="B942" s="22">
        <v>1.9272449245093657</v>
      </c>
      <c r="C942" s="22">
        <v>1308.9205767063459</v>
      </c>
      <c r="D942" s="22">
        <v>437.75498377365335</v>
      </c>
      <c r="E942" s="22">
        <v>0.31710115109766757</v>
      </c>
      <c r="F942" s="22">
        <v>0.80657806726672698</v>
      </c>
      <c r="G942" s="26">
        <v>0.77029494546690813</v>
      </c>
    </row>
    <row r="943" spans="1:7" x14ac:dyDescent="0.55000000000000004">
      <c r="A943" s="17">
        <v>866</v>
      </c>
      <c r="B943" s="22">
        <v>2.8832303101159047</v>
      </c>
      <c r="C943" s="22">
        <v>1442.2675980979352</v>
      </c>
      <c r="D943" s="22">
        <v>150.88893008090585</v>
      </c>
      <c r="E943" s="22">
        <v>0.23139264567591267</v>
      </c>
      <c r="F943" s="22">
        <v>0.83273435784402428</v>
      </c>
      <c r="G943" s="26">
        <v>0.79652119641605201</v>
      </c>
    </row>
    <row r="944" spans="1:7" x14ac:dyDescent="0.55000000000000004">
      <c r="A944" s="17">
        <v>867</v>
      </c>
      <c r="B944" s="22">
        <v>3.0984531040572891</v>
      </c>
      <c r="C944" s="22">
        <v>1131.3901521841863</v>
      </c>
      <c r="D944" s="22">
        <v>385.00756349575738</v>
      </c>
      <c r="E944" s="22">
        <v>9.2065431649494225E-2</v>
      </c>
      <c r="F944" s="22">
        <v>0.83181577743028468</v>
      </c>
      <c r="G944" s="26">
        <v>0.74394130215268739</v>
      </c>
    </row>
    <row r="945" spans="1:7" x14ac:dyDescent="0.55000000000000004">
      <c r="A945" s="17">
        <v>868</v>
      </c>
      <c r="B945" s="22">
        <v>2.1895099120266392</v>
      </c>
      <c r="C945" s="22">
        <v>1482.5261334369334</v>
      </c>
      <c r="D945" s="22">
        <v>206.48905451537527</v>
      </c>
      <c r="E945" s="22">
        <v>0.15060122400036705</v>
      </c>
      <c r="F945" s="22">
        <v>0.88729689909513276</v>
      </c>
      <c r="G945" s="26">
        <v>0.76740814559546255</v>
      </c>
    </row>
    <row r="946" spans="1:7" x14ac:dyDescent="0.55000000000000004">
      <c r="A946" s="17">
        <v>869</v>
      </c>
      <c r="B946" s="22">
        <v>2.5775116960234739</v>
      </c>
      <c r="C946" s="22">
        <v>2001.5714894077796</v>
      </c>
      <c r="D946" s="22">
        <v>212.33549408651018</v>
      </c>
      <c r="E946" s="22">
        <v>0.21139492875878721</v>
      </c>
      <c r="F946" s="22">
        <v>0.71221440352961085</v>
      </c>
      <c r="G946" s="26">
        <v>0.76122173001881988</v>
      </c>
    </row>
    <row r="947" spans="1:7" x14ac:dyDescent="0.55000000000000004">
      <c r="A947" s="17">
        <v>870</v>
      </c>
      <c r="B947" s="22">
        <v>3.1292849950356918</v>
      </c>
      <c r="C947" s="22">
        <v>1675.9167044888413</v>
      </c>
      <c r="D947" s="22">
        <v>169.2730418055009</v>
      </c>
      <c r="E947" s="22">
        <v>0.13878929413548058</v>
      </c>
      <c r="F947" s="22">
        <v>0.7552506685566307</v>
      </c>
      <c r="G947" s="26">
        <v>1.032714200669151</v>
      </c>
    </row>
    <row r="948" spans="1:7" x14ac:dyDescent="0.55000000000000004">
      <c r="A948" s="17">
        <v>871</v>
      </c>
      <c r="B948" s="22">
        <v>2.029926590536018</v>
      </c>
      <c r="C948" s="22">
        <v>1345.6156761204525</v>
      </c>
      <c r="D948" s="22">
        <v>669.58868862038037</v>
      </c>
      <c r="E948" s="22">
        <v>3.6597140588091881E-2</v>
      </c>
      <c r="F948" s="22">
        <v>0.7256660002837757</v>
      </c>
      <c r="G948" s="26">
        <v>0.8477548774697764</v>
      </c>
    </row>
    <row r="949" spans="1:7" x14ac:dyDescent="0.55000000000000004">
      <c r="A949" s="17">
        <v>872</v>
      </c>
      <c r="B949" s="22">
        <v>2.4939650195898873</v>
      </c>
      <c r="C949" s="22">
        <v>1621.2203765476618</v>
      </c>
      <c r="D949" s="22">
        <v>188.15768506623564</v>
      </c>
      <c r="E949" s="22">
        <v>5.3760603105024833E-2</v>
      </c>
      <c r="F949" s="22">
        <v>1.9302470322205827</v>
      </c>
      <c r="G949" s="26">
        <v>0.80002323037169831</v>
      </c>
    </row>
    <row r="950" spans="1:7" x14ac:dyDescent="0.55000000000000004">
      <c r="A950" s="17">
        <v>873</v>
      </c>
      <c r="B950" s="22">
        <v>3.2624872925133421</v>
      </c>
      <c r="C950" s="22">
        <v>1473.4959858994789</v>
      </c>
      <c r="D950" s="22">
        <v>319.51375266753041</v>
      </c>
      <c r="E950" s="22">
        <v>0.50798029341695405</v>
      </c>
      <c r="F950" s="22">
        <v>0.84844539361473892</v>
      </c>
      <c r="G950" s="26">
        <v>0.73115268642216302</v>
      </c>
    </row>
    <row r="951" spans="1:7" x14ac:dyDescent="0.55000000000000004">
      <c r="A951" s="17">
        <v>874</v>
      </c>
      <c r="B951" s="22">
        <v>2.822112356565782</v>
      </c>
      <c r="C951" s="22">
        <v>1509.5464568384427</v>
      </c>
      <c r="D951" s="22">
        <v>214.92189868471471</v>
      </c>
      <c r="E951" s="22">
        <v>5.2657518280911031E-2</v>
      </c>
      <c r="F951" s="22">
        <v>0.86555762014359028</v>
      </c>
      <c r="G951" s="26">
        <v>0.73816109900428251</v>
      </c>
    </row>
    <row r="952" spans="1:7" x14ac:dyDescent="0.55000000000000004">
      <c r="A952" s="17">
        <v>875</v>
      </c>
      <c r="B952" s="22">
        <v>1.7086827921214462</v>
      </c>
      <c r="C952" s="22">
        <v>1452.3575871760086</v>
      </c>
      <c r="D952" s="22">
        <v>116.12475957740619</v>
      </c>
      <c r="E952" s="22">
        <v>0.32362842172486528</v>
      </c>
      <c r="F952" s="22">
        <v>0.90690664744897509</v>
      </c>
      <c r="G952" s="26">
        <v>1.0938645259208037</v>
      </c>
    </row>
    <row r="953" spans="1:7" x14ac:dyDescent="0.55000000000000004">
      <c r="A953" s="17">
        <v>876</v>
      </c>
      <c r="B953" s="22">
        <v>2.6659115293082314</v>
      </c>
      <c r="C953" s="22">
        <v>1746.6567003299297</v>
      </c>
      <c r="D953" s="22">
        <v>398.1557467658314</v>
      </c>
      <c r="E953" s="22">
        <v>0.19348643345095232</v>
      </c>
      <c r="F953" s="22">
        <v>0.97090574388383888</v>
      </c>
      <c r="G953" s="26">
        <v>0.73587674727722374</v>
      </c>
    </row>
    <row r="954" spans="1:7" x14ac:dyDescent="0.55000000000000004">
      <c r="A954" s="17">
        <v>877</v>
      </c>
      <c r="B954" s="22">
        <v>2.0591956599836245</v>
      </c>
      <c r="C954" s="22">
        <v>1678.2584886706304</v>
      </c>
      <c r="D954" s="22">
        <v>276.66600081134646</v>
      </c>
      <c r="E954" s="22">
        <v>0.30515091409325212</v>
      </c>
      <c r="F954" s="22">
        <v>0.9810827014896879</v>
      </c>
      <c r="G954" s="26">
        <v>0.76946089996776312</v>
      </c>
    </row>
    <row r="955" spans="1:7" x14ac:dyDescent="0.55000000000000004">
      <c r="A955" s="17">
        <v>878</v>
      </c>
      <c r="B955" s="22">
        <v>1.3251159034097899</v>
      </c>
      <c r="C955" s="22">
        <v>1527.5575994133617</v>
      </c>
      <c r="D955" s="22">
        <v>104.9099661777875</v>
      </c>
      <c r="E955" s="22">
        <v>0.36361184823766612</v>
      </c>
      <c r="F955" s="22">
        <v>0.74386764284044238</v>
      </c>
      <c r="G955" s="26">
        <v>0.87812777216051396</v>
      </c>
    </row>
    <row r="956" spans="1:7" x14ac:dyDescent="0.55000000000000004">
      <c r="A956" s="17">
        <v>879</v>
      </c>
      <c r="B956" s="22">
        <v>2.0923941520397276</v>
      </c>
      <c r="C956" s="22">
        <v>2116.3429343275748</v>
      </c>
      <c r="D956" s="22">
        <v>202.7880852156641</v>
      </c>
      <c r="E956" s="22">
        <v>0.4651566498490719</v>
      </c>
      <c r="F956" s="22">
        <v>0.74884857048735121</v>
      </c>
      <c r="G956" s="26">
        <v>0.79402967116562106</v>
      </c>
    </row>
    <row r="957" spans="1:7" x14ac:dyDescent="0.55000000000000004">
      <c r="A957" s="17">
        <v>880</v>
      </c>
      <c r="B957" s="22">
        <v>2.1931296575325598</v>
      </c>
      <c r="C957" s="22">
        <v>1702.9109579467049</v>
      </c>
      <c r="D957" s="22">
        <v>309.57491730885062</v>
      </c>
      <c r="E957" s="22">
        <v>0.22102672533493239</v>
      </c>
      <c r="F957" s="22">
        <v>0.95873168918737861</v>
      </c>
      <c r="G957" s="26">
        <v>0.91292783282011358</v>
      </c>
    </row>
    <row r="958" spans="1:7" x14ac:dyDescent="0.55000000000000004">
      <c r="A958" s="17">
        <v>881</v>
      </c>
      <c r="B958" s="22">
        <v>3.0396479556068101</v>
      </c>
      <c r="C958" s="22">
        <v>1401.8932973070284</v>
      </c>
      <c r="D958" s="22">
        <v>206.43900872487814</v>
      </c>
      <c r="E958" s="22">
        <v>0.22714920742052769</v>
      </c>
      <c r="F958" s="22">
        <v>0.73194957227704094</v>
      </c>
      <c r="G958" s="26">
        <v>0.71402726467759847</v>
      </c>
    </row>
    <row r="959" spans="1:7" x14ac:dyDescent="0.55000000000000004">
      <c r="A959" s="17">
        <v>882</v>
      </c>
      <c r="B959" s="22">
        <v>2.2368538580868038</v>
      </c>
      <c r="C959" s="22">
        <v>941.6160384654321</v>
      </c>
      <c r="D959" s="22">
        <v>313.25514417285206</v>
      </c>
      <c r="E959" s="22">
        <v>0.35973650247837463</v>
      </c>
      <c r="F959" s="22">
        <v>0.74658676369037946</v>
      </c>
      <c r="G959" s="26">
        <v>0.75381570778981699</v>
      </c>
    </row>
    <row r="960" spans="1:7" x14ac:dyDescent="0.55000000000000004">
      <c r="A960" s="17">
        <v>883</v>
      </c>
      <c r="B960" s="22">
        <v>3.6418721054266738</v>
      </c>
      <c r="C960" s="22">
        <v>1646.6091090506541</v>
      </c>
      <c r="D960" s="22">
        <v>231.02165933151713</v>
      </c>
      <c r="E960" s="22">
        <v>8.5865180617447731E-2</v>
      </c>
      <c r="F960" s="22">
        <v>0.96259794057792447</v>
      </c>
      <c r="G960" s="26">
        <v>0.77205974457280091</v>
      </c>
    </row>
    <row r="961" spans="1:7" x14ac:dyDescent="0.55000000000000004">
      <c r="A961" s="17">
        <v>884</v>
      </c>
      <c r="B961" s="22">
        <v>2.4271724500017706</v>
      </c>
      <c r="C961" s="22">
        <v>1097.5060773124401</v>
      </c>
      <c r="D961" s="22">
        <v>562.49488747223631</v>
      </c>
      <c r="E961" s="22">
        <v>0.28932026032912739</v>
      </c>
      <c r="F961" s="22">
        <v>0.92894388883802825</v>
      </c>
      <c r="G961" s="26">
        <v>0.81352938637665462</v>
      </c>
    </row>
    <row r="962" spans="1:7" x14ac:dyDescent="0.55000000000000004">
      <c r="A962" s="17">
        <v>885</v>
      </c>
      <c r="B962" s="22">
        <v>1.9176087277479432</v>
      </c>
      <c r="C962" s="22">
        <v>1733.0447786384129</v>
      </c>
      <c r="D962" s="22">
        <v>222.47573073856225</v>
      </c>
      <c r="E962" s="22">
        <v>0.22784557234232161</v>
      </c>
      <c r="F962" s="22">
        <v>0.81556259438495327</v>
      </c>
      <c r="G962" s="26">
        <v>0.81376487934899822</v>
      </c>
    </row>
    <row r="963" spans="1:7" x14ac:dyDescent="0.55000000000000004">
      <c r="A963" s="17">
        <v>886</v>
      </c>
      <c r="B963" s="22">
        <v>3.072026895739937</v>
      </c>
      <c r="C963" s="22">
        <v>1350.641974854713</v>
      </c>
      <c r="D963" s="22">
        <v>102.24195721764453</v>
      </c>
      <c r="E963" s="22">
        <v>0.39925774017009596</v>
      </c>
      <c r="F963" s="22">
        <v>0.74964239623274087</v>
      </c>
      <c r="G963" s="26">
        <v>0.8597970153231278</v>
      </c>
    </row>
    <row r="964" spans="1:7" x14ac:dyDescent="0.55000000000000004">
      <c r="A964" s="17">
        <v>887</v>
      </c>
      <c r="B964" s="22">
        <v>2.9879959054081646</v>
      </c>
      <c r="C964" s="22">
        <v>1774.5179792380791</v>
      </c>
      <c r="D964" s="22">
        <v>100.45995910182707</v>
      </c>
      <c r="E964" s="22">
        <v>0.21525523061673232</v>
      </c>
      <c r="F964" s="22">
        <v>0.72492579531705226</v>
      </c>
      <c r="G964" s="26">
        <v>0.89790469242909188</v>
      </c>
    </row>
    <row r="965" spans="1:7" x14ac:dyDescent="0.55000000000000004">
      <c r="A965" s="17">
        <v>888</v>
      </c>
      <c r="B965" s="22">
        <v>2.6087408585390648</v>
      </c>
      <c r="C965" s="22">
        <v>1367.7824698683087</v>
      </c>
      <c r="D965" s="22">
        <v>351.85894568367945</v>
      </c>
      <c r="E965" s="22">
        <v>0.34233719877111668</v>
      </c>
      <c r="F965" s="22">
        <v>0.75114248592585464</v>
      </c>
      <c r="G965" s="26">
        <v>0.71736086905585505</v>
      </c>
    </row>
    <row r="966" spans="1:7" x14ac:dyDescent="0.55000000000000004">
      <c r="A966" s="17">
        <v>889</v>
      </c>
      <c r="B966" s="22">
        <v>2.6013546522792588</v>
      </c>
      <c r="C966" s="22">
        <v>2032.1836863612316</v>
      </c>
      <c r="D966" s="22">
        <v>221.94525930266136</v>
      </c>
      <c r="E966" s="22">
        <v>0.17408462816110654</v>
      </c>
      <c r="F966" s="22">
        <v>0.99573966046619578</v>
      </c>
      <c r="G966" s="26">
        <v>0.77879821716391417</v>
      </c>
    </row>
    <row r="967" spans="1:7" x14ac:dyDescent="0.55000000000000004">
      <c r="A967" s="17">
        <v>890</v>
      </c>
      <c r="B967" s="22">
        <v>1.672014167036119</v>
      </c>
      <c r="C967" s="22">
        <v>659.81439099774946</v>
      </c>
      <c r="D967" s="22">
        <v>240.91009625829972</v>
      </c>
      <c r="E967" s="22">
        <v>0.20031099661943555</v>
      </c>
      <c r="F967" s="22">
        <v>0.70999685321888573</v>
      </c>
      <c r="G967" s="26">
        <v>0.73885139607173567</v>
      </c>
    </row>
    <row r="968" spans="1:7" x14ac:dyDescent="0.55000000000000004">
      <c r="A968" s="17">
        <v>891</v>
      </c>
      <c r="B968" s="22">
        <v>2.1772972619326616</v>
      </c>
      <c r="C968" s="22">
        <v>1352.8331049658939</v>
      </c>
      <c r="D968" s="22">
        <v>488.8423423972805</v>
      </c>
      <c r="E968" s="22">
        <v>0.1899034016676355</v>
      </c>
      <c r="F968" s="22">
        <v>0.73251865008586914</v>
      </c>
      <c r="G968" s="26">
        <v>0.80323147501119962</v>
      </c>
    </row>
    <row r="969" spans="1:7" x14ac:dyDescent="0.55000000000000004">
      <c r="A969" s="17">
        <v>892</v>
      </c>
      <c r="B969" s="22">
        <v>3.4781151971092057</v>
      </c>
      <c r="C969" s="22">
        <v>1141.6397992667416</v>
      </c>
      <c r="D969" s="22">
        <v>330.82724216739609</v>
      </c>
      <c r="E969" s="22">
        <v>0.21143804380582334</v>
      </c>
      <c r="F969" s="22">
        <v>0.77693237259299586</v>
      </c>
      <c r="G969" s="26">
        <v>0.80305413124063729</v>
      </c>
    </row>
    <row r="970" spans="1:7" x14ac:dyDescent="0.55000000000000004">
      <c r="A970" s="17">
        <v>893</v>
      </c>
      <c r="B970" s="22">
        <v>2.0897349460571983</v>
      </c>
      <c r="C970" s="22">
        <v>1702.2514022517153</v>
      </c>
      <c r="D970" s="22">
        <v>175.89843210041013</v>
      </c>
      <c r="E970" s="22">
        <v>0.27051530688960901</v>
      </c>
      <c r="F970" s="22">
        <v>0.73685515882461505</v>
      </c>
      <c r="G970" s="26">
        <v>1.0821942887953213</v>
      </c>
    </row>
    <row r="971" spans="1:7" x14ac:dyDescent="0.55000000000000004">
      <c r="A971" s="17">
        <v>894</v>
      </c>
      <c r="B971" s="22">
        <v>1.6092646195156051</v>
      </c>
      <c r="C971" s="22">
        <v>1551.7598855641806</v>
      </c>
      <c r="D971" s="22">
        <v>170.09404603014684</v>
      </c>
      <c r="E971" s="22">
        <v>0.31958752435359272</v>
      </c>
      <c r="F971" s="22">
        <v>1.4013211349122505</v>
      </c>
      <c r="G971" s="26">
        <v>0.79401322405182939</v>
      </c>
    </row>
    <row r="972" spans="1:7" x14ac:dyDescent="0.55000000000000004">
      <c r="A972" s="17">
        <v>895</v>
      </c>
      <c r="B972" s="22">
        <v>1.9377802526855583</v>
      </c>
      <c r="C972" s="22">
        <v>1597.1496502682339</v>
      </c>
      <c r="D972" s="22">
        <v>105.36451806589034</v>
      </c>
      <c r="E972" s="22">
        <v>0.32572734482302623</v>
      </c>
      <c r="F972" s="22">
        <v>0.78581480050315844</v>
      </c>
      <c r="G972" s="26">
        <v>0.7800200764406866</v>
      </c>
    </row>
    <row r="973" spans="1:7" x14ac:dyDescent="0.55000000000000004">
      <c r="A973" s="17">
        <v>896</v>
      </c>
      <c r="B973" s="22">
        <v>1.8201649691431285</v>
      </c>
      <c r="C973" s="22">
        <v>1657.1894154813365</v>
      </c>
      <c r="D973" s="22">
        <v>182.70581619520183</v>
      </c>
      <c r="E973" s="22">
        <v>0.27293109296228146</v>
      </c>
      <c r="F973" s="22">
        <v>1.0574460011879594</v>
      </c>
      <c r="G973" s="26">
        <v>0.911331822039951</v>
      </c>
    </row>
    <row r="974" spans="1:7" x14ac:dyDescent="0.55000000000000004">
      <c r="A974" s="17">
        <v>897</v>
      </c>
      <c r="B974" s="22">
        <v>3.5012203656173044</v>
      </c>
      <c r="C974" s="22">
        <v>1275.7462367859323</v>
      </c>
      <c r="D974" s="22">
        <v>113.630738157566</v>
      </c>
      <c r="E974" s="22">
        <v>0.24269881868613941</v>
      </c>
      <c r="F974" s="22">
        <v>0.89306467769890185</v>
      </c>
      <c r="G974" s="26">
        <v>0.88878197779938084</v>
      </c>
    </row>
    <row r="975" spans="1:7" x14ac:dyDescent="0.55000000000000004">
      <c r="A975" s="17">
        <v>898</v>
      </c>
      <c r="B975" s="22">
        <v>3.0752397611399149</v>
      </c>
      <c r="C975" s="22">
        <v>1808.5353500447761</v>
      </c>
      <c r="D975" s="22">
        <v>234.8100512681317</v>
      </c>
      <c r="E975" s="22">
        <v>0.21668689784034889</v>
      </c>
      <c r="F975" s="22">
        <v>0.71019871737137896</v>
      </c>
      <c r="G975" s="26">
        <v>0.76563956274312772</v>
      </c>
    </row>
    <row r="976" spans="1:7" x14ac:dyDescent="0.55000000000000004">
      <c r="A976" s="17">
        <v>899</v>
      </c>
      <c r="B976" s="22">
        <v>3.4936285316407982</v>
      </c>
      <c r="C976" s="22">
        <v>1375.1722875821483</v>
      </c>
      <c r="D976" s="22">
        <v>290.44790324098716</v>
      </c>
      <c r="E976" s="22">
        <v>0.33345256666307388</v>
      </c>
      <c r="F976" s="22">
        <v>0.80645406546078557</v>
      </c>
      <c r="G976" s="26">
        <v>0.98171032106726186</v>
      </c>
    </row>
    <row r="977" spans="1:7" x14ac:dyDescent="0.55000000000000004">
      <c r="A977" s="17">
        <v>900</v>
      </c>
      <c r="B977" s="22">
        <v>3.2246932358297631</v>
      </c>
      <c r="C977" s="22">
        <v>1768.972957090738</v>
      </c>
      <c r="D977" s="22">
        <v>307.8324112141554</v>
      </c>
      <c r="E977" s="22">
        <v>0.26212034592227251</v>
      </c>
      <c r="F977" s="22">
        <v>0.72724731268110387</v>
      </c>
      <c r="G977" s="26">
        <v>0.81511642087037517</v>
      </c>
    </row>
    <row r="978" spans="1:7" x14ac:dyDescent="0.55000000000000004">
      <c r="A978" s="17">
        <v>901</v>
      </c>
      <c r="B978" s="22">
        <v>2.5919392371261827</v>
      </c>
      <c r="C978" s="22">
        <v>1561.5584037976332</v>
      </c>
      <c r="D978" s="22">
        <v>71.037709027602133</v>
      </c>
      <c r="E978" s="22">
        <v>0.28293754647389435</v>
      </c>
      <c r="F978" s="22">
        <v>0.72196304066914696</v>
      </c>
      <c r="G978" s="26">
        <v>0.75675693226928964</v>
      </c>
    </row>
    <row r="979" spans="1:7" x14ac:dyDescent="0.55000000000000004">
      <c r="A979" s="17">
        <v>902</v>
      </c>
      <c r="B979" s="22">
        <v>1.946798904950001</v>
      </c>
      <c r="C979" s="22">
        <v>955.48745417825239</v>
      </c>
      <c r="D979" s="22">
        <v>67.811529765243279</v>
      </c>
      <c r="E979" s="22">
        <v>0.11846309922599098</v>
      </c>
      <c r="F979" s="22">
        <v>1.1187356884046382</v>
      </c>
      <c r="G979" s="26">
        <v>0.82791298551471593</v>
      </c>
    </row>
    <row r="980" spans="1:7" x14ac:dyDescent="0.55000000000000004">
      <c r="A980" s="17">
        <v>903</v>
      </c>
      <c r="B980" s="22">
        <v>3.2424623929058676</v>
      </c>
      <c r="C980" s="22">
        <v>1563.3975726410438</v>
      </c>
      <c r="D980" s="22">
        <v>410.11866523860209</v>
      </c>
      <c r="E980" s="22">
        <v>0.18944313688625417</v>
      </c>
      <c r="F980" s="22">
        <v>0.92328141822677479</v>
      </c>
      <c r="G980" s="26">
        <v>0.75702616240438836</v>
      </c>
    </row>
    <row r="981" spans="1:7" x14ac:dyDescent="0.55000000000000004">
      <c r="A981" s="17">
        <v>904</v>
      </c>
      <c r="B981" s="22">
        <v>2.4528561552973009</v>
      </c>
      <c r="C981" s="22">
        <v>1744.6785188745914</v>
      </c>
      <c r="D981" s="22">
        <v>153.03735410240381</v>
      </c>
      <c r="E981" s="22">
        <v>0.30992072094361423</v>
      </c>
      <c r="F981" s="22">
        <v>0.72004716117148249</v>
      </c>
      <c r="G981" s="26">
        <v>0.73944671163809206</v>
      </c>
    </row>
    <row r="982" spans="1:7" x14ac:dyDescent="0.55000000000000004">
      <c r="A982" s="17">
        <v>905</v>
      </c>
      <c r="B982" s="22">
        <v>2.9201188031453289</v>
      </c>
      <c r="C982" s="22">
        <v>1702.2347397601911</v>
      </c>
      <c r="D982" s="22">
        <v>115.14763133559487</v>
      </c>
      <c r="E982" s="22">
        <v>0.34491897406096428</v>
      </c>
      <c r="F982" s="22">
        <v>0.78563002417288041</v>
      </c>
      <c r="G982" s="26">
        <v>0.75195868507924968</v>
      </c>
    </row>
    <row r="983" spans="1:7" x14ac:dyDescent="0.55000000000000004">
      <c r="A983" s="17">
        <v>906</v>
      </c>
      <c r="B983" s="22">
        <v>1.3980754034778669</v>
      </c>
      <c r="C983" s="22">
        <v>1688.8063851605443</v>
      </c>
      <c r="D983" s="22">
        <v>160.48953987286313</v>
      </c>
      <c r="E983" s="22">
        <v>0.28241063834019253</v>
      </c>
      <c r="F983" s="22">
        <v>0.94586411485257804</v>
      </c>
      <c r="G983" s="26">
        <v>0.79333716070143379</v>
      </c>
    </row>
    <row r="984" spans="1:7" x14ac:dyDescent="0.55000000000000004">
      <c r="A984" s="17">
        <v>907</v>
      </c>
      <c r="B984" s="22">
        <v>2.5399744862612028</v>
      </c>
      <c r="C984" s="22">
        <v>1434.6817714154254</v>
      </c>
      <c r="D984" s="22">
        <v>244.82367546188556</v>
      </c>
      <c r="E984" s="22">
        <v>0.60747160328790073</v>
      </c>
      <c r="F984" s="22">
        <v>0.80711445312437158</v>
      </c>
      <c r="G984" s="26">
        <v>0.75865553249419859</v>
      </c>
    </row>
    <row r="985" spans="1:7" x14ac:dyDescent="0.55000000000000004">
      <c r="A985" s="17">
        <v>908</v>
      </c>
      <c r="B985" s="22">
        <v>2.7358279771421801</v>
      </c>
      <c r="C985" s="22">
        <v>1277.569637339629</v>
      </c>
      <c r="D985" s="22">
        <v>157.82769333070127</v>
      </c>
      <c r="E985" s="22">
        <v>0.24599684038215053</v>
      </c>
      <c r="F985" s="22">
        <v>0.73530428770576561</v>
      </c>
      <c r="G985" s="26">
        <v>0.78536860674272335</v>
      </c>
    </row>
    <row r="986" spans="1:7" x14ac:dyDescent="0.55000000000000004">
      <c r="A986" s="17">
        <v>909</v>
      </c>
      <c r="B986" s="22">
        <v>3.3035195613464965</v>
      </c>
      <c r="C986" s="22">
        <v>1913.463908064103</v>
      </c>
      <c r="D986" s="22">
        <v>334.06467175473881</v>
      </c>
      <c r="E986" s="22">
        <v>0.1106155047763078</v>
      </c>
      <c r="F986" s="22">
        <v>0.76365338616339362</v>
      </c>
      <c r="G986" s="26">
        <v>0.75572813608591893</v>
      </c>
    </row>
    <row r="987" spans="1:7" x14ac:dyDescent="0.55000000000000004">
      <c r="A987" s="17">
        <v>910</v>
      </c>
      <c r="B987" s="22">
        <v>3.2912264851849344</v>
      </c>
      <c r="C987" s="22">
        <v>1099.6929817618204</v>
      </c>
      <c r="D987" s="22">
        <v>403.22007064077843</v>
      </c>
      <c r="E987" s="22">
        <v>0.12667588870575019</v>
      </c>
      <c r="F987" s="22">
        <v>0.72599046586424243</v>
      </c>
      <c r="G987" s="26">
        <v>0.80093756527508619</v>
      </c>
    </row>
    <row r="988" spans="1:7" x14ac:dyDescent="0.55000000000000004">
      <c r="A988" s="17">
        <v>911</v>
      </c>
      <c r="B988" s="22">
        <v>2.8895176393644171</v>
      </c>
      <c r="C988" s="22">
        <v>1712.2016737029121</v>
      </c>
      <c r="D988" s="22">
        <v>119.67584955604831</v>
      </c>
      <c r="E988" s="22">
        <v>0.18628371819194681</v>
      </c>
      <c r="F988" s="22">
        <v>1.162032976423095</v>
      </c>
      <c r="G988" s="26">
        <v>0.75970592964715122</v>
      </c>
    </row>
    <row r="989" spans="1:7" x14ac:dyDescent="0.55000000000000004">
      <c r="A989" s="17">
        <v>912</v>
      </c>
      <c r="B989" s="22">
        <v>3.3184305384269868</v>
      </c>
      <c r="C989" s="22">
        <v>1009.4818502580772</v>
      </c>
      <c r="D989" s="22">
        <v>807.73202596940757</v>
      </c>
      <c r="E989" s="22">
        <v>0.11483579950950976</v>
      </c>
      <c r="F989" s="22">
        <v>0.71368730221256371</v>
      </c>
      <c r="G989" s="26">
        <v>0.75959487281902782</v>
      </c>
    </row>
    <row r="990" spans="1:7" x14ac:dyDescent="0.55000000000000004">
      <c r="A990" s="17">
        <v>913</v>
      </c>
      <c r="B990" s="22">
        <v>3.696002895718379</v>
      </c>
      <c r="C990" s="22">
        <v>1322.0956964929171</v>
      </c>
      <c r="D990" s="22">
        <v>213.89643922914311</v>
      </c>
      <c r="E990" s="22">
        <v>0.1820013246220647</v>
      </c>
      <c r="F990" s="22">
        <v>0.74295896699904196</v>
      </c>
      <c r="G990" s="26">
        <v>0.71332704546229908</v>
      </c>
    </row>
    <row r="991" spans="1:7" x14ac:dyDescent="0.55000000000000004">
      <c r="A991" s="17">
        <v>914</v>
      </c>
      <c r="B991" s="22">
        <v>3.8429564086817027</v>
      </c>
      <c r="C991" s="22">
        <v>1997.1155953342263</v>
      </c>
      <c r="D991" s="22">
        <v>258.1601495024068</v>
      </c>
      <c r="E991" s="22">
        <v>0.16346021271279029</v>
      </c>
      <c r="F991" s="22">
        <v>0.90952028248869832</v>
      </c>
      <c r="G991" s="26">
        <v>0.75482805871314951</v>
      </c>
    </row>
    <row r="992" spans="1:7" x14ac:dyDescent="0.55000000000000004">
      <c r="A992" s="17">
        <v>915</v>
      </c>
      <c r="B992" s="22">
        <v>2.2780252761619106</v>
      </c>
      <c r="C992" s="22">
        <v>1889.1174713455814</v>
      </c>
      <c r="D992" s="22">
        <v>209.69845455840561</v>
      </c>
      <c r="E992" s="22">
        <v>7.2674333408206032E-2</v>
      </c>
      <c r="F992" s="22">
        <v>0.77636190549686912</v>
      </c>
      <c r="G992" s="26">
        <v>0.74725016148823598</v>
      </c>
    </row>
    <row r="993" spans="1:7" x14ac:dyDescent="0.55000000000000004">
      <c r="A993" s="17">
        <v>916</v>
      </c>
      <c r="B993" s="22">
        <v>2.9731613472176406</v>
      </c>
      <c r="C993" s="22">
        <v>1702.030461555654</v>
      </c>
      <c r="D993" s="22">
        <v>329.46982109397169</v>
      </c>
      <c r="E993" s="22">
        <v>0.24311691846768879</v>
      </c>
      <c r="F993" s="22">
        <v>0.95697250161204761</v>
      </c>
      <c r="G993" s="26">
        <v>0.89025096959257854</v>
      </c>
    </row>
    <row r="994" spans="1:7" x14ac:dyDescent="0.55000000000000004">
      <c r="A994" s="17">
        <v>917</v>
      </c>
      <c r="B994" s="22">
        <v>2.0528991140798976</v>
      </c>
      <c r="C994" s="22">
        <v>1864.1664443657671</v>
      </c>
      <c r="D994" s="22">
        <v>473.57574393095251</v>
      </c>
      <c r="E994" s="22">
        <v>0.13811953416561357</v>
      </c>
      <c r="F994" s="22">
        <v>0.75075127449853218</v>
      </c>
      <c r="G994" s="26">
        <v>0.73076779765075239</v>
      </c>
    </row>
    <row r="995" spans="1:7" x14ac:dyDescent="0.55000000000000004">
      <c r="A995" s="17">
        <v>918</v>
      </c>
      <c r="B995" s="22">
        <v>2.653705302395712</v>
      </c>
      <c r="C995" s="22">
        <v>854.32440515136648</v>
      </c>
      <c r="D995" s="22">
        <v>102.96346359942891</v>
      </c>
      <c r="E995" s="22">
        <v>0.32569334565508667</v>
      </c>
      <c r="F995" s="22">
        <v>1.1064367667862871</v>
      </c>
      <c r="G995" s="26">
        <v>0.72010847574745396</v>
      </c>
    </row>
    <row r="996" spans="1:7" x14ac:dyDescent="0.55000000000000004">
      <c r="A996" s="17">
        <v>919</v>
      </c>
      <c r="B996" s="22">
        <v>3.6988526358408822</v>
      </c>
      <c r="C996" s="22">
        <v>2024.0798322244752</v>
      </c>
      <c r="D996" s="22">
        <v>302.15536590486118</v>
      </c>
      <c r="E996" s="22">
        <v>8.0833831048480909E-2</v>
      </c>
      <c r="F996" s="22">
        <v>0.78281482240178901</v>
      </c>
      <c r="G996" s="26">
        <v>0.74359523110348891</v>
      </c>
    </row>
    <row r="997" spans="1:7" x14ac:dyDescent="0.55000000000000004">
      <c r="A997" s="17">
        <v>920</v>
      </c>
      <c r="B997" s="22">
        <v>2.8485750124703975</v>
      </c>
      <c r="C997" s="22">
        <v>1623.0436939633923</v>
      </c>
      <c r="D997" s="22">
        <v>197.22658696615073</v>
      </c>
      <c r="E997" s="22">
        <v>0.20617494196937805</v>
      </c>
      <c r="F997" s="22">
        <v>0.71092653957725982</v>
      </c>
      <c r="G997" s="26">
        <v>0.80362948541013357</v>
      </c>
    </row>
    <row r="998" spans="1:7" x14ac:dyDescent="0.55000000000000004">
      <c r="A998" s="17">
        <v>921</v>
      </c>
      <c r="B998" s="22">
        <v>3.1193229925841921</v>
      </c>
      <c r="C998" s="22">
        <v>1765.9868993756868</v>
      </c>
      <c r="D998" s="22">
        <v>273.77368272028718</v>
      </c>
      <c r="E998" s="22">
        <v>0.22912772729936881</v>
      </c>
      <c r="F998" s="22">
        <v>0.73580135371828392</v>
      </c>
      <c r="G998" s="26">
        <v>0.73903885016975357</v>
      </c>
    </row>
    <row r="999" spans="1:7" x14ac:dyDescent="0.55000000000000004">
      <c r="A999" s="17">
        <v>922</v>
      </c>
      <c r="B999" s="22">
        <v>3.271824647382787</v>
      </c>
      <c r="C999" s="22">
        <v>1230.5761993374447</v>
      </c>
      <c r="D999" s="22">
        <v>73.09838986178238</v>
      </c>
      <c r="E999" s="22">
        <v>0.37186606594557436</v>
      </c>
      <c r="F999" s="22">
        <v>0.84703770042459103</v>
      </c>
      <c r="G999" s="26">
        <v>0.80425506097095512</v>
      </c>
    </row>
    <row r="1000" spans="1:7" x14ac:dyDescent="0.55000000000000004">
      <c r="A1000" s="17">
        <v>923</v>
      </c>
      <c r="B1000" s="22">
        <v>2.5518604140480869</v>
      </c>
      <c r="C1000" s="22">
        <v>1237.7100103804789</v>
      </c>
      <c r="D1000" s="22">
        <v>365.44628608756506</v>
      </c>
      <c r="E1000" s="22">
        <v>0.14664854427608698</v>
      </c>
      <c r="F1000" s="22">
        <v>0.71307295609163512</v>
      </c>
      <c r="G1000" s="26">
        <v>0.72424493392376699</v>
      </c>
    </row>
    <row r="1001" spans="1:7" x14ac:dyDescent="0.55000000000000004">
      <c r="A1001" s="17">
        <v>924</v>
      </c>
      <c r="B1001" s="22">
        <v>2.368836284795222</v>
      </c>
      <c r="C1001" s="22">
        <v>826.50518851191305</v>
      </c>
      <c r="D1001" s="22">
        <v>347.29346497089438</v>
      </c>
      <c r="E1001" s="22">
        <v>5.3849391768742726E-2</v>
      </c>
      <c r="F1001" s="22">
        <v>0.73871936582246789</v>
      </c>
      <c r="G1001" s="26">
        <v>0.74250287568229745</v>
      </c>
    </row>
    <row r="1002" spans="1:7" x14ac:dyDescent="0.55000000000000004">
      <c r="A1002" s="17">
        <v>925</v>
      </c>
      <c r="B1002" s="22">
        <v>2.9044404285073941</v>
      </c>
      <c r="C1002" s="22">
        <v>1645.9085456394994</v>
      </c>
      <c r="D1002" s="22">
        <v>242.25405869592703</v>
      </c>
      <c r="E1002" s="22">
        <v>0.30233356787724375</v>
      </c>
      <c r="F1002" s="22">
        <v>0.88517910500520725</v>
      </c>
      <c r="G1002" s="26">
        <v>0.75100486472482275</v>
      </c>
    </row>
    <row r="1003" spans="1:7" x14ac:dyDescent="0.55000000000000004">
      <c r="A1003" s="17">
        <v>926</v>
      </c>
      <c r="B1003" s="22">
        <v>2.5940645869333996</v>
      </c>
      <c r="C1003" s="22">
        <v>1291.9015206188187</v>
      </c>
      <c r="D1003" s="22">
        <v>212.35419018791833</v>
      </c>
      <c r="E1003" s="22">
        <v>0.24438854587933345</v>
      </c>
      <c r="F1003" s="22">
        <v>0.82472014624643697</v>
      </c>
      <c r="G1003" s="26">
        <v>0.79695374190109758</v>
      </c>
    </row>
    <row r="1004" spans="1:7" x14ac:dyDescent="0.55000000000000004">
      <c r="A1004" s="17">
        <v>927</v>
      </c>
      <c r="B1004" s="22">
        <v>1.7611573837788606</v>
      </c>
      <c r="C1004" s="22">
        <v>1477.9154553794206</v>
      </c>
      <c r="D1004" s="22">
        <v>323.39154680122869</v>
      </c>
      <c r="E1004" s="22">
        <v>0.10282227409084381</v>
      </c>
      <c r="F1004" s="22">
        <v>0.78070423190796145</v>
      </c>
      <c r="G1004" s="26">
        <v>0.79823215405289349</v>
      </c>
    </row>
    <row r="1005" spans="1:7" x14ac:dyDescent="0.55000000000000004">
      <c r="A1005" s="17">
        <v>928</v>
      </c>
      <c r="B1005" s="22">
        <v>1.5159255466349522</v>
      </c>
      <c r="C1005" s="22">
        <v>1393.183272130286</v>
      </c>
      <c r="D1005" s="22">
        <v>279.06260868226747</v>
      </c>
      <c r="E1005" s="22">
        <v>0.23579398559419018</v>
      </c>
      <c r="F1005" s="22">
        <v>0.76817736650553248</v>
      </c>
      <c r="G1005" s="26">
        <v>0.96366839822112038</v>
      </c>
    </row>
    <row r="1006" spans="1:7" x14ac:dyDescent="0.55000000000000004">
      <c r="A1006" s="17">
        <v>929</v>
      </c>
      <c r="B1006" s="22">
        <v>2.6012698644870942</v>
      </c>
      <c r="C1006" s="22">
        <v>1270.3771480937501</v>
      </c>
      <c r="D1006" s="22">
        <v>490.77996216525344</v>
      </c>
      <c r="E1006" s="22">
        <v>0.22131586516822976</v>
      </c>
      <c r="F1006" s="22">
        <v>0.84036330243343405</v>
      </c>
      <c r="G1006" s="26">
        <v>0.78488817847855774</v>
      </c>
    </row>
    <row r="1007" spans="1:7" x14ac:dyDescent="0.55000000000000004">
      <c r="A1007" s="17">
        <v>930</v>
      </c>
      <c r="B1007" s="22">
        <v>2.2539043885959691</v>
      </c>
      <c r="C1007" s="22">
        <v>1849.3815459155255</v>
      </c>
      <c r="D1007" s="22">
        <v>240.45026019983828</v>
      </c>
      <c r="E1007" s="22">
        <v>0.24426799541031674</v>
      </c>
      <c r="F1007" s="22">
        <v>0.81436197875311434</v>
      </c>
      <c r="G1007" s="26">
        <v>0.76150203853622711</v>
      </c>
    </row>
    <row r="1008" spans="1:7" x14ac:dyDescent="0.55000000000000004">
      <c r="A1008" s="17">
        <v>931</v>
      </c>
      <c r="B1008" s="22">
        <v>1.8773332154762472</v>
      </c>
      <c r="C1008" s="22">
        <v>921.63431153908982</v>
      </c>
      <c r="D1008" s="22">
        <v>103.05709114696892</v>
      </c>
      <c r="E1008" s="22">
        <v>0.11619869534280812</v>
      </c>
      <c r="F1008" s="22">
        <v>0.8873943127941758</v>
      </c>
      <c r="G1008" s="26">
        <v>0.81650745763531796</v>
      </c>
    </row>
    <row r="1009" spans="1:7" x14ac:dyDescent="0.55000000000000004">
      <c r="A1009" s="17">
        <v>932</v>
      </c>
      <c r="B1009" s="22">
        <v>2.4531549518593074</v>
      </c>
      <c r="C1009" s="22">
        <v>1127.3183511845816</v>
      </c>
      <c r="D1009" s="22">
        <v>112.4293879141572</v>
      </c>
      <c r="E1009" s="22">
        <v>0.18260287240863221</v>
      </c>
      <c r="F1009" s="22">
        <v>0.73865477296310067</v>
      </c>
      <c r="G1009" s="26">
        <v>0.73883814665504266</v>
      </c>
    </row>
    <row r="1010" spans="1:7" x14ac:dyDescent="0.55000000000000004">
      <c r="A1010" s="17">
        <v>933</v>
      </c>
      <c r="B1010" s="22">
        <v>2.3733323646499462</v>
      </c>
      <c r="C1010" s="22">
        <v>1770.0644265758542</v>
      </c>
      <c r="D1010" s="22">
        <v>309.06250370868668</v>
      </c>
      <c r="E1010" s="22">
        <v>0.31782914274328788</v>
      </c>
      <c r="F1010" s="22">
        <v>1.0070100601861651</v>
      </c>
      <c r="G1010" s="26">
        <v>0.71294326042099021</v>
      </c>
    </row>
    <row r="1011" spans="1:7" x14ac:dyDescent="0.55000000000000004">
      <c r="A1011" s="17">
        <v>934</v>
      </c>
      <c r="B1011" s="22">
        <v>2.1695136999888147</v>
      </c>
      <c r="C1011" s="22">
        <v>1711.3129515732378</v>
      </c>
      <c r="D1011" s="22">
        <v>502.20683086034347</v>
      </c>
      <c r="E1011" s="22">
        <v>0.3515185418481398</v>
      </c>
      <c r="F1011" s="22">
        <v>0.72490447283874304</v>
      </c>
      <c r="G1011" s="26">
        <v>0.72037013078361345</v>
      </c>
    </row>
    <row r="1012" spans="1:7" x14ac:dyDescent="0.55000000000000004">
      <c r="A1012" s="17">
        <v>935</v>
      </c>
      <c r="B1012" s="22">
        <v>2.4690716833318649</v>
      </c>
      <c r="C1012" s="22">
        <v>1397.7190490380258</v>
      </c>
      <c r="D1012" s="22">
        <v>246.02480139156464</v>
      </c>
      <c r="E1012" s="22">
        <v>9.3820254392021157E-2</v>
      </c>
      <c r="F1012" s="22">
        <v>0.8154248342773226</v>
      </c>
      <c r="G1012" s="26">
        <v>1.0709436409094646</v>
      </c>
    </row>
    <row r="1013" spans="1:7" x14ac:dyDescent="0.55000000000000004">
      <c r="A1013" s="17">
        <v>936</v>
      </c>
      <c r="B1013" s="22">
        <v>2.0433622923166905</v>
      </c>
      <c r="C1013" s="22">
        <v>1079.586490950627</v>
      </c>
      <c r="D1013" s="22">
        <v>122.79353756422198</v>
      </c>
      <c r="E1013" s="22">
        <v>0.35557999022442366</v>
      </c>
      <c r="F1013" s="22">
        <v>0.81148804014385245</v>
      </c>
      <c r="G1013" s="26">
        <v>0.73305308270596559</v>
      </c>
    </row>
    <row r="1014" spans="1:7" x14ac:dyDescent="0.55000000000000004">
      <c r="A1014" s="17">
        <v>937</v>
      </c>
      <c r="B1014" s="22">
        <v>2.4157491168951553</v>
      </c>
      <c r="C1014" s="22">
        <v>1537.1711833883649</v>
      </c>
      <c r="D1014" s="22">
        <v>418.8047617659567</v>
      </c>
      <c r="E1014" s="22">
        <v>0.10326921640343391</v>
      </c>
      <c r="F1014" s="22">
        <v>0.73860334965411345</v>
      </c>
      <c r="G1014" s="26">
        <v>0.74283200336913213</v>
      </c>
    </row>
    <row r="1015" spans="1:7" x14ac:dyDescent="0.55000000000000004">
      <c r="A1015" s="17">
        <v>938</v>
      </c>
      <c r="B1015" s="22">
        <v>3.1573304842363745</v>
      </c>
      <c r="C1015" s="22">
        <v>1065.8621785251828</v>
      </c>
      <c r="D1015" s="22">
        <v>165.333249742536</v>
      </c>
      <c r="E1015" s="22">
        <v>0.33332117891959945</v>
      </c>
      <c r="F1015" s="22">
        <v>0.88568293008962584</v>
      </c>
      <c r="G1015" s="26">
        <v>0.70825541547203297</v>
      </c>
    </row>
    <row r="1016" spans="1:7" x14ac:dyDescent="0.55000000000000004">
      <c r="A1016" s="17">
        <v>939</v>
      </c>
      <c r="B1016" s="22">
        <v>1.3875468507732522</v>
      </c>
      <c r="C1016" s="22">
        <v>2143.8948308777672</v>
      </c>
      <c r="D1016" s="22">
        <v>270.7729569772909</v>
      </c>
      <c r="E1016" s="22">
        <v>0.36474945236511724</v>
      </c>
      <c r="F1016" s="22">
        <v>0.81758569862963115</v>
      </c>
      <c r="G1016" s="26">
        <v>1.0353284409144752</v>
      </c>
    </row>
    <row r="1017" spans="1:7" x14ac:dyDescent="0.55000000000000004">
      <c r="A1017" s="17">
        <v>940</v>
      </c>
      <c r="B1017" s="22">
        <v>3.0355872629127014</v>
      </c>
      <c r="C1017" s="22">
        <v>1396.0743060892869</v>
      </c>
      <c r="D1017" s="22">
        <v>188.90686490533619</v>
      </c>
      <c r="E1017" s="22">
        <v>0.29474131015238081</v>
      </c>
      <c r="F1017" s="22">
        <v>0.81721334082977581</v>
      </c>
      <c r="G1017" s="26">
        <v>0.78990133917949223</v>
      </c>
    </row>
    <row r="1018" spans="1:7" x14ac:dyDescent="0.55000000000000004">
      <c r="A1018" s="17">
        <v>941</v>
      </c>
      <c r="B1018" s="22">
        <v>2.0450598026417053</v>
      </c>
      <c r="C1018" s="22">
        <v>1687.2013912436112</v>
      </c>
      <c r="D1018" s="22">
        <v>195.91533325391779</v>
      </c>
      <c r="E1018" s="22">
        <v>0.14641754967780782</v>
      </c>
      <c r="F1018" s="22">
        <v>0.73706015678461234</v>
      </c>
      <c r="G1018" s="26">
        <v>0.81703668232860283</v>
      </c>
    </row>
    <row r="1019" spans="1:7" x14ac:dyDescent="0.55000000000000004">
      <c r="A1019" s="17">
        <v>942</v>
      </c>
      <c r="B1019" s="22">
        <v>2.7752404475948484</v>
      </c>
      <c r="C1019" s="22">
        <v>1731.6435589079106</v>
      </c>
      <c r="D1019" s="22">
        <v>504.68912466762566</v>
      </c>
      <c r="E1019" s="22">
        <v>0.49348792414799403</v>
      </c>
      <c r="F1019" s="22">
        <v>1.2473831225101755</v>
      </c>
      <c r="G1019" s="26">
        <v>0.71880266872397036</v>
      </c>
    </row>
    <row r="1020" spans="1:7" x14ac:dyDescent="0.55000000000000004">
      <c r="A1020" s="17">
        <v>943</v>
      </c>
      <c r="B1020" s="22">
        <v>2.8422478480167088</v>
      </c>
      <c r="C1020" s="22">
        <v>2062.4977798413324</v>
      </c>
      <c r="D1020" s="22">
        <v>520.45587719596506</v>
      </c>
      <c r="E1020" s="22">
        <v>0.36399047660358252</v>
      </c>
      <c r="F1020" s="22">
        <v>0.9160583012991923</v>
      </c>
      <c r="G1020" s="26">
        <v>0.79838800728224701</v>
      </c>
    </row>
    <row r="1021" spans="1:7" x14ac:dyDescent="0.55000000000000004">
      <c r="A1021" s="17">
        <v>944</v>
      </c>
      <c r="B1021" s="22">
        <v>3.7429823952683625</v>
      </c>
      <c r="C1021" s="22">
        <v>1599.3472551824148</v>
      </c>
      <c r="D1021" s="22">
        <v>178.21023921271947</v>
      </c>
      <c r="E1021" s="22">
        <v>0.38216219901029214</v>
      </c>
      <c r="F1021" s="22">
        <v>0.76071681614173681</v>
      </c>
      <c r="G1021" s="26">
        <v>0.84388803825036396</v>
      </c>
    </row>
    <row r="1022" spans="1:7" x14ac:dyDescent="0.55000000000000004">
      <c r="A1022" s="17">
        <v>945</v>
      </c>
      <c r="B1022" s="22">
        <v>3.839498430920369</v>
      </c>
      <c r="C1022" s="22">
        <v>1312.0878509804409</v>
      </c>
      <c r="D1022" s="22">
        <v>604.13652893613846</v>
      </c>
      <c r="E1022" s="22">
        <v>0.30555175974302873</v>
      </c>
      <c r="F1022" s="22">
        <v>0.81406635795128623</v>
      </c>
      <c r="G1022" s="26">
        <v>0.71408891638899386</v>
      </c>
    </row>
    <row r="1023" spans="1:7" x14ac:dyDescent="0.55000000000000004">
      <c r="A1023" s="17">
        <v>946</v>
      </c>
      <c r="B1023" s="22">
        <v>1.6242039470891205</v>
      </c>
      <c r="C1023" s="22">
        <v>1596.2231738017781</v>
      </c>
      <c r="D1023" s="22">
        <v>594.64001979483805</v>
      </c>
      <c r="E1023" s="22">
        <v>0.1578332293853156</v>
      </c>
      <c r="F1023" s="22">
        <v>0.73302365293789051</v>
      </c>
      <c r="G1023" s="26">
        <v>0.85502601484960616</v>
      </c>
    </row>
    <row r="1024" spans="1:7" x14ac:dyDescent="0.55000000000000004">
      <c r="A1024" s="17">
        <v>947</v>
      </c>
      <c r="B1024" s="22">
        <v>1.9684662015850822</v>
      </c>
      <c r="C1024" s="22">
        <v>1343.2148132290881</v>
      </c>
      <c r="D1024" s="22">
        <v>229.79525557583358</v>
      </c>
      <c r="E1024" s="22">
        <v>0.27061474288046661</v>
      </c>
      <c r="F1024" s="22">
        <v>0.81083967146617675</v>
      </c>
      <c r="G1024" s="26">
        <v>0.71379464217057176</v>
      </c>
    </row>
    <row r="1025" spans="1:7" x14ac:dyDescent="0.55000000000000004">
      <c r="A1025" s="17">
        <v>948</v>
      </c>
      <c r="B1025" s="22">
        <v>2.2800058453090455</v>
      </c>
      <c r="C1025" s="22">
        <v>1655.0439707179057</v>
      </c>
      <c r="D1025" s="22">
        <v>197.28896420739522</v>
      </c>
      <c r="E1025" s="22">
        <v>0.2249306689730074</v>
      </c>
      <c r="F1025" s="22">
        <v>0.81448574884233182</v>
      </c>
      <c r="G1025" s="26">
        <v>0.70797796236497545</v>
      </c>
    </row>
    <row r="1026" spans="1:7" x14ac:dyDescent="0.55000000000000004">
      <c r="A1026" s="17">
        <v>949</v>
      </c>
      <c r="B1026" s="22">
        <v>2.8899297535977917</v>
      </c>
      <c r="C1026" s="22">
        <v>1612.4114087741202</v>
      </c>
      <c r="D1026" s="22">
        <v>274.62512559477847</v>
      </c>
      <c r="E1026" s="22">
        <v>0.30286122025726514</v>
      </c>
      <c r="F1026" s="22">
        <v>0.71910195755659512</v>
      </c>
      <c r="G1026" s="26">
        <v>0.73020566816251964</v>
      </c>
    </row>
    <row r="1027" spans="1:7" x14ac:dyDescent="0.55000000000000004">
      <c r="A1027" s="17">
        <v>950</v>
      </c>
      <c r="B1027" s="22">
        <v>2.9265958911488212</v>
      </c>
      <c r="C1027" s="22">
        <v>896.67742812634719</v>
      </c>
      <c r="D1027" s="22">
        <v>247.01660232010343</v>
      </c>
      <c r="E1027" s="22">
        <v>0.2266525025374474</v>
      </c>
      <c r="F1027" s="22">
        <v>0.76067752386286791</v>
      </c>
      <c r="G1027" s="26">
        <v>0.7607135933857686</v>
      </c>
    </row>
    <row r="1028" spans="1:7" x14ac:dyDescent="0.55000000000000004">
      <c r="A1028" s="17">
        <v>951</v>
      </c>
      <c r="B1028" s="22">
        <v>3.2266628835558575</v>
      </c>
      <c r="C1028" s="22">
        <v>1382.0003157441608</v>
      </c>
      <c r="D1028" s="22">
        <v>170.85435767977745</v>
      </c>
      <c r="E1028" s="22">
        <v>0.46880530666956</v>
      </c>
      <c r="F1028" s="22">
        <v>0.72710824039191346</v>
      </c>
      <c r="G1028" s="26">
        <v>0.95365771059345839</v>
      </c>
    </row>
    <row r="1029" spans="1:7" x14ac:dyDescent="0.55000000000000004">
      <c r="A1029" s="17">
        <v>952</v>
      </c>
      <c r="B1029" s="22">
        <v>1.7304814932549837</v>
      </c>
      <c r="C1029" s="22">
        <v>1382.6074289754799</v>
      </c>
      <c r="D1029" s="22">
        <v>348.34469274041737</v>
      </c>
      <c r="E1029" s="22">
        <v>0.22043401288044462</v>
      </c>
      <c r="F1029" s="22">
        <v>0.828324403609772</v>
      </c>
      <c r="G1029" s="26">
        <v>0.74559181636248228</v>
      </c>
    </row>
    <row r="1030" spans="1:7" x14ac:dyDescent="0.55000000000000004">
      <c r="A1030" s="17">
        <v>953</v>
      </c>
      <c r="B1030" s="22">
        <v>1.6701075906468823</v>
      </c>
      <c r="C1030" s="22">
        <v>2412.4164664744494</v>
      </c>
      <c r="D1030" s="22">
        <v>280.25230887374545</v>
      </c>
      <c r="E1030" s="22">
        <v>0.4531182279569419</v>
      </c>
      <c r="F1030" s="22">
        <v>0.75042825380308664</v>
      </c>
      <c r="G1030" s="26">
        <v>0.71700351834827336</v>
      </c>
    </row>
    <row r="1031" spans="1:7" x14ac:dyDescent="0.55000000000000004">
      <c r="A1031" s="17">
        <v>954</v>
      </c>
      <c r="B1031" s="22">
        <v>3.0503645125949248</v>
      </c>
      <c r="C1031" s="22">
        <v>1008.6718913056256</v>
      </c>
      <c r="D1031" s="22">
        <v>280.69315635919816</v>
      </c>
      <c r="E1031" s="22">
        <v>0.20800298514466251</v>
      </c>
      <c r="F1031" s="22">
        <v>0.72882631980768253</v>
      </c>
      <c r="G1031" s="26">
        <v>0.70852128936948366</v>
      </c>
    </row>
    <row r="1032" spans="1:7" x14ac:dyDescent="0.55000000000000004">
      <c r="A1032" s="17">
        <v>955</v>
      </c>
      <c r="B1032" s="22">
        <v>2.4388289414244126</v>
      </c>
      <c r="C1032" s="22">
        <v>1567.4841916079313</v>
      </c>
      <c r="D1032" s="22">
        <v>161.21688748225978</v>
      </c>
      <c r="E1032" s="22">
        <v>6.4763035423199139E-2</v>
      </c>
      <c r="F1032" s="22">
        <v>0.76537371176762592</v>
      </c>
      <c r="G1032" s="26">
        <v>0.71489507560082877</v>
      </c>
    </row>
    <row r="1033" spans="1:7" x14ac:dyDescent="0.55000000000000004">
      <c r="A1033" s="17">
        <v>956</v>
      </c>
      <c r="B1033" s="22">
        <v>2.3307093784363149</v>
      </c>
      <c r="C1033" s="22">
        <v>1375.9926255965804</v>
      </c>
      <c r="D1033" s="22">
        <v>245.64170865663692</v>
      </c>
      <c r="E1033" s="22">
        <v>0.10795596849826969</v>
      </c>
      <c r="F1033" s="22">
        <v>0.70808926979321829</v>
      </c>
      <c r="G1033" s="26">
        <v>0.9387641463561146</v>
      </c>
    </row>
    <row r="1034" spans="1:7" x14ac:dyDescent="0.55000000000000004">
      <c r="A1034" s="17">
        <v>957</v>
      </c>
      <c r="B1034" s="22">
        <v>2.0226105676085577</v>
      </c>
      <c r="C1034" s="22">
        <v>1057.4652249450201</v>
      </c>
      <c r="D1034" s="22">
        <v>447.56005022157944</v>
      </c>
      <c r="E1034" s="22">
        <v>0.17350990376363218</v>
      </c>
      <c r="F1034" s="22">
        <v>0.76998494206155599</v>
      </c>
      <c r="G1034" s="26">
        <v>0.86719068644461517</v>
      </c>
    </row>
    <row r="1035" spans="1:7" x14ac:dyDescent="0.55000000000000004">
      <c r="A1035" s="17">
        <v>958</v>
      </c>
      <c r="B1035" s="22">
        <v>3.8361093909317954</v>
      </c>
      <c r="C1035" s="22">
        <v>1540.3524365682817</v>
      </c>
      <c r="D1035" s="22">
        <v>591.07436456249775</v>
      </c>
      <c r="E1035" s="22">
        <v>0.15829620366287889</v>
      </c>
      <c r="F1035" s="22">
        <v>0.72129349324936698</v>
      </c>
      <c r="G1035" s="26">
        <v>0.80406455812554178</v>
      </c>
    </row>
    <row r="1036" spans="1:7" x14ac:dyDescent="0.55000000000000004">
      <c r="A1036" s="17">
        <v>959</v>
      </c>
      <c r="B1036" s="22">
        <v>3.3438677291219672</v>
      </c>
      <c r="C1036" s="22">
        <v>1493.4277471750411</v>
      </c>
      <c r="D1036" s="22">
        <v>175.8922662727027</v>
      </c>
      <c r="E1036" s="22">
        <v>0.33014132403044183</v>
      </c>
      <c r="F1036" s="22">
        <v>1.0348830118230745</v>
      </c>
      <c r="G1036" s="26">
        <v>0.76639369744395225</v>
      </c>
    </row>
    <row r="1037" spans="1:7" x14ac:dyDescent="0.55000000000000004">
      <c r="A1037" s="17">
        <v>960</v>
      </c>
      <c r="B1037" s="22">
        <v>2.2423958476488473</v>
      </c>
      <c r="C1037" s="22">
        <v>1186.0346876358822</v>
      </c>
      <c r="D1037" s="22">
        <v>429.07467151932445</v>
      </c>
      <c r="E1037" s="22">
        <v>0.16077850081980333</v>
      </c>
      <c r="F1037" s="22">
        <v>0.73709893070839605</v>
      </c>
      <c r="G1037" s="26">
        <v>0.79969751786248511</v>
      </c>
    </row>
    <row r="1038" spans="1:7" x14ac:dyDescent="0.55000000000000004">
      <c r="A1038" s="17">
        <v>961</v>
      </c>
      <c r="B1038" s="22">
        <v>3.0452260243736955</v>
      </c>
      <c r="C1038" s="22">
        <v>1766.6309026212284</v>
      </c>
      <c r="D1038" s="22">
        <v>93.998270342823886</v>
      </c>
      <c r="E1038" s="22">
        <v>0.28258466257029879</v>
      </c>
      <c r="F1038" s="22">
        <v>0.72272564912926529</v>
      </c>
      <c r="G1038" s="26">
        <v>0.88489293535635927</v>
      </c>
    </row>
    <row r="1039" spans="1:7" x14ac:dyDescent="0.55000000000000004">
      <c r="A1039" s="17">
        <v>962</v>
      </c>
      <c r="B1039" s="22">
        <v>2.153846197676649</v>
      </c>
      <c r="C1039" s="22">
        <v>1587.1397929546729</v>
      </c>
      <c r="D1039" s="22">
        <v>194.17786480868557</v>
      </c>
      <c r="E1039" s="22">
        <v>3.5608883777011484E-2</v>
      </c>
      <c r="F1039" s="22">
        <v>1.0602786689290964</v>
      </c>
      <c r="G1039" s="26">
        <v>1.0086631868060705</v>
      </c>
    </row>
    <row r="1040" spans="1:7" x14ac:dyDescent="0.55000000000000004">
      <c r="A1040" s="17">
        <v>963</v>
      </c>
      <c r="B1040" s="22">
        <v>2.8408624653078896</v>
      </c>
      <c r="C1040" s="22">
        <v>2041.0090091075911</v>
      </c>
      <c r="D1040" s="22">
        <v>102.81221051777383</v>
      </c>
      <c r="E1040" s="22">
        <v>0.15640601332977908</v>
      </c>
      <c r="F1040" s="22">
        <v>0.71369498123190434</v>
      </c>
      <c r="G1040" s="26">
        <v>0.95121422030223379</v>
      </c>
    </row>
    <row r="1041" spans="1:7" x14ac:dyDescent="0.55000000000000004">
      <c r="A1041" s="17">
        <v>964</v>
      </c>
      <c r="B1041" s="22">
        <v>1.9664877657294317</v>
      </c>
      <c r="C1041" s="22">
        <v>1177.6147648176559</v>
      </c>
      <c r="D1041" s="22">
        <v>326.77295847174281</v>
      </c>
      <c r="E1041" s="22">
        <v>0.22317576238375214</v>
      </c>
      <c r="F1041" s="22">
        <v>0.85328178746262184</v>
      </c>
      <c r="G1041" s="26">
        <v>0.71320746329249518</v>
      </c>
    </row>
    <row r="1042" spans="1:7" x14ac:dyDescent="0.55000000000000004">
      <c r="A1042" s="17">
        <v>965</v>
      </c>
      <c r="B1042" s="22">
        <v>2.1392872732087311</v>
      </c>
      <c r="C1042" s="22">
        <v>1688.1809977814091</v>
      </c>
      <c r="D1042" s="22">
        <v>241.78887177395615</v>
      </c>
      <c r="E1042" s="22">
        <v>0.24510460087608876</v>
      </c>
      <c r="F1042" s="22">
        <v>0.84257341168517541</v>
      </c>
      <c r="G1042" s="26">
        <v>1.0730105213143226</v>
      </c>
    </row>
    <row r="1043" spans="1:7" x14ac:dyDescent="0.55000000000000004">
      <c r="A1043" s="17">
        <v>966</v>
      </c>
      <c r="B1043" s="22">
        <v>2.9020591777544751</v>
      </c>
      <c r="C1043" s="22">
        <v>1713.4068865401866</v>
      </c>
      <c r="D1043" s="22">
        <v>185.5239011668088</v>
      </c>
      <c r="E1043" s="22">
        <v>0.31461066929873338</v>
      </c>
      <c r="F1043" s="22">
        <v>0.71653307042753267</v>
      </c>
      <c r="G1043" s="26">
        <v>0.7406145460110819</v>
      </c>
    </row>
    <row r="1044" spans="1:7" x14ac:dyDescent="0.55000000000000004">
      <c r="A1044" s="17">
        <v>967</v>
      </c>
      <c r="B1044" s="22">
        <v>3.7271034048796361</v>
      </c>
      <c r="C1044" s="22">
        <v>1542.9988163424205</v>
      </c>
      <c r="D1044" s="22">
        <v>201.31249222063386</v>
      </c>
      <c r="E1044" s="22">
        <v>0.25104591817173461</v>
      </c>
      <c r="F1044" s="22">
        <v>0.79191173525547787</v>
      </c>
      <c r="G1044" s="26">
        <v>0.78530384421787336</v>
      </c>
    </row>
    <row r="1045" spans="1:7" x14ac:dyDescent="0.55000000000000004">
      <c r="A1045" s="17">
        <v>968</v>
      </c>
      <c r="B1045" s="22">
        <v>2.2008599475457578</v>
      </c>
      <c r="C1045" s="22">
        <v>1103.1003040950111</v>
      </c>
      <c r="D1045" s="22">
        <v>102.62402443898283</v>
      </c>
      <c r="E1045" s="22">
        <v>0.66664911283128314</v>
      </c>
      <c r="F1045" s="22">
        <v>0.74654071432737135</v>
      </c>
      <c r="G1045" s="26">
        <v>0.78302030777111087</v>
      </c>
    </row>
    <row r="1046" spans="1:7" x14ac:dyDescent="0.55000000000000004">
      <c r="A1046" s="17">
        <v>969</v>
      </c>
      <c r="B1046" s="22">
        <v>2.5695704283811804</v>
      </c>
      <c r="C1046" s="22">
        <v>1129.8020880918743</v>
      </c>
      <c r="D1046" s="22">
        <v>137.03043126013927</v>
      </c>
      <c r="E1046" s="22">
        <v>0.33944779447612761</v>
      </c>
      <c r="F1046" s="22">
        <v>1.2138454057966361</v>
      </c>
      <c r="G1046" s="26">
        <v>1.038187664575281</v>
      </c>
    </row>
    <row r="1047" spans="1:7" x14ac:dyDescent="0.55000000000000004">
      <c r="A1047" s="17">
        <v>970</v>
      </c>
      <c r="B1047" s="22">
        <v>3.332561554810487</v>
      </c>
      <c r="C1047" s="22">
        <v>1775.982490988358</v>
      </c>
      <c r="D1047" s="22">
        <v>356.11670614398088</v>
      </c>
      <c r="E1047" s="22">
        <v>0.40959557946517944</v>
      </c>
      <c r="F1047" s="22">
        <v>0.72324141747747528</v>
      </c>
      <c r="G1047" s="26">
        <v>0.72960057905509534</v>
      </c>
    </row>
    <row r="1048" spans="1:7" x14ac:dyDescent="0.55000000000000004">
      <c r="A1048" s="17">
        <v>971</v>
      </c>
      <c r="B1048" s="22">
        <v>2.826180218650292</v>
      </c>
      <c r="C1048" s="22">
        <v>1795.9597574032468</v>
      </c>
      <c r="D1048" s="22">
        <v>232.82605225169863</v>
      </c>
      <c r="E1048" s="22">
        <v>4.562862377747854E-2</v>
      </c>
      <c r="F1048" s="22">
        <v>0.91544875541632864</v>
      </c>
      <c r="G1048" s="26">
        <v>0.75904838557297616</v>
      </c>
    </row>
    <row r="1049" spans="1:7" x14ac:dyDescent="0.55000000000000004">
      <c r="A1049" s="17">
        <v>972</v>
      </c>
      <c r="B1049" s="22">
        <v>2.9209539399827591</v>
      </c>
      <c r="C1049" s="22">
        <v>1815.8312552625134</v>
      </c>
      <c r="D1049" s="22">
        <v>458.84415439527731</v>
      </c>
      <c r="E1049" s="22">
        <v>0.27977721463812033</v>
      </c>
      <c r="F1049" s="22">
        <v>0.73147139185113996</v>
      </c>
      <c r="G1049" s="26">
        <v>0.84720685586842193</v>
      </c>
    </row>
    <row r="1050" spans="1:7" x14ac:dyDescent="0.55000000000000004">
      <c r="A1050" s="17">
        <v>973</v>
      </c>
      <c r="B1050" s="22">
        <v>3.4629669465436859</v>
      </c>
      <c r="C1050" s="22">
        <v>1657.7177661217909</v>
      </c>
      <c r="D1050" s="22">
        <v>266.11568241241088</v>
      </c>
      <c r="E1050" s="22">
        <v>0.10340141085098631</v>
      </c>
      <c r="F1050" s="22">
        <v>1.0775182752899921</v>
      </c>
      <c r="G1050" s="26">
        <v>0.74554506988488078</v>
      </c>
    </row>
    <row r="1051" spans="1:7" x14ac:dyDescent="0.55000000000000004">
      <c r="A1051" s="17">
        <v>974</v>
      </c>
      <c r="B1051" s="22">
        <v>1.7542260111304464</v>
      </c>
      <c r="C1051" s="22">
        <v>916.80203944296989</v>
      </c>
      <c r="D1051" s="22">
        <v>127.76018783024772</v>
      </c>
      <c r="E1051" s="22">
        <v>0.27964522146599291</v>
      </c>
      <c r="F1051" s="22">
        <v>0.74284086029167518</v>
      </c>
      <c r="G1051" s="26">
        <v>0.92003804994721194</v>
      </c>
    </row>
    <row r="1052" spans="1:7" x14ac:dyDescent="0.55000000000000004">
      <c r="A1052" s="17">
        <v>975</v>
      </c>
      <c r="B1052" s="22">
        <v>3.2443576641807681</v>
      </c>
      <c r="C1052" s="22">
        <v>1999.5369633804805</v>
      </c>
      <c r="D1052" s="22">
        <v>164.75692044690317</v>
      </c>
      <c r="E1052" s="22">
        <v>0.31800157102083604</v>
      </c>
      <c r="F1052" s="22">
        <v>0.71598790215123631</v>
      </c>
      <c r="G1052" s="26">
        <v>0.76149219267243451</v>
      </c>
    </row>
    <row r="1053" spans="1:7" x14ac:dyDescent="0.55000000000000004">
      <c r="A1053" s="17">
        <v>976</v>
      </c>
      <c r="B1053" s="22">
        <v>2.9454029558990493</v>
      </c>
      <c r="C1053" s="22">
        <v>1710.307032220137</v>
      </c>
      <c r="D1053" s="22">
        <v>74.928465090038316</v>
      </c>
      <c r="E1053" s="22">
        <v>0.23923035341497156</v>
      </c>
      <c r="F1053" s="22">
        <v>0.80743845983248608</v>
      </c>
      <c r="G1053" s="26">
        <v>0.77204667730063614</v>
      </c>
    </row>
    <row r="1054" spans="1:7" x14ac:dyDescent="0.55000000000000004">
      <c r="A1054" s="17">
        <v>977</v>
      </c>
      <c r="B1054" s="22">
        <v>2.9560835926768383</v>
      </c>
      <c r="C1054" s="22">
        <v>1623.6774086164748</v>
      </c>
      <c r="D1054" s="22">
        <v>181.10385921853609</v>
      </c>
      <c r="E1054" s="22">
        <v>0.3896885312508831</v>
      </c>
      <c r="F1054" s="22">
        <v>0.75671278218347349</v>
      </c>
      <c r="G1054" s="26">
        <v>0.71105241750447279</v>
      </c>
    </row>
    <row r="1055" spans="1:7" x14ac:dyDescent="0.55000000000000004">
      <c r="A1055" s="17">
        <v>978</v>
      </c>
      <c r="B1055" s="22">
        <v>3.0069594128832957</v>
      </c>
      <c r="C1055" s="22">
        <v>1561.5543403264203</v>
      </c>
      <c r="D1055" s="22">
        <v>648.56386374974568</v>
      </c>
      <c r="E1055" s="22">
        <v>0.30415969638130014</v>
      </c>
      <c r="F1055" s="22">
        <v>0.82033741973125496</v>
      </c>
      <c r="G1055" s="26">
        <v>0.79651307570103924</v>
      </c>
    </row>
    <row r="1056" spans="1:7" x14ac:dyDescent="0.55000000000000004">
      <c r="A1056" s="17">
        <v>979</v>
      </c>
      <c r="B1056" s="22">
        <v>2.644675094546491</v>
      </c>
      <c r="C1056" s="22">
        <v>1875.7062876628002</v>
      </c>
      <c r="D1056" s="22">
        <v>225.67102333089093</v>
      </c>
      <c r="E1056" s="22">
        <v>0.15804723178653429</v>
      </c>
      <c r="F1056" s="22">
        <v>0.80248820775015217</v>
      </c>
      <c r="G1056" s="26">
        <v>0.80026417864292088</v>
      </c>
    </row>
    <row r="1057" spans="1:7" x14ac:dyDescent="0.55000000000000004">
      <c r="A1057" s="17">
        <v>980</v>
      </c>
      <c r="B1057" s="22">
        <v>2.1942438730543858</v>
      </c>
      <c r="C1057" s="22">
        <v>1526.5642497813812</v>
      </c>
      <c r="D1057" s="22">
        <v>138.53917671511519</v>
      </c>
      <c r="E1057" s="22">
        <v>0.17271705524627406</v>
      </c>
      <c r="F1057" s="22">
        <v>1.1642626245692311</v>
      </c>
      <c r="G1057" s="26">
        <v>0.93738046803456387</v>
      </c>
    </row>
    <row r="1058" spans="1:7" x14ac:dyDescent="0.55000000000000004">
      <c r="A1058" s="17">
        <v>981</v>
      </c>
      <c r="B1058" s="22">
        <v>1.9921558440756937</v>
      </c>
      <c r="C1058" s="22">
        <v>1672.7878095243368</v>
      </c>
      <c r="D1058" s="22">
        <v>153.95237960639241</v>
      </c>
      <c r="E1058" s="22">
        <v>0.44162064715775573</v>
      </c>
      <c r="F1058" s="22">
        <v>0.75210530675698573</v>
      </c>
      <c r="G1058" s="26">
        <v>0.78779677765003753</v>
      </c>
    </row>
    <row r="1059" spans="1:7" x14ac:dyDescent="0.55000000000000004">
      <c r="A1059" s="17">
        <v>982</v>
      </c>
      <c r="B1059" s="22">
        <v>2.7149665282113156</v>
      </c>
      <c r="C1059" s="22">
        <v>1760.2818978673668</v>
      </c>
      <c r="D1059" s="22">
        <v>241.13549677484284</v>
      </c>
      <c r="E1059" s="22">
        <v>0.14386329019150026</v>
      </c>
      <c r="F1059" s="22">
        <v>0.71187223509412667</v>
      </c>
      <c r="G1059" s="26">
        <v>0.93083697818236388</v>
      </c>
    </row>
    <row r="1060" spans="1:7" x14ac:dyDescent="0.55000000000000004">
      <c r="A1060" s="17">
        <v>983</v>
      </c>
      <c r="B1060" s="22">
        <v>1.7800321910396835</v>
      </c>
      <c r="C1060" s="22">
        <v>1343.5364810315323</v>
      </c>
      <c r="D1060" s="22">
        <v>165.78055145159621</v>
      </c>
      <c r="E1060" s="22">
        <v>0.16852066864167659</v>
      </c>
      <c r="F1060" s="22">
        <v>0.8028238776725346</v>
      </c>
      <c r="G1060" s="26">
        <v>0.78769494297924691</v>
      </c>
    </row>
    <row r="1061" spans="1:7" x14ac:dyDescent="0.55000000000000004">
      <c r="A1061" s="17">
        <v>984</v>
      </c>
      <c r="B1061" s="22">
        <v>2.6293588024710672</v>
      </c>
      <c r="C1061" s="22">
        <v>1594.4706173734003</v>
      </c>
      <c r="D1061" s="22">
        <v>270.12484450466923</v>
      </c>
      <c r="E1061" s="22">
        <v>0.10204811476829156</v>
      </c>
      <c r="F1061" s="22">
        <v>0.72466613455643314</v>
      </c>
      <c r="G1061" s="26">
        <v>0.73061312579123783</v>
      </c>
    </row>
    <row r="1062" spans="1:7" x14ac:dyDescent="0.55000000000000004">
      <c r="A1062" s="17">
        <v>985</v>
      </c>
      <c r="B1062" s="22">
        <v>2.0296913496384432</v>
      </c>
      <c r="C1062" s="22">
        <v>1700.8304603121749</v>
      </c>
      <c r="D1062" s="22">
        <v>177.36390688146744</v>
      </c>
      <c r="E1062" s="22">
        <v>0.16415785161092872</v>
      </c>
      <c r="F1062" s="22">
        <v>0.75925729642635076</v>
      </c>
      <c r="G1062" s="26">
        <v>0.72621392756074921</v>
      </c>
    </row>
    <row r="1063" spans="1:7" x14ac:dyDescent="0.55000000000000004">
      <c r="A1063" s="17">
        <v>986</v>
      </c>
      <c r="B1063" s="22">
        <v>1.8860055389329413</v>
      </c>
      <c r="C1063" s="22">
        <v>1838.3859291415051</v>
      </c>
      <c r="D1063" s="22">
        <v>49.159920706848219</v>
      </c>
      <c r="E1063" s="22">
        <v>0.38520016617024011</v>
      </c>
      <c r="F1063" s="22">
        <v>0.72275041629686343</v>
      </c>
      <c r="G1063" s="26">
        <v>0.74628293961949543</v>
      </c>
    </row>
    <row r="1064" spans="1:7" x14ac:dyDescent="0.55000000000000004">
      <c r="A1064" s="17">
        <v>987</v>
      </c>
      <c r="B1064" s="22">
        <v>3.0510180608798381</v>
      </c>
      <c r="C1064" s="22">
        <v>1787.0383671543912</v>
      </c>
      <c r="D1064" s="22">
        <v>216.98595274647306</v>
      </c>
      <c r="E1064" s="22">
        <v>0.27665655710414327</v>
      </c>
      <c r="F1064" s="22">
        <v>0.74730826517126347</v>
      </c>
      <c r="G1064" s="26">
        <v>0.88102178896066108</v>
      </c>
    </row>
    <row r="1065" spans="1:7" x14ac:dyDescent="0.55000000000000004">
      <c r="A1065" s="17">
        <v>988</v>
      </c>
      <c r="B1065" s="22">
        <v>3.0497769371630699</v>
      </c>
      <c r="C1065" s="22">
        <v>1584.2672404015116</v>
      </c>
      <c r="D1065" s="22">
        <v>125.63026161027737</v>
      </c>
      <c r="E1065" s="22">
        <v>0.48522833595434467</v>
      </c>
      <c r="F1065" s="22">
        <v>0.73252700296266138</v>
      </c>
      <c r="G1065" s="26">
        <v>0.86982093621805923</v>
      </c>
    </row>
    <row r="1066" spans="1:7" x14ac:dyDescent="0.55000000000000004">
      <c r="A1066" s="17">
        <v>989</v>
      </c>
      <c r="B1066" s="22">
        <v>2.3387347606925952</v>
      </c>
      <c r="C1066" s="22">
        <v>1768.6447849148906</v>
      </c>
      <c r="D1066" s="22">
        <v>301.58397523380148</v>
      </c>
      <c r="E1066" s="22">
        <v>0.13465574125565682</v>
      </c>
      <c r="F1066" s="22">
        <v>0.74079363926945141</v>
      </c>
      <c r="G1066" s="26">
        <v>0.80602376904731698</v>
      </c>
    </row>
    <row r="1067" spans="1:7" x14ac:dyDescent="0.55000000000000004">
      <c r="A1067" s="17">
        <v>990</v>
      </c>
      <c r="B1067" s="22">
        <v>3.6744210514200613</v>
      </c>
      <c r="C1067" s="22">
        <v>1349.8344905956633</v>
      </c>
      <c r="D1067" s="22">
        <v>240.71361670551457</v>
      </c>
      <c r="E1067" s="22">
        <v>0.3664273378194578</v>
      </c>
      <c r="F1067" s="22">
        <v>0.96762074451892044</v>
      </c>
      <c r="G1067" s="26">
        <v>0.77246595939609497</v>
      </c>
    </row>
    <row r="1068" spans="1:7" x14ac:dyDescent="0.55000000000000004">
      <c r="A1068" s="17">
        <v>991</v>
      </c>
      <c r="B1068" s="22">
        <v>2.2047235097338902</v>
      </c>
      <c r="C1068" s="22">
        <v>933.29423014189661</v>
      </c>
      <c r="D1068" s="22">
        <v>77.606114788060026</v>
      </c>
      <c r="E1068" s="22">
        <v>0.13337397101180487</v>
      </c>
      <c r="F1068" s="22">
        <v>0.78644945566903068</v>
      </c>
      <c r="G1068" s="26">
        <v>0.83613764161127346</v>
      </c>
    </row>
    <row r="1069" spans="1:7" x14ac:dyDescent="0.55000000000000004">
      <c r="A1069" s="17">
        <v>992</v>
      </c>
      <c r="B1069" s="22">
        <v>2.2051627169199524</v>
      </c>
      <c r="C1069" s="22">
        <v>1099.7001178578444</v>
      </c>
      <c r="D1069" s="22">
        <v>329.86456697744893</v>
      </c>
      <c r="E1069" s="22">
        <v>0.20447484010402639</v>
      </c>
      <c r="F1069" s="22">
        <v>1.0020558860473483</v>
      </c>
      <c r="G1069" s="26">
        <v>0.74857107869528683</v>
      </c>
    </row>
    <row r="1070" spans="1:7" x14ac:dyDescent="0.55000000000000004">
      <c r="A1070" s="17">
        <v>993</v>
      </c>
      <c r="B1070" s="22">
        <v>3.228634143333287</v>
      </c>
      <c r="C1070" s="22">
        <v>638.33846669681668</v>
      </c>
      <c r="D1070" s="22">
        <v>135.44921732137661</v>
      </c>
      <c r="E1070" s="22">
        <v>0.46723936516817799</v>
      </c>
      <c r="F1070" s="22">
        <v>0.80638713513203242</v>
      </c>
      <c r="G1070" s="26">
        <v>0.84005481543654692</v>
      </c>
    </row>
    <row r="1071" spans="1:7" x14ac:dyDescent="0.55000000000000004">
      <c r="A1071" s="17">
        <v>994</v>
      </c>
      <c r="B1071" s="22">
        <v>2.7891625657621777</v>
      </c>
      <c r="C1071" s="22">
        <v>1357.7154951337991</v>
      </c>
      <c r="D1071" s="22">
        <v>216.53159498018496</v>
      </c>
      <c r="E1071" s="22">
        <v>0.2483566755706601</v>
      </c>
      <c r="F1071" s="22">
        <v>0.88375086005616255</v>
      </c>
      <c r="G1071" s="26">
        <v>0.82055069078173681</v>
      </c>
    </row>
    <row r="1072" spans="1:7" x14ac:dyDescent="0.55000000000000004">
      <c r="A1072" s="17">
        <v>995</v>
      </c>
      <c r="B1072" s="22">
        <v>3.057217169937045</v>
      </c>
      <c r="C1072" s="22">
        <v>1898.3732353103651</v>
      </c>
      <c r="D1072" s="22">
        <v>210.1437862436903</v>
      </c>
      <c r="E1072" s="22">
        <v>7.260452778006396E-2</v>
      </c>
      <c r="F1072" s="22">
        <v>0.84554712261319953</v>
      </c>
      <c r="G1072" s="26">
        <v>0.716626756517596</v>
      </c>
    </row>
    <row r="1073" spans="1:7" x14ac:dyDescent="0.55000000000000004">
      <c r="A1073" s="17">
        <v>996</v>
      </c>
      <c r="B1073" s="22">
        <v>1.9650263676224622</v>
      </c>
      <c r="C1073" s="22">
        <v>1477.7935339235648</v>
      </c>
      <c r="D1073" s="22">
        <v>232.22156894751086</v>
      </c>
      <c r="E1073" s="22">
        <v>9.4897200631636702E-2</v>
      </c>
      <c r="F1073" s="22">
        <v>0.94785692057780535</v>
      </c>
      <c r="G1073" s="26">
        <v>0.86570635250006056</v>
      </c>
    </row>
    <row r="1074" spans="1:7" x14ac:dyDescent="0.55000000000000004">
      <c r="A1074" s="17">
        <v>997</v>
      </c>
      <c r="B1074" s="22">
        <v>2.5223219362856275</v>
      </c>
      <c r="C1074" s="22">
        <v>1518.0641803232213</v>
      </c>
      <c r="D1074" s="22">
        <v>467.62767650355045</v>
      </c>
      <c r="E1074" s="22">
        <v>0.26645417913400427</v>
      </c>
      <c r="F1074" s="22">
        <v>0.70827759305706683</v>
      </c>
      <c r="G1074" s="26">
        <v>0.83233390682126007</v>
      </c>
    </row>
    <row r="1075" spans="1:7" x14ac:dyDescent="0.55000000000000004">
      <c r="A1075" s="17">
        <v>998</v>
      </c>
      <c r="B1075" s="22">
        <v>2.8766589426095943</v>
      </c>
      <c r="C1075" s="22">
        <v>694.17729558478777</v>
      </c>
      <c r="D1075" s="22">
        <v>121.60245716221431</v>
      </c>
      <c r="E1075" s="22">
        <v>3.4776545974594467E-2</v>
      </c>
      <c r="F1075" s="22">
        <v>0.76095632572351801</v>
      </c>
      <c r="G1075" s="26">
        <v>0.77406291764342661</v>
      </c>
    </row>
    <row r="1076" spans="1:7" x14ac:dyDescent="0.55000000000000004">
      <c r="A1076" s="17">
        <v>999</v>
      </c>
      <c r="B1076" s="22">
        <v>3.7219838051278962</v>
      </c>
      <c r="C1076" s="22">
        <v>1929.9264065180132</v>
      </c>
      <c r="D1076" s="22">
        <v>208.62395993545059</v>
      </c>
      <c r="E1076" s="22">
        <v>0.17367894557538796</v>
      </c>
      <c r="F1076" s="22">
        <v>0.84299987589880354</v>
      </c>
      <c r="G1076" s="26">
        <v>0.83683613468660367</v>
      </c>
    </row>
    <row r="1077" spans="1:7" x14ac:dyDescent="0.55000000000000004">
      <c r="A1077" s="17">
        <v>1000</v>
      </c>
      <c r="B1077" s="22">
        <v>3.8759183515441076</v>
      </c>
      <c r="C1077" s="22">
        <v>1694.6414192513844</v>
      </c>
      <c r="D1077" s="22">
        <v>144.59863761017979</v>
      </c>
      <c r="E1077" s="22">
        <v>0.15748056178347966</v>
      </c>
      <c r="F1077" s="22">
        <v>0.75909813251451119</v>
      </c>
      <c r="G1077" s="26">
        <v>0.86202826993156234</v>
      </c>
    </row>
    <row r="1078" spans="1:7" x14ac:dyDescent="0.55000000000000004">
      <c r="A1078" s="17">
        <v>1001</v>
      </c>
      <c r="B1078" s="22">
        <v>2.4516084559798212</v>
      </c>
      <c r="C1078" s="22">
        <v>1510.0858730554896</v>
      </c>
      <c r="D1078" s="22">
        <v>118.68566125954774</v>
      </c>
      <c r="E1078" s="22">
        <v>0.173653520790781</v>
      </c>
      <c r="F1078" s="22">
        <v>0.71789530421325387</v>
      </c>
      <c r="G1078" s="26">
        <v>0.77431368269817569</v>
      </c>
    </row>
    <row r="1079" spans="1:7" x14ac:dyDescent="0.55000000000000004">
      <c r="A1079" s="17">
        <v>1002</v>
      </c>
      <c r="B1079" s="22">
        <v>2.354482507116801</v>
      </c>
      <c r="C1079" s="22">
        <v>1699.9573562339785</v>
      </c>
      <c r="D1079" s="22">
        <v>590.98636240297162</v>
      </c>
      <c r="E1079" s="22">
        <v>0.31503183488367126</v>
      </c>
      <c r="F1079" s="22">
        <v>0.71338561642655329</v>
      </c>
      <c r="G1079" s="26">
        <v>0.789612136274638</v>
      </c>
    </row>
    <row r="1080" spans="1:7" x14ac:dyDescent="0.55000000000000004">
      <c r="A1080" s="17">
        <v>1003</v>
      </c>
      <c r="B1080" s="22">
        <v>2.9600177728047141</v>
      </c>
      <c r="C1080" s="22">
        <v>1152.493817203308</v>
      </c>
      <c r="D1080" s="22">
        <v>251.01343610183051</v>
      </c>
      <c r="E1080" s="22">
        <v>0.14138088117877146</v>
      </c>
      <c r="F1080" s="22">
        <v>0.73358192804704914</v>
      </c>
      <c r="G1080" s="26">
        <v>0.76389583472845757</v>
      </c>
    </row>
    <row r="1081" spans="1:7" x14ac:dyDescent="0.55000000000000004">
      <c r="A1081" s="17">
        <v>1004</v>
      </c>
      <c r="B1081" s="22">
        <v>2.1250608612637372</v>
      </c>
      <c r="C1081" s="22">
        <v>1248.4225317609339</v>
      </c>
      <c r="D1081" s="22">
        <v>176.96084811665983</v>
      </c>
      <c r="E1081" s="22">
        <v>0.31039965249770018</v>
      </c>
      <c r="F1081" s="22">
        <v>0.79342693311680346</v>
      </c>
      <c r="G1081" s="26">
        <v>0.74118994778494518</v>
      </c>
    </row>
    <row r="1082" spans="1:7" x14ac:dyDescent="0.55000000000000004">
      <c r="A1082" s="17">
        <v>1005</v>
      </c>
      <c r="B1082" s="22">
        <v>2.2104923231055675</v>
      </c>
      <c r="C1082" s="22">
        <v>1231.6574338734345</v>
      </c>
      <c r="D1082" s="22">
        <v>200.05323301376856</v>
      </c>
      <c r="E1082" s="22">
        <v>0.22287219250801182</v>
      </c>
      <c r="F1082" s="22">
        <v>0.85607220120917626</v>
      </c>
      <c r="G1082" s="26">
        <v>0.83033131367348123</v>
      </c>
    </row>
    <row r="1083" spans="1:7" x14ac:dyDescent="0.55000000000000004">
      <c r="A1083" s="17">
        <v>1006</v>
      </c>
      <c r="B1083" s="22">
        <v>3.161595580409966</v>
      </c>
      <c r="C1083" s="22">
        <v>1551.3445081122652</v>
      </c>
      <c r="D1083" s="22">
        <v>121.0768662151072</v>
      </c>
      <c r="E1083" s="22">
        <v>0.37347026034064823</v>
      </c>
      <c r="F1083" s="22">
        <v>0.79043980522001922</v>
      </c>
      <c r="G1083" s="26">
        <v>0.92288771910560641</v>
      </c>
    </row>
    <row r="1084" spans="1:7" x14ac:dyDescent="0.55000000000000004">
      <c r="A1084" s="17">
        <v>1007</v>
      </c>
      <c r="B1084" s="22">
        <v>1.5984302232948386</v>
      </c>
      <c r="C1084" s="22">
        <v>1051.1728656325172</v>
      </c>
      <c r="D1084" s="22">
        <v>183.38221100455493</v>
      </c>
      <c r="E1084" s="22">
        <v>0.32703584166705491</v>
      </c>
      <c r="F1084" s="22">
        <v>0.73765780071850695</v>
      </c>
      <c r="G1084" s="26">
        <v>0.84213107595321701</v>
      </c>
    </row>
    <row r="1085" spans="1:7" x14ac:dyDescent="0.55000000000000004">
      <c r="A1085" s="17">
        <v>1008</v>
      </c>
      <c r="B1085" s="22">
        <v>2.0255050480070533</v>
      </c>
      <c r="C1085" s="22">
        <v>1323.5406752075348</v>
      </c>
      <c r="D1085" s="22">
        <v>125.43292278786835</v>
      </c>
      <c r="E1085" s="22">
        <v>0.20425039997525976</v>
      </c>
      <c r="F1085" s="22">
        <v>0.75720492934510319</v>
      </c>
      <c r="G1085" s="26">
        <v>0.77549022194654615</v>
      </c>
    </row>
    <row r="1086" spans="1:7" x14ac:dyDescent="0.55000000000000004">
      <c r="A1086" s="17">
        <v>1009</v>
      </c>
      <c r="B1086" s="22">
        <v>3.0597065533971683</v>
      </c>
      <c r="C1086" s="22">
        <v>1766.7814065908542</v>
      </c>
      <c r="D1086" s="22">
        <v>310.10711590447926</v>
      </c>
      <c r="E1086" s="22">
        <v>0.23807874444388233</v>
      </c>
      <c r="F1086" s="22">
        <v>0.78848006281375183</v>
      </c>
      <c r="G1086" s="26">
        <v>0.90272877066270596</v>
      </c>
    </row>
    <row r="1087" spans="1:7" x14ac:dyDescent="0.55000000000000004">
      <c r="A1087" s="17">
        <v>1010</v>
      </c>
      <c r="B1087" s="22">
        <v>3.207350107536171</v>
      </c>
      <c r="C1087" s="22">
        <v>1369.9263324552505</v>
      </c>
      <c r="D1087" s="22">
        <v>181.41407352822364</v>
      </c>
      <c r="E1087" s="22">
        <v>0.35500348505639889</v>
      </c>
      <c r="F1087" s="22">
        <v>0.71991034769684736</v>
      </c>
      <c r="G1087" s="26">
        <v>0.7371796813551198</v>
      </c>
    </row>
    <row r="1088" spans="1:7" x14ac:dyDescent="0.55000000000000004">
      <c r="A1088" s="17">
        <v>1011</v>
      </c>
      <c r="B1088" s="22">
        <v>3.6742992056738055</v>
      </c>
      <c r="C1088" s="22">
        <v>1990.1825698015923</v>
      </c>
      <c r="D1088" s="22">
        <v>130.56513773313179</v>
      </c>
      <c r="E1088" s="22">
        <v>6.9937328514245514E-2</v>
      </c>
      <c r="F1088" s="22">
        <v>0.85097737679249019</v>
      </c>
      <c r="G1088" s="26">
        <v>0.76950253589333462</v>
      </c>
    </row>
    <row r="1089" spans="1:7" x14ac:dyDescent="0.55000000000000004">
      <c r="A1089" s="17">
        <v>1012</v>
      </c>
      <c r="B1089" s="22">
        <v>3.9064381684983687</v>
      </c>
      <c r="C1089" s="22">
        <v>1957.2606837717578</v>
      </c>
      <c r="D1089" s="22">
        <v>309.10757464323046</v>
      </c>
      <c r="E1089" s="22">
        <v>8.6106521557962293E-2</v>
      </c>
      <c r="F1089" s="22">
        <v>0.72837393952829921</v>
      </c>
      <c r="G1089" s="26">
        <v>0.80450430642835546</v>
      </c>
    </row>
    <row r="1090" spans="1:7" x14ac:dyDescent="0.55000000000000004">
      <c r="A1090" s="17">
        <v>1013</v>
      </c>
      <c r="B1090" s="22">
        <v>2.3508570634104262</v>
      </c>
      <c r="C1090" s="22">
        <v>1877.7053721622794</v>
      </c>
      <c r="D1090" s="22">
        <v>236.5879044331364</v>
      </c>
      <c r="E1090" s="22">
        <v>8.9977419261928746E-2</v>
      </c>
      <c r="F1090" s="22">
        <v>0.74682711083284747</v>
      </c>
      <c r="G1090" s="26">
        <v>0.71987477203685246</v>
      </c>
    </row>
    <row r="1091" spans="1:7" x14ac:dyDescent="0.55000000000000004">
      <c r="A1091" s="17">
        <v>1014</v>
      </c>
      <c r="B1091" s="22">
        <v>2.3677701771614368</v>
      </c>
      <c r="C1091" s="22">
        <v>2011.9960765072283</v>
      </c>
      <c r="D1091" s="22">
        <v>251.58463962895112</v>
      </c>
      <c r="E1091" s="22">
        <v>0.37423211409897406</v>
      </c>
      <c r="F1091" s="22">
        <v>0.77334778422035855</v>
      </c>
      <c r="G1091" s="26">
        <v>0.74257385151456601</v>
      </c>
    </row>
    <row r="1092" spans="1:7" x14ac:dyDescent="0.55000000000000004">
      <c r="A1092" s="17">
        <v>1015</v>
      </c>
      <c r="B1092" s="22">
        <v>1.4279670037494907</v>
      </c>
      <c r="C1092" s="22">
        <v>1589.5550017913727</v>
      </c>
      <c r="D1092" s="22">
        <v>326.69850348356715</v>
      </c>
      <c r="E1092" s="22">
        <v>0.14137937710153706</v>
      </c>
      <c r="F1092" s="22">
        <v>0.77098751352484574</v>
      </c>
      <c r="G1092" s="26">
        <v>0.71226585302441214</v>
      </c>
    </row>
    <row r="1093" spans="1:7" x14ac:dyDescent="0.55000000000000004">
      <c r="A1093" s="17">
        <v>1016</v>
      </c>
      <c r="B1093" s="22">
        <v>2.6521332172051282</v>
      </c>
      <c r="C1093" s="22">
        <v>1165.8789760723137</v>
      </c>
      <c r="D1093" s="22">
        <v>211.53595905189675</v>
      </c>
      <c r="E1093" s="22">
        <v>9.6887005989783628E-2</v>
      </c>
      <c r="F1093" s="22">
        <v>0.77004735414611258</v>
      </c>
      <c r="G1093" s="26">
        <v>0.74815654112824292</v>
      </c>
    </row>
    <row r="1094" spans="1:7" x14ac:dyDescent="0.55000000000000004">
      <c r="A1094" s="17">
        <v>1017</v>
      </c>
      <c r="B1094" s="22">
        <v>2.786181544078743</v>
      </c>
      <c r="C1094" s="22">
        <v>1783.5939528353249</v>
      </c>
      <c r="D1094" s="22">
        <v>326.54230109586473</v>
      </c>
      <c r="E1094" s="22">
        <v>0.33472234668741585</v>
      </c>
      <c r="F1094" s="22">
        <v>0.73584035489320299</v>
      </c>
      <c r="G1094" s="26">
        <v>0.81400103320299599</v>
      </c>
    </row>
    <row r="1095" spans="1:7" x14ac:dyDescent="0.55000000000000004">
      <c r="A1095" s="17">
        <v>1018</v>
      </c>
      <c r="B1095" s="22">
        <v>2.9530415445554947</v>
      </c>
      <c r="C1095" s="22">
        <v>1523.5406325273188</v>
      </c>
      <c r="D1095" s="22">
        <v>340.51377754377143</v>
      </c>
      <c r="E1095" s="22">
        <v>0.39866832203953262</v>
      </c>
      <c r="F1095" s="22">
        <v>0.87020693096099822</v>
      </c>
      <c r="G1095" s="26">
        <v>0.72627349193656532</v>
      </c>
    </row>
    <row r="1096" spans="1:7" x14ac:dyDescent="0.55000000000000004">
      <c r="A1096" s="17">
        <v>1019</v>
      </c>
      <c r="B1096" s="22">
        <v>2.4695271562989198</v>
      </c>
      <c r="C1096" s="22">
        <v>1258.3190084616692</v>
      </c>
      <c r="D1096" s="22">
        <v>431.01250673864308</v>
      </c>
      <c r="E1096" s="22">
        <v>0.30507881299265771</v>
      </c>
      <c r="F1096" s="22">
        <v>0.75372133474258995</v>
      </c>
      <c r="G1096" s="26">
        <v>0.72504241754367682</v>
      </c>
    </row>
    <row r="1097" spans="1:7" x14ac:dyDescent="0.55000000000000004">
      <c r="A1097" s="17">
        <v>1020</v>
      </c>
      <c r="B1097" s="22">
        <v>3.4591151145224619</v>
      </c>
      <c r="C1097" s="22">
        <v>1756.922852526865</v>
      </c>
      <c r="D1097" s="22">
        <v>289.12260569654433</v>
      </c>
      <c r="E1097" s="22">
        <v>0.48487974336675776</v>
      </c>
      <c r="F1097" s="22">
        <v>0.71273503988662634</v>
      </c>
      <c r="G1097" s="26">
        <v>0.73374970816071705</v>
      </c>
    </row>
    <row r="1098" spans="1:7" x14ac:dyDescent="0.55000000000000004">
      <c r="A1098" s="17">
        <v>1021</v>
      </c>
      <c r="B1098" s="22">
        <v>2.5821019054357408</v>
      </c>
      <c r="C1098" s="22">
        <v>1044.3091034283564</v>
      </c>
      <c r="D1098" s="22">
        <v>76.438135588897211</v>
      </c>
      <c r="E1098" s="22">
        <v>0.12315886948205554</v>
      </c>
      <c r="F1098" s="22">
        <v>0.70969024938646541</v>
      </c>
      <c r="G1098" s="26">
        <v>0.85351677421314798</v>
      </c>
    </row>
    <row r="1099" spans="1:7" x14ac:dyDescent="0.55000000000000004">
      <c r="A1099" s="17">
        <v>1022</v>
      </c>
      <c r="B1099" s="22">
        <v>2.9894771384012522</v>
      </c>
      <c r="C1099" s="22">
        <v>1318.1392312988216</v>
      </c>
      <c r="D1099" s="22">
        <v>273.73793833087677</v>
      </c>
      <c r="E1099" s="22">
        <v>0.1691611654234918</v>
      </c>
      <c r="F1099" s="22">
        <v>0.75773100966678464</v>
      </c>
      <c r="G1099" s="26">
        <v>0.78673868460505014</v>
      </c>
    </row>
    <row r="1100" spans="1:7" x14ac:dyDescent="0.55000000000000004">
      <c r="A1100" s="17">
        <v>1023</v>
      </c>
      <c r="B1100" s="22">
        <v>1.5711343844205743</v>
      </c>
      <c r="C1100" s="22">
        <v>1721.1960605275128</v>
      </c>
      <c r="D1100" s="22">
        <v>89.736262789843423</v>
      </c>
      <c r="E1100" s="22">
        <v>8.5407868252776062E-2</v>
      </c>
      <c r="F1100" s="22">
        <v>0.82120050627710661</v>
      </c>
      <c r="G1100" s="26">
        <v>0.71053523984426181</v>
      </c>
    </row>
    <row r="1101" spans="1:7" x14ac:dyDescent="0.55000000000000004">
      <c r="A1101" s="17">
        <v>1024</v>
      </c>
      <c r="B1101" s="22">
        <v>3.6267874909969944</v>
      </c>
      <c r="C1101" s="22">
        <v>1421.7259702313299</v>
      </c>
      <c r="D1101" s="22">
        <v>359.28590790771312</v>
      </c>
      <c r="E1101" s="22">
        <v>0.25566051543773705</v>
      </c>
      <c r="F1101" s="22">
        <v>0.83917718426235255</v>
      </c>
      <c r="G1101" s="26">
        <v>0.90516605846871567</v>
      </c>
    </row>
    <row r="1102" spans="1:7" x14ac:dyDescent="0.55000000000000004">
      <c r="A1102" s="17">
        <v>1025</v>
      </c>
      <c r="B1102" s="22">
        <v>1.5207786226057509</v>
      </c>
      <c r="C1102" s="22">
        <v>1526.1798950720809</v>
      </c>
      <c r="D1102" s="22">
        <v>185.33389248535124</v>
      </c>
      <c r="E1102" s="22">
        <v>0.24717656582383707</v>
      </c>
      <c r="F1102" s="22">
        <v>0.82981303523985273</v>
      </c>
      <c r="G1102" s="26">
        <v>0.84976458439275138</v>
      </c>
    </row>
    <row r="1103" spans="1:7" x14ac:dyDescent="0.55000000000000004">
      <c r="A1103" s="17">
        <v>1026</v>
      </c>
      <c r="B1103" s="22">
        <v>3.5336288984745319</v>
      </c>
      <c r="C1103" s="22">
        <v>1992.7607099921138</v>
      </c>
      <c r="D1103" s="22">
        <v>314.34051625117962</v>
      </c>
      <c r="E1103" s="22">
        <v>0.21166686083342492</v>
      </c>
      <c r="F1103" s="22">
        <v>0.82828695001839747</v>
      </c>
      <c r="G1103" s="26">
        <v>0.72766370281004855</v>
      </c>
    </row>
    <row r="1104" spans="1:7" x14ac:dyDescent="0.55000000000000004">
      <c r="A1104" s="17">
        <v>1027</v>
      </c>
      <c r="B1104" s="22">
        <v>1.9323727223246188</v>
      </c>
      <c r="C1104" s="22">
        <v>1004.6669915152663</v>
      </c>
      <c r="D1104" s="22">
        <v>261.15405304668701</v>
      </c>
      <c r="E1104" s="22">
        <v>0.42332821010596922</v>
      </c>
      <c r="F1104" s="22">
        <v>0.82972865620784253</v>
      </c>
      <c r="G1104" s="26">
        <v>0.88947689351154335</v>
      </c>
    </row>
    <row r="1105" spans="1:7" x14ac:dyDescent="0.55000000000000004">
      <c r="A1105" s="17">
        <v>1028</v>
      </c>
      <c r="B1105" s="22">
        <v>2.4967553621551799</v>
      </c>
      <c r="C1105" s="22">
        <v>1334.145218018795</v>
      </c>
      <c r="D1105" s="22">
        <v>154.7524105417034</v>
      </c>
      <c r="E1105" s="22">
        <v>0.21823833441657481</v>
      </c>
      <c r="F1105" s="22">
        <v>0.91275001841041736</v>
      </c>
      <c r="G1105" s="26">
        <v>0.71153196618583647</v>
      </c>
    </row>
    <row r="1106" spans="1:7" x14ac:dyDescent="0.55000000000000004">
      <c r="A1106" s="17">
        <v>1029</v>
      </c>
      <c r="B1106" s="22">
        <v>3.6657660836266044</v>
      </c>
      <c r="C1106" s="22">
        <v>1629.5347212328215</v>
      </c>
      <c r="D1106" s="22">
        <v>395.70876978303062</v>
      </c>
      <c r="E1106" s="22">
        <v>0.29598870798182797</v>
      </c>
      <c r="F1106" s="22">
        <v>0.93452061704784251</v>
      </c>
      <c r="G1106" s="26">
        <v>0.80246420175559963</v>
      </c>
    </row>
    <row r="1107" spans="1:7" x14ac:dyDescent="0.55000000000000004">
      <c r="A1107" s="17">
        <v>1030</v>
      </c>
      <c r="B1107" s="22">
        <v>3.0486765722140738</v>
      </c>
      <c r="C1107" s="22">
        <v>1502.8657834394542</v>
      </c>
      <c r="D1107" s="22">
        <v>226.15440936064076</v>
      </c>
      <c r="E1107" s="22">
        <v>0.10680605073242389</v>
      </c>
      <c r="F1107" s="22">
        <v>0.71010795110556457</v>
      </c>
      <c r="G1107" s="26">
        <v>0.95169267464102136</v>
      </c>
    </row>
    <row r="1108" spans="1:7" x14ac:dyDescent="0.55000000000000004">
      <c r="A1108" s="17">
        <v>1031</v>
      </c>
      <c r="B1108" s="22">
        <v>2.5365635807118836</v>
      </c>
      <c r="C1108" s="22">
        <v>1644.9100683882041</v>
      </c>
      <c r="D1108" s="22">
        <v>231.25533112267914</v>
      </c>
      <c r="E1108" s="22">
        <v>0.10786059336853715</v>
      </c>
      <c r="F1108" s="22">
        <v>0.74149009030150415</v>
      </c>
      <c r="G1108" s="26">
        <v>0.76726721017948918</v>
      </c>
    </row>
    <row r="1109" spans="1:7" x14ac:dyDescent="0.55000000000000004">
      <c r="A1109" s="17">
        <v>1032</v>
      </c>
      <c r="B1109" s="22">
        <v>2.4257121047136647</v>
      </c>
      <c r="C1109" s="22">
        <v>1389.9408368179102</v>
      </c>
      <c r="D1109" s="22">
        <v>83.022582673522251</v>
      </c>
      <c r="E1109" s="22">
        <v>0.12520372340273214</v>
      </c>
      <c r="F1109" s="22">
        <v>0.80711630021724312</v>
      </c>
      <c r="G1109" s="26">
        <v>0.76332502231802712</v>
      </c>
    </row>
    <row r="1110" spans="1:7" x14ac:dyDescent="0.55000000000000004">
      <c r="A1110" s="17">
        <v>1033</v>
      </c>
      <c r="B1110" s="22">
        <v>2.6019592885851077</v>
      </c>
      <c r="C1110" s="22">
        <v>2117.2405984780366</v>
      </c>
      <c r="D1110" s="22">
        <v>165.02080433198594</v>
      </c>
      <c r="E1110" s="22">
        <v>0.22460061739316484</v>
      </c>
      <c r="F1110" s="22">
        <v>0.88641952823766557</v>
      </c>
      <c r="G1110" s="26">
        <v>0.72241998063133728</v>
      </c>
    </row>
    <row r="1111" spans="1:7" x14ac:dyDescent="0.55000000000000004">
      <c r="A1111" s="17">
        <v>1034</v>
      </c>
      <c r="B1111" s="22">
        <v>2.6853708864093555</v>
      </c>
      <c r="C1111" s="22">
        <v>1087.0117028322222</v>
      </c>
      <c r="D1111" s="22">
        <v>272.49582090144429</v>
      </c>
      <c r="E1111" s="22">
        <v>0.1158646075571977</v>
      </c>
      <c r="F1111" s="22">
        <v>0.72324410748138923</v>
      </c>
      <c r="G1111" s="26">
        <v>0.8108421577624656</v>
      </c>
    </row>
    <row r="1112" spans="1:7" x14ac:dyDescent="0.55000000000000004">
      <c r="A1112" s="17">
        <v>1035</v>
      </c>
      <c r="B1112" s="22">
        <v>2.8817218001165421</v>
      </c>
      <c r="C1112" s="22">
        <v>1332.5656687140452</v>
      </c>
      <c r="D1112" s="22">
        <v>155.69003119146353</v>
      </c>
      <c r="E1112" s="22">
        <v>0.1855986816625754</v>
      </c>
      <c r="F1112" s="22">
        <v>0.79689519126674091</v>
      </c>
      <c r="G1112" s="26">
        <v>0.9163294422729209</v>
      </c>
    </row>
    <row r="1113" spans="1:7" x14ac:dyDescent="0.55000000000000004">
      <c r="A1113" s="17">
        <v>1036</v>
      </c>
      <c r="B1113" s="22">
        <v>2.1456280650995572</v>
      </c>
      <c r="C1113" s="22">
        <v>1797.0965275824892</v>
      </c>
      <c r="D1113" s="22">
        <v>138.25269316485321</v>
      </c>
      <c r="E1113" s="22">
        <v>0.25911738887913005</v>
      </c>
      <c r="F1113" s="22">
        <v>0.76849031932714396</v>
      </c>
      <c r="G1113" s="26">
        <v>0.72127390360026211</v>
      </c>
    </row>
    <row r="1114" spans="1:7" x14ac:dyDescent="0.55000000000000004">
      <c r="A1114" s="17">
        <v>1037</v>
      </c>
      <c r="B1114" s="22">
        <v>2.2666813235637435</v>
      </c>
      <c r="C1114" s="22">
        <v>1672.9292224198614</v>
      </c>
      <c r="D1114" s="22">
        <v>233.19640700548385</v>
      </c>
      <c r="E1114" s="22">
        <v>0.25446532200027894</v>
      </c>
      <c r="F1114" s="22">
        <v>0.81082215274654501</v>
      </c>
      <c r="G1114" s="26">
        <v>0.91594393447282429</v>
      </c>
    </row>
    <row r="1115" spans="1:7" x14ac:dyDescent="0.55000000000000004">
      <c r="A1115" s="17">
        <v>1038</v>
      </c>
      <c r="B1115" s="22">
        <v>2.0453182849818821</v>
      </c>
      <c r="C1115" s="22">
        <v>1341.180763419866</v>
      </c>
      <c r="D1115" s="22">
        <v>312.45760749333624</v>
      </c>
      <c r="E1115" s="22">
        <v>0.36400988327822925</v>
      </c>
      <c r="F1115" s="22">
        <v>0.75914433570441864</v>
      </c>
      <c r="G1115" s="26">
        <v>0.94280361395124201</v>
      </c>
    </row>
    <row r="1116" spans="1:7" x14ac:dyDescent="0.55000000000000004">
      <c r="A1116" s="17">
        <v>1039</v>
      </c>
      <c r="B1116" s="22">
        <v>2.4188940986350977</v>
      </c>
      <c r="C1116" s="22">
        <v>1419.5859942987533</v>
      </c>
      <c r="D1116" s="22">
        <v>363.61905607805892</v>
      </c>
      <c r="E1116" s="22">
        <v>0.12162151661727949</v>
      </c>
      <c r="F1116" s="22">
        <v>0.7588742740904203</v>
      </c>
      <c r="G1116" s="26">
        <v>1.0254977194459483</v>
      </c>
    </row>
    <row r="1117" spans="1:7" x14ac:dyDescent="0.55000000000000004">
      <c r="A1117" s="17">
        <v>1040</v>
      </c>
      <c r="B1117" s="22">
        <v>2.1594424032200381</v>
      </c>
      <c r="C1117" s="22">
        <v>1426.7261906299598</v>
      </c>
      <c r="D1117" s="22">
        <v>159.83719116543321</v>
      </c>
      <c r="E1117" s="22">
        <v>0.13726635252880615</v>
      </c>
      <c r="F1117" s="22">
        <v>0.72424207102772498</v>
      </c>
      <c r="G1117" s="26">
        <v>0.85427746286019879</v>
      </c>
    </row>
    <row r="1118" spans="1:7" x14ac:dyDescent="0.55000000000000004">
      <c r="A1118" s="17">
        <v>1041</v>
      </c>
      <c r="B1118" s="22">
        <v>3.2854491523313043</v>
      </c>
      <c r="C1118" s="22">
        <v>1411.8775714669557</v>
      </c>
      <c r="D1118" s="22">
        <v>93.250110653703146</v>
      </c>
      <c r="E1118" s="22">
        <v>0.15806403347338224</v>
      </c>
      <c r="F1118" s="22">
        <v>0.89720924708154348</v>
      </c>
      <c r="G1118" s="26">
        <v>0.82523001351331182</v>
      </c>
    </row>
    <row r="1119" spans="1:7" x14ac:dyDescent="0.55000000000000004">
      <c r="A1119" s="17">
        <v>1042</v>
      </c>
      <c r="B1119" s="22">
        <v>3.3426393701939201</v>
      </c>
      <c r="C1119" s="22">
        <v>1098.3513862124069</v>
      </c>
      <c r="D1119" s="22">
        <v>162.26236121511457</v>
      </c>
      <c r="E1119" s="22">
        <v>0.2432769075146799</v>
      </c>
      <c r="F1119" s="22">
        <v>0.78163043506660435</v>
      </c>
      <c r="G1119" s="26">
        <v>0.90703212686535406</v>
      </c>
    </row>
    <row r="1120" spans="1:7" x14ac:dyDescent="0.55000000000000004">
      <c r="A1120" s="17">
        <v>1043</v>
      </c>
      <c r="B1120" s="22">
        <v>2.091953926961394</v>
      </c>
      <c r="C1120" s="22">
        <v>1985.7027425259832</v>
      </c>
      <c r="D1120" s="22">
        <v>443.73501099545115</v>
      </c>
      <c r="E1120" s="22">
        <v>0.27971033866891482</v>
      </c>
      <c r="F1120" s="22">
        <v>0.71182687983494664</v>
      </c>
      <c r="G1120" s="26">
        <v>0.81960905067337431</v>
      </c>
    </row>
    <row r="1121" spans="1:7" x14ac:dyDescent="0.55000000000000004">
      <c r="A1121" s="17">
        <v>1044</v>
      </c>
      <c r="B1121" s="22">
        <v>2.7028513975629882</v>
      </c>
      <c r="C1121" s="22">
        <v>1481.9244023627789</v>
      </c>
      <c r="D1121" s="22">
        <v>178.05241106315623</v>
      </c>
      <c r="E1121" s="22">
        <v>0.14747549345660937</v>
      </c>
      <c r="F1121" s="22">
        <v>0.71099101922790442</v>
      </c>
      <c r="G1121" s="26">
        <v>0.77002435407351677</v>
      </c>
    </row>
    <row r="1122" spans="1:7" x14ac:dyDescent="0.55000000000000004">
      <c r="A1122" s="17">
        <v>1045</v>
      </c>
      <c r="B1122" s="22">
        <v>3.4403358644109718</v>
      </c>
      <c r="C1122" s="22">
        <v>777.72678002234238</v>
      </c>
      <c r="D1122" s="22">
        <v>606.47230948451818</v>
      </c>
      <c r="E1122" s="22">
        <v>0.4324574283600936</v>
      </c>
      <c r="F1122" s="22">
        <v>0.85757772085272099</v>
      </c>
      <c r="G1122" s="26">
        <v>0.78915040261859593</v>
      </c>
    </row>
    <row r="1123" spans="1:7" x14ac:dyDescent="0.55000000000000004">
      <c r="A1123" s="17">
        <v>1046</v>
      </c>
      <c r="B1123" s="22">
        <v>2.298826832214881</v>
      </c>
      <c r="C1123" s="22">
        <v>1349.2494063190559</v>
      </c>
      <c r="D1123" s="22">
        <v>156.69523175974524</v>
      </c>
      <c r="E1123" s="22">
        <v>0.33532349036731812</v>
      </c>
      <c r="F1123" s="22">
        <v>0.87779728669991985</v>
      </c>
      <c r="G1123" s="26">
        <v>0.75321932654766088</v>
      </c>
    </row>
    <row r="1124" spans="1:7" x14ac:dyDescent="0.55000000000000004">
      <c r="A1124" s="17">
        <v>1047</v>
      </c>
      <c r="B1124" s="22">
        <v>2.648133484861968</v>
      </c>
      <c r="C1124" s="22">
        <v>1765.3504266326872</v>
      </c>
      <c r="D1124" s="22">
        <v>189.85847850089056</v>
      </c>
      <c r="E1124" s="22">
        <v>0.17679393199292603</v>
      </c>
      <c r="F1124" s="22">
        <v>0.77012391838458671</v>
      </c>
      <c r="G1124" s="26">
        <v>0.76949585510513219</v>
      </c>
    </row>
    <row r="1125" spans="1:7" x14ac:dyDescent="0.55000000000000004">
      <c r="A1125" s="17">
        <v>1048</v>
      </c>
      <c r="B1125" s="22">
        <v>2.201652925983689</v>
      </c>
      <c r="C1125" s="22">
        <v>1409.6986958110556</v>
      </c>
      <c r="D1125" s="22">
        <v>162.25458404363795</v>
      </c>
      <c r="E1125" s="22">
        <v>0.33366223516970939</v>
      </c>
      <c r="F1125" s="22">
        <v>0.84785240134732665</v>
      </c>
      <c r="G1125" s="26">
        <v>0.76999521480173394</v>
      </c>
    </row>
    <row r="1126" spans="1:7" x14ac:dyDescent="0.55000000000000004">
      <c r="A1126" s="17">
        <v>1049</v>
      </c>
      <c r="B1126" s="22">
        <v>2.1439092965814295</v>
      </c>
      <c r="C1126" s="22">
        <v>1974.4816606303468</v>
      </c>
      <c r="D1126" s="22">
        <v>592.32315793553698</v>
      </c>
      <c r="E1126" s="22">
        <v>0.18914844306106338</v>
      </c>
      <c r="F1126" s="22">
        <v>1.089973534231955</v>
      </c>
      <c r="G1126" s="26">
        <v>0.70944594412177975</v>
      </c>
    </row>
    <row r="1127" spans="1:7" x14ac:dyDescent="0.55000000000000004">
      <c r="A1127" s="17">
        <v>1050</v>
      </c>
      <c r="B1127" s="22">
        <v>3.1648273416915575</v>
      </c>
      <c r="C1127" s="22">
        <v>1230.4180708860804</v>
      </c>
      <c r="D1127" s="22">
        <v>234.13821129646487</v>
      </c>
      <c r="E1127" s="22">
        <v>0.17742711816598197</v>
      </c>
      <c r="F1127" s="22">
        <v>0.75027762845924328</v>
      </c>
      <c r="G1127" s="26">
        <v>0.88262719575052651</v>
      </c>
    </row>
    <row r="1128" spans="1:7" x14ac:dyDescent="0.55000000000000004">
      <c r="A1128" s="17">
        <v>1051</v>
      </c>
      <c r="B1128" s="22">
        <v>2.8553956611786058</v>
      </c>
      <c r="C1128" s="22">
        <v>1347.9826576819041</v>
      </c>
      <c r="D1128" s="22">
        <v>126.92147921496101</v>
      </c>
      <c r="E1128" s="22">
        <v>0.43527739955658373</v>
      </c>
      <c r="F1128" s="22">
        <v>0.73081386138135085</v>
      </c>
      <c r="G1128" s="26">
        <v>0.86268191860456156</v>
      </c>
    </row>
    <row r="1129" spans="1:7" x14ac:dyDescent="0.55000000000000004">
      <c r="A1129" s="17">
        <v>1052</v>
      </c>
      <c r="B1129" s="22">
        <v>2.6807434990859598</v>
      </c>
      <c r="C1129" s="22">
        <v>1441.8973824029745</v>
      </c>
      <c r="D1129" s="22">
        <v>166.56492157155336</v>
      </c>
      <c r="E1129" s="22">
        <v>0.18214595626983929</v>
      </c>
      <c r="F1129" s="22">
        <v>0.71786015507257206</v>
      </c>
      <c r="G1129" s="26">
        <v>0.74911271293533543</v>
      </c>
    </row>
    <row r="1130" spans="1:7" x14ac:dyDescent="0.55000000000000004">
      <c r="A1130" s="17">
        <v>1053</v>
      </c>
      <c r="B1130" s="22">
        <v>3.0963129704759047</v>
      </c>
      <c r="C1130" s="22">
        <v>1846.9113616681768</v>
      </c>
      <c r="D1130" s="22">
        <v>244.75198453886725</v>
      </c>
      <c r="E1130" s="22">
        <v>0.11436644418305932</v>
      </c>
      <c r="F1130" s="22">
        <v>0.71346687112012541</v>
      </c>
      <c r="G1130" s="26">
        <v>0.80809279831695557</v>
      </c>
    </row>
    <row r="1131" spans="1:7" x14ac:dyDescent="0.55000000000000004">
      <c r="A1131" s="17">
        <v>1054</v>
      </c>
      <c r="B1131" s="22">
        <v>2.8512372169083826</v>
      </c>
      <c r="C1131" s="22">
        <v>1158.4020590971847</v>
      </c>
      <c r="D1131" s="22">
        <v>166.30508927495816</v>
      </c>
      <c r="E1131" s="22">
        <v>0.28465157973975719</v>
      </c>
      <c r="F1131" s="22">
        <v>0.96324900980812111</v>
      </c>
      <c r="G1131" s="26">
        <v>0.88314927910979868</v>
      </c>
    </row>
    <row r="1132" spans="1:7" x14ac:dyDescent="0.55000000000000004">
      <c r="A1132" s="17">
        <v>1055</v>
      </c>
      <c r="B1132" s="22">
        <v>2.4917367430362249</v>
      </c>
      <c r="C1132" s="22">
        <v>1825.9190092370493</v>
      </c>
      <c r="D1132" s="22">
        <v>302.97677505747265</v>
      </c>
      <c r="E1132" s="22">
        <v>0.25994671221735888</v>
      </c>
      <c r="F1132" s="22">
        <v>0.75099559053839327</v>
      </c>
      <c r="G1132" s="26">
        <v>0.93612775124325909</v>
      </c>
    </row>
    <row r="1133" spans="1:7" x14ac:dyDescent="0.55000000000000004">
      <c r="A1133" s="17">
        <v>1056</v>
      </c>
      <c r="B1133" s="22">
        <v>3.4888671147932766</v>
      </c>
      <c r="C1133" s="22">
        <v>2185.6986664724855</v>
      </c>
      <c r="D1133" s="22">
        <v>156.85049837933278</v>
      </c>
      <c r="E1133" s="22">
        <v>0.13638410133886614</v>
      </c>
      <c r="F1133" s="22">
        <v>0.76266725160284743</v>
      </c>
      <c r="G1133" s="26">
        <v>0.93393219550788431</v>
      </c>
    </row>
    <row r="1134" spans="1:7" x14ac:dyDescent="0.55000000000000004">
      <c r="A1134" s="17">
        <v>1057</v>
      </c>
      <c r="B1134" s="22">
        <v>3.1839164269004709</v>
      </c>
      <c r="C1134" s="22">
        <v>1297.2574975786179</v>
      </c>
      <c r="D1134" s="22">
        <v>249.63194226922079</v>
      </c>
      <c r="E1134" s="22">
        <v>0.63586725980499215</v>
      </c>
      <c r="F1134" s="22">
        <v>0.71090220758466505</v>
      </c>
      <c r="G1134" s="26">
        <v>0.73715542758475128</v>
      </c>
    </row>
    <row r="1135" spans="1:7" x14ac:dyDescent="0.55000000000000004">
      <c r="A1135" s="17">
        <v>1058</v>
      </c>
      <c r="B1135" s="22">
        <v>1.7517055529075796</v>
      </c>
      <c r="C1135" s="22">
        <v>1156.5781563415783</v>
      </c>
      <c r="D1135" s="22">
        <v>218.42624594655462</v>
      </c>
      <c r="E1135" s="22">
        <v>0.13917815584892193</v>
      </c>
      <c r="F1135" s="22">
        <v>0.77528309614271129</v>
      </c>
      <c r="G1135" s="26">
        <v>0.81279017767400474</v>
      </c>
    </row>
    <row r="1136" spans="1:7" x14ac:dyDescent="0.55000000000000004">
      <c r="A1136" s="17">
        <v>1059</v>
      </c>
      <c r="B1136" s="22">
        <v>3.2273358231532656</v>
      </c>
      <c r="C1136" s="22">
        <v>1532.2084164359335</v>
      </c>
      <c r="D1136" s="22">
        <v>516.51429438170442</v>
      </c>
      <c r="E1136" s="22">
        <v>0.17669052311839473</v>
      </c>
      <c r="F1136" s="22">
        <v>0.79128335477975531</v>
      </c>
      <c r="G1136" s="26">
        <v>0.80075914642435686</v>
      </c>
    </row>
    <row r="1137" spans="1:7" x14ac:dyDescent="0.55000000000000004">
      <c r="A1137" s="17">
        <v>1060</v>
      </c>
      <c r="B1137" s="22">
        <v>1.7330893713268782</v>
      </c>
      <c r="C1137" s="22">
        <v>1595.8133005763573</v>
      </c>
      <c r="D1137" s="22">
        <v>233.92993022064059</v>
      </c>
      <c r="E1137" s="22">
        <v>0.25185850553713773</v>
      </c>
      <c r="F1137" s="22">
        <v>0.78623898303459161</v>
      </c>
      <c r="G1137" s="26">
        <v>0.72046214522013208</v>
      </c>
    </row>
    <row r="1138" spans="1:7" x14ac:dyDescent="0.55000000000000004">
      <c r="A1138" s="17">
        <v>1061</v>
      </c>
      <c r="B1138" s="22">
        <v>3.6135581783780775</v>
      </c>
      <c r="C1138" s="22">
        <v>1296.6822246539368</v>
      </c>
      <c r="D1138" s="22">
        <v>415.79881801121252</v>
      </c>
      <c r="E1138" s="22">
        <v>0.41317309063807772</v>
      </c>
      <c r="F1138" s="22">
        <v>1.0215920792143982</v>
      </c>
      <c r="G1138" s="26">
        <v>0.72639057624562042</v>
      </c>
    </row>
    <row r="1139" spans="1:7" x14ac:dyDescent="0.55000000000000004">
      <c r="A1139" s="17">
        <v>1062</v>
      </c>
      <c r="B1139" s="22">
        <v>1.5987985046119002</v>
      </c>
      <c r="C1139" s="22">
        <v>1593.7520233710766</v>
      </c>
      <c r="D1139" s="22">
        <v>187.11321271541664</v>
      </c>
      <c r="E1139" s="22">
        <v>0.20813339899510333</v>
      </c>
      <c r="F1139" s="22">
        <v>0.83613075532381242</v>
      </c>
      <c r="G1139" s="26">
        <v>0.73978499266518849</v>
      </c>
    </row>
    <row r="1140" spans="1:7" x14ac:dyDescent="0.55000000000000004">
      <c r="A1140" s="17">
        <v>1063</v>
      </c>
      <c r="B1140" s="22">
        <v>1.6644847973910548</v>
      </c>
      <c r="C1140" s="22">
        <v>1378.88192758485</v>
      </c>
      <c r="D1140" s="22">
        <v>378.37271370156884</v>
      </c>
      <c r="E1140" s="22">
        <v>0.2820946407544962</v>
      </c>
      <c r="F1140" s="22">
        <v>0.73394131034579568</v>
      </c>
      <c r="G1140" s="26">
        <v>0.78259282728139512</v>
      </c>
    </row>
    <row r="1141" spans="1:7" x14ac:dyDescent="0.55000000000000004">
      <c r="A1141" s="17">
        <v>1064</v>
      </c>
      <c r="B1141" s="22">
        <v>2.0572173981983211</v>
      </c>
      <c r="C1141" s="22">
        <v>2038.2750632764864</v>
      </c>
      <c r="D1141" s="22">
        <v>131.43589579370868</v>
      </c>
      <c r="E1141" s="22">
        <v>0.16271602767724005</v>
      </c>
      <c r="F1141" s="22">
        <v>0.70916619897103061</v>
      </c>
      <c r="G1141" s="26">
        <v>0.92726609176039865</v>
      </c>
    </row>
    <row r="1142" spans="1:7" x14ac:dyDescent="0.55000000000000004">
      <c r="A1142" s="17">
        <v>1065</v>
      </c>
      <c r="B1142" s="22">
        <v>1.7722997861099272</v>
      </c>
      <c r="C1142" s="22">
        <v>1217.6972923835135</v>
      </c>
      <c r="D1142" s="22">
        <v>561.11997594220747</v>
      </c>
      <c r="E1142" s="22">
        <v>0.39525107675593674</v>
      </c>
      <c r="F1142" s="22">
        <v>0.79948357305250051</v>
      </c>
      <c r="G1142" s="26">
        <v>0.75603337740575216</v>
      </c>
    </row>
    <row r="1143" spans="1:7" x14ac:dyDescent="0.55000000000000004">
      <c r="A1143" s="17">
        <v>1066</v>
      </c>
      <c r="B1143" s="22">
        <v>1.9872293838731179</v>
      </c>
      <c r="C1143" s="22">
        <v>1443.1725654872944</v>
      </c>
      <c r="D1143" s="22">
        <v>151.19616776078797</v>
      </c>
      <c r="E1143" s="22">
        <v>0.30979551989313026</v>
      </c>
      <c r="F1143" s="22">
        <v>0.77366016399363258</v>
      </c>
      <c r="G1143" s="26">
        <v>0.75621809282389085</v>
      </c>
    </row>
    <row r="1144" spans="1:7" x14ac:dyDescent="0.55000000000000004">
      <c r="A1144" s="17">
        <v>1067</v>
      </c>
      <c r="B1144" s="22">
        <v>1.881331566010634</v>
      </c>
      <c r="C1144" s="22">
        <v>1416.3587123180348</v>
      </c>
      <c r="D1144" s="22">
        <v>226.68068730829188</v>
      </c>
      <c r="E1144" s="22">
        <v>0.1211666948182914</v>
      </c>
      <c r="F1144" s="22">
        <v>0.71705550597285661</v>
      </c>
      <c r="G1144" s="26">
        <v>0.75745794793537802</v>
      </c>
    </row>
    <row r="1145" spans="1:7" x14ac:dyDescent="0.55000000000000004">
      <c r="A1145" s="17">
        <v>1068</v>
      </c>
      <c r="B1145" s="22">
        <v>3.1080970076500947</v>
      </c>
      <c r="C1145" s="22">
        <v>1429.2648491446116</v>
      </c>
      <c r="D1145" s="22">
        <v>279.67417585053482</v>
      </c>
      <c r="E1145" s="22">
        <v>0.3562455826464801</v>
      </c>
      <c r="F1145" s="22">
        <v>0.72344924417826162</v>
      </c>
      <c r="G1145" s="26">
        <v>0.94640238503255403</v>
      </c>
    </row>
    <row r="1146" spans="1:7" x14ac:dyDescent="0.55000000000000004">
      <c r="A1146" s="17">
        <v>1069</v>
      </c>
      <c r="B1146" s="22">
        <v>2.7873051462732312</v>
      </c>
      <c r="C1146" s="22">
        <v>1450.636888923452</v>
      </c>
      <c r="D1146" s="22">
        <v>510.63986122415423</v>
      </c>
      <c r="E1146" s="22">
        <v>0.31954391417735073</v>
      </c>
      <c r="F1146" s="22">
        <v>0.71351225392135964</v>
      </c>
      <c r="G1146" s="26">
        <v>0.75463464789761159</v>
      </c>
    </row>
    <row r="1147" spans="1:7" x14ac:dyDescent="0.55000000000000004">
      <c r="A1147" s="17">
        <v>1070</v>
      </c>
      <c r="B1147" s="22">
        <v>2.4997992506778126</v>
      </c>
      <c r="C1147" s="22">
        <v>1028.3014224002841</v>
      </c>
      <c r="D1147" s="22">
        <v>96.526142756730081</v>
      </c>
      <c r="E1147" s="22">
        <v>0.14966955144978378</v>
      </c>
      <c r="F1147" s="22">
        <v>0.8621444342582365</v>
      </c>
      <c r="G1147" s="26">
        <v>1.0722458940234587</v>
      </c>
    </row>
    <row r="1148" spans="1:7" x14ac:dyDescent="0.55000000000000004">
      <c r="A1148" s="17">
        <v>1071</v>
      </c>
      <c r="B1148" s="22">
        <v>2.8993723676691618</v>
      </c>
      <c r="C1148" s="22">
        <v>1812.7044213768531</v>
      </c>
      <c r="D1148" s="22">
        <v>630.64935219340452</v>
      </c>
      <c r="E1148" s="22">
        <v>0.32757982025883026</v>
      </c>
      <c r="F1148" s="22">
        <v>0.7819151332259644</v>
      </c>
      <c r="G1148" s="26">
        <v>0.7142801721501939</v>
      </c>
    </row>
    <row r="1149" spans="1:7" x14ac:dyDescent="0.55000000000000004">
      <c r="A1149" s="17">
        <v>1072</v>
      </c>
      <c r="B1149" s="22">
        <v>2.9035397361510631</v>
      </c>
      <c r="C1149" s="22">
        <v>1671.9891868009763</v>
      </c>
      <c r="D1149" s="22">
        <v>272.56607518702145</v>
      </c>
      <c r="E1149" s="22">
        <v>0.43849121541054437</v>
      </c>
      <c r="F1149" s="22">
        <v>0.72026285002862678</v>
      </c>
      <c r="G1149" s="26">
        <v>0.7607225366924032</v>
      </c>
    </row>
    <row r="1150" spans="1:7" x14ac:dyDescent="0.55000000000000004">
      <c r="A1150" s="17">
        <v>1073</v>
      </c>
      <c r="B1150" s="22">
        <v>2.4514055310911607</v>
      </c>
      <c r="C1150" s="22">
        <v>1507.7225998690158</v>
      </c>
      <c r="D1150" s="22">
        <v>427.92557610634913</v>
      </c>
      <c r="E1150" s="22">
        <v>0.28970793316827781</v>
      </c>
      <c r="F1150" s="22">
        <v>0.73970565069394423</v>
      </c>
      <c r="G1150" s="26">
        <v>0.73787296563989624</v>
      </c>
    </row>
    <row r="1151" spans="1:7" x14ac:dyDescent="0.55000000000000004">
      <c r="A1151" s="17">
        <v>1074</v>
      </c>
      <c r="B1151" s="22">
        <v>2.41562560547868</v>
      </c>
      <c r="C1151" s="22">
        <v>946.27262192138221</v>
      </c>
      <c r="D1151" s="22">
        <v>250.65704193131472</v>
      </c>
      <c r="E1151" s="22">
        <v>0.13430758185318126</v>
      </c>
      <c r="F1151" s="22">
        <v>0.79313457112913821</v>
      </c>
      <c r="G1151" s="26">
        <v>0.82778558744329001</v>
      </c>
    </row>
    <row r="1152" spans="1:7" x14ac:dyDescent="0.55000000000000004">
      <c r="A1152" s="17">
        <v>1075</v>
      </c>
      <c r="B1152" s="22">
        <v>2.426635372217989</v>
      </c>
      <c r="C1152" s="22">
        <v>1852.1799171479877</v>
      </c>
      <c r="D1152" s="22">
        <v>415.95069214801731</v>
      </c>
      <c r="E1152" s="22">
        <v>0.17989315697134617</v>
      </c>
      <c r="F1152" s="22">
        <v>0.77887292630555982</v>
      </c>
      <c r="G1152" s="26">
        <v>0.8279170054760866</v>
      </c>
    </row>
    <row r="1153" spans="1:7" x14ac:dyDescent="0.55000000000000004">
      <c r="A1153" s="17">
        <v>1076</v>
      </c>
      <c r="B1153" s="22">
        <v>1.8304200571453833</v>
      </c>
      <c r="C1153" s="22">
        <v>1416.2502088872131</v>
      </c>
      <c r="D1153" s="22">
        <v>139.27557237665184</v>
      </c>
      <c r="E1153" s="22">
        <v>0.29897346596554097</v>
      </c>
      <c r="F1153" s="22">
        <v>0.70814866978321733</v>
      </c>
      <c r="G1153" s="26">
        <v>0.81611621888359953</v>
      </c>
    </row>
    <row r="1154" spans="1:7" x14ac:dyDescent="0.55000000000000004">
      <c r="A1154" s="17">
        <v>1077</v>
      </c>
      <c r="B1154" s="22">
        <v>2.6653335527896935</v>
      </c>
      <c r="C1154" s="22">
        <v>1823.0923073828626</v>
      </c>
      <c r="D1154" s="22">
        <v>455.18246356172153</v>
      </c>
      <c r="E1154" s="22">
        <v>0.13523590451198964</v>
      </c>
      <c r="F1154" s="22">
        <v>0.7465115204002517</v>
      </c>
      <c r="G1154" s="26">
        <v>0.7332633515577851</v>
      </c>
    </row>
    <row r="1155" spans="1:7" x14ac:dyDescent="0.55000000000000004">
      <c r="A1155" s="17">
        <v>1078</v>
      </c>
      <c r="B1155" s="22">
        <v>2.727343645054531</v>
      </c>
      <c r="C1155" s="22">
        <v>1720.9256418874702</v>
      </c>
      <c r="D1155" s="22">
        <v>570.46476884977517</v>
      </c>
      <c r="E1155" s="22">
        <v>0.28088877776923793</v>
      </c>
      <c r="F1155" s="22">
        <v>0.72352708514317077</v>
      </c>
      <c r="G1155" s="26">
        <v>0.84782027659033465</v>
      </c>
    </row>
    <row r="1156" spans="1:7" x14ac:dyDescent="0.55000000000000004">
      <c r="A1156" s="17">
        <v>1079</v>
      </c>
      <c r="B1156" s="22">
        <v>2.0982335171209838</v>
      </c>
      <c r="C1156" s="22">
        <v>1844.7553166042483</v>
      </c>
      <c r="D1156" s="22">
        <v>325.42489927570034</v>
      </c>
      <c r="E1156" s="22">
        <v>0.34749041708652961</v>
      </c>
      <c r="F1156" s="22">
        <v>0.78639127304818679</v>
      </c>
      <c r="G1156" s="26">
        <v>0.74112425766271506</v>
      </c>
    </row>
    <row r="1157" spans="1:7" x14ac:dyDescent="0.55000000000000004">
      <c r="A1157" s="17">
        <v>1080</v>
      </c>
      <c r="B1157" s="22">
        <v>3.6418482342103813</v>
      </c>
      <c r="C1157" s="22">
        <v>1316.7602606564717</v>
      </c>
      <c r="D1157" s="22">
        <v>241.94241352278104</v>
      </c>
      <c r="E1157" s="22">
        <v>0.24348801992550539</v>
      </c>
      <c r="F1157" s="22">
        <v>0.74069009008820319</v>
      </c>
      <c r="G1157" s="26">
        <v>0.74615849474102702</v>
      </c>
    </row>
    <row r="1158" spans="1:7" x14ac:dyDescent="0.55000000000000004">
      <c r="A1158" s="17">
        <v>1081</v>
      </c>
      <c r="B1158" s="22">
        <v>2.5562549860265245</v>
      </c>
      <c r="C1158" s="22">
        <v>1382.5752756929171</v>
      </c>
      <c r="D1158" s="22">
        <v>119.18492008846543</v>
      </c>
      <c r="E1158" s="22">
        <v>0.2173007669404774</v>
      </c>
      <c r="F1158" s="22">
        <v>0.85064810884012365</v>
      </c>
      <c r="G1158" s="26">
        <v>0.75831258596278206</v>
      </c>
    </row>
    <row r="1159" spans="1:7" x14ac:dyDescent="0.55000000000000004">
      <c r="A1159" s="17">
        <v>1082</v>
      </c>
      <c r="B1159" s="22">
        <v>1.7510443901912698</v>
      </c>
      <c r="C1159" s="22">
        <v>1414.7371870705763</v>
      </c>
      <c r="D1159" s="22">
        <v>180.55511672957198</v>
      </c>
      <c r="E1159" s="22">
        <v>0.18341829994484066</v>
      </c>
      <c r="F1159" s="22">
        <v>0.74630747261526786</v>
      </c>
      <c r="G1159" s="26">
        <v>0.76669033570356493</v>
      </c>
    </row>
    <row r="1160" spans="1:7" x14ac:dyDescent="0.55000000000000004">
      <c r="A1160" s="17">
        <v>1083</v>
      </c>
      <c r="B1160" s="22">
        <v>2.45767735294727</v>
      </c>
      <c r="C1160" s="22">
        <v>1859.9067950916333</v>
      </c>
      <c r="D1160" s="22">
        <v>82.348280161109571</v>
      </c>
      <c r="E1160" s="22">
        <v>0.12284622362790663</v>
      </c>
      <c r="F1160" s="22">
        <v>0.80324365300651113</v>
      </c>
      <c r="G1160" s="26">
        <v>0.76532310664881409</v>
      </c>
    </row>
    <row r="1161" spans="1:7" x14ac:dyDescent="0.55000000000000004">
      <c r="A1161" s="17">
        <v>1084</v>
      </c>
      <c r="B1161" s="22">
        <v>2.3778479305083984</v>
      </c>
      <c r="C1161" s="22">
        <v>1617.3460755538763</v>
      </c>
      <c r="D1161" s="22">
        <v>156.33260600142904</v>
      </c>
      <c r="E1161" s="22">
        <v>0.10133770633097705</v>
      </c>
      <c r="F1161" s="22">
        <v>0.734264364491379</v>
      </c>
      <c r="G1161" s="26">
        <v>0.71753350664627935</v>
      </c>
    </row>
    <row r="1162" spans="1:7" x14ac:dyDescent="0.55000000000000004">
      <c r="A1162" s="17">
        <v>1085</v>
      </c>
      <c r="B1162" s="22">
        <v>1.8008608878294425</v>
      </c>
      <c r="C1162" s="22">
        <v>1060.1735749366508</v>
      </c>
      <c r="D1162" s="22">
        <v>293.969652296991</v>
      </c>
      <c r="E1162" s="22">
        <v>9.6103846224164596E-2</v>
      </c>
      <c r="F1162" s="22">
        <v>0.8819628821713712</v>
      </c>
      <c r="G1162" s="26">
        <v>0.73733046322389439</v>
      </c>
    </row>
    <row r="1163" spans="1:7" x14ac:dyDescent="0.55000000000000004">
      <c r="A1163" s="17">
        <v>1086</v>
      </c>
      <c r="B1163" s="22">
        <v>3.2713245574585672</v>
      </c>
      <c r="C1163" s="22">
        <v>1613.1560890042977</v>
      </c>
      <c r="D1163" s="22">
        <v>127.685996636998</v>
      </c>
      <c r="E1163" s="22">
        <v>0.1260587484046366</v>
      </c>
      <c r="F1163" s="22">
        <v>0.72157670373658478</v>
      </c>
      <c r="G1163" s="26">
        <v>0.88501102627993067</v>
      </c>
    </row>
    <row r="1164" spans="1:7" x14ac:dyDescent="0.55000000000000004">
      <c r="A1164" s="17">
        <v>1087</v>
      </c>
      <c r="B1164" s="22">
        <v>2.9818103508002514</v>
      </c>
      <c r="C1164" s="22">
        <v>1692.8749431813781</v>
      </c>
      <c r="D1164" s="22">
        <v>307.9070316324017</v>
      </c>
      <c r="E1164" s="22">
        <v>0.17748826485143113</v>
      </c>
      <c r="F1164" s="22">
        <v>0.7293512605619632</v>
      </c>
      <c r="G1164" s="26">
        <v>0.73924474672491802</v>
      </c>
    </row>
    <row r="1165" spans="1:7" x14ac:dyDescent="0.55000000000000004">
      <c r="A1165" s="17">
        <v>1088</v>
      </c>
      <c r="B1165" s="22">
        <v>1.8882663972605278</v>
      </c>
      <c r="C1165" s="22">
        <v>1309.591816827817</v>
      </c>
      <c r="D1165" s="22">
        <v>175.3095157193344</v>
      </c>
      <c r="E1165" s="22">
        <v>0.317535845163751</v>
      </c>
      <c r="F1165" s="22">
        <v>0.75221971144537636</v>
      </c>
      <c r="G1165" s="26">
        <v>0.72792980389351247</v>
      </c>
    </row>
    <row r="1166" spans="1:7" x14ac:dyDescent="0.55000000000000004">
      <c r="A1166" s="17">
        <v>1089</v>
      </c>
      <c r="B1166" s="22">
        <v>3.7769745989870662</v>
      </c>
      <c r="C1166" s="22">
        <v>991.62408979810562</v>
      </c>
      <c r="D1166" s="22">
        <v>195.13829868522367</v>
      </c>
      <c r="E1166" s="22">
        <v>0.15343272041116096</v>
      </c>
      <c r="F1166" s="22">
        <v>0.8470499931366986</v>
      </c>
      <c r="G1166" s="26">
        <v>0.75728267320394405</v>
      </c>
    </row>
    <row r="1167" spans="1:7" x14ac:dyDescent="0.55000000000000004">
      <c r="A1167" s="17">
        <v>1090</v>
      </c>
      <c r="B1167" s="22">
        <v>3.2100034737720313</v>
      </c>
      <c r="C1167" s="22">
        <v>1736.9036203821524</v>
      </c>
      <c r="D1167" s="22">
        <v>270.05736145116754</v>
      </c>
      <c r="E1167" s="22">
        <v>0.2091081466587027</v>
      </c>
      <c r="F1167" s="22">
        <v>0.71063485477459931</v>
      </c>
      <c r="G1167" s="26">
        <v>0.97375331602380233</v>
      </c>
    </row>
    <row r="1168" spans="1:7" x14ac:dyDescent="0.55000000000000004">
      <c r="A1168" s="17">
        <v>1091</v>
      </c>
      <c r="B1168" s="22">
        <v>3.3215467589712229</v>
      </c>
      <c r="C1168" s="22">
        <v>921.02209166488262</v>
      </c>
      <c r="D1168" s="22">
        <v>332.81136119435985</v>
      </c>
      <c r="E1168" s="22">
        <v>0.18373162594149745</v>
      </c>
      <c r="F1168" s="22">
        <v>0.82412264053807016</v>
      </c>
      <c r="G1168" s="26">
        <v>0.7369541332439985</v>
      </c>
    </row>
    <row r="1169" spans="1:7" x14ac:dyDescent="0.55000000000000004">
      <c r="A1169" s="17">
        <v>1092</v>
      </c>
      <c r="B1169" s="22">
        <v>1.3483337983989043</v>
      </c>
      <c r="C1169" s="22">
        <v>1486.0553190382418</v>
      </c>
      <c r="D1169" s="22">
        <v>252.69476126853289</v>
      </c>
      <c r="E1169" s="22">
        <v>0.28042574357688854</v>
      </c>
      <c r="F1169" s="22">
        <v>0.84765372124887739</v>
      </c>
      <c r="G1169" s="26">
        <v>0.8773517749368972</v>
      </c>
    </row>
    <row r="1170" spans="1:7" x14ac:dyDescent="0.55000000000000004">
      <c r="A1170" s="17">
        <v>1093</v>
      </c>
      <c r="B1170" s="22">
        <v>3.3049943709279117</v>
      </c>
      <c r="C1170" s="22">
        <v>1769.912825791763</v>
      </c>
      <c r="D1170" s="22">
        <v>271.85727793020232</v>
      </c>
      <c r="E1170" s="22">
        <v>0.34979506538468086</v>
      </c>
      <c r="F1170" s="22">
        <v>0.82455115593433115</v>
      </c>
      <c r="G1170" s="26">
        <v>0.74777025854299395</v>
      </c>
    </row>
    <row r="1171" spans="1:7" x14ac:dyDescent="0.55000000000000004">
      <c r="A1171" s="17">
        <v>1094</v>
      </c>
      <c r="B1171" s="22">
        <v>2.4732948227798932</v>
      </c>
      <c r="C1171" s="22">
        <v>1119.9866222058881</v>
      </c>
      <c r="D1171" s="22">
        <v>370.27611254974107</v>
      </c>
      <c r="E1171" s="22">
        <v>0.27857273307540975</v>
      </c>
      <c r="F1171" s="22">
        <v>0.80417715556183311</v>
      </c>
      <c r="G1171" s="26">
        <v>0.98283484196965065</v>
      </c>
    </row>
    <row r="1172" spans="1:7" x14ac:dyDescent="0.55000000000000004">
      <c r="A1172" s="17">
        <v>1095</v>
      </c>
      <c r="B1172" s="22">
        <v>3.3645899408963071</v>
      </c>
      <c r="C1172" s="22">
        <v>1402.582117940816</v>
      </c>
      <c r="D1172" s="22">
        <v>194.35969260925498</v>
      </c>
      <c r="E1172" s="22">
        <v>0.25145261785732653</v>
      </c>
      <c r="F1172" s="22">
        <v>0.96075221066962435</v>
      </c>
      <c r="G1172" s="26">
        <v>0.71531806276415821</v>
      </c>
    </row>
    <row r="1173" spans="1:7" x14ac:dyDescent="0.55000000000000004">
      <c r="A1173" s="17">
        <v>1096</v>
      </c>
      <c r="B1173" s="22">
        <v>2.1572896117680105</v>
      </c>
      <c r="C1173" s="22">
        <v>947.56151484337249</v>
      </c>
      <c r="D1173" s="22">
        <v>430.14002876102626</v>
      </c>
      <c r="E1173" s="22">
        <v>0.17364420109589929</v>
      </c>
      <c r="F1173" s="22">
        <v>0.73679468284904803</v>
      </c>
      <c r="G1173" s="26">
        <v>0.72106451357583445</v>
      </c>
    </row>
    <row r="1174" spans="1:7" x14ac:dyDescent="0.55000000000000004">
      <c r="A1174" s="17">
        <v>1097</v>
      </c>
      <c r="B1174" s="22">
        <v>2.3067362145967891</v>
      </c>
      <c r="C1174" s="22">
        <v>1708.3600107812426</v>
      </c>
      <c r="D1174" s="22">
        <v>199.57112752443052</v>
      </c>
      <c r="E1174" s="22">
        <v>0.43374184659027382</v>
      </c>
      <c r="F1174" s="22">
        <v>0.767196330062895</v>
      </c>
      <c r="G1174" s="26">
        <v>0.71148272544651514</v>
      </c>
    </row>
    <row r="1175" spans="1:7" x14ac:dyDescent="0.55000000000000004">
      <c r="A1175" s="17">
        <v>1098</v>
      </c>
      <c r="B1175" s="22">
        <v>3.0256596525075699</v>
      </c>
      <c r="C1175" s="22">
        <v>1273.1544441896885</v>
      </c>
      <c r="D1175" s="22">
        <v>228.61072855618153</v>
      </c>
      <c r="E1175" s="22">
        <v>0.14421727708009083</v>
      </c>
      <c r="F1175" s="22">
        <v>0.77159030289128794</v>
      </c>
      <c r="G1175" s="26">
        <v>0.81868172450671262</v>
      </c>
    </row>
    <row r="1176" spans="1:7" x14ac:dyDescent="0.55000000000000004">
      <c r="A1176" s="17">
        <v>1099</v>
      </c>
      <c r="B1176" s="22">
        <v>2.0421598071609113</v>
      </c>
      <c r="C1176" s="22">
        <v>2108.6115062766157</v>
      </c>
      <c r="D1176" s="22">
        <v>127.07023196960776</v>
      </c>
      <c r="E1176" s="22">
        <v>0.18336582054942646</v>
      </c>
      <c r="F1176" s="22">
        <v>0.83504312445692064</v>
      </c>
      <c r="G1176" s="26">
        <v>1.0028680046701814</v>
      </c>
    </row>
    <row r="1177" spans="1:7" x14ac:dyDescent="0.55000000000000004">
      <c r="A1177" s="17">
        <v>1100</v>
      </c>
      <c r="B1177" s="22">
        <v>3.0240022064491092</v>
      </c>
      <c r="C1177" s="22">
        <v>1807.9312618850156</v>
      </c>
      <c r="D1177" s="22">
        <v>215.28853961623531</v>
      </c>
      <c r="E1177" s="22">
        <v>0.37185327744810814</v>
      </c>
      <c r="F1177" s="22">
        <v>0.95654807329190583</v>
      </c>
      <c r="G1177" s="26">
        <v>0.77672947727795383</v>
      </c>
    </row>
    <row r="1178" spans="1:7" x14ac:dyDescent="0.55000000000000004">
      <c r="A1178" s="17">
        <v>1101</v>
      </c>
      <c r="B1178" s="22">
        <v>2.8002256696474235</v>
      </c>
      <c r="C1178" s="22">
        <v>1231.0836123261797</v>
      </c>
      <c r="D1178" s="22">
        <v>214.68903749939884</v>
      </c>
      <c r="E1178" s="22">
        <v>0.16635058197224256</v>
      </c>
      <c r="F1178" s="22">
        <v>0.99079170768316072</v>
      </c>
      <c r="G1178" s="26">
        <v>0.81604045855708329</v>
      </c>
    </row>
    <row r="1179" spans="1:7" x14ac:dyDescent="0.55000000000000004">
      <c r="A1179" s="17">
        <v>1102</v>
      </c>
      <c r="B1179" s="22">
        <v>2.9137490138098681</v>
      </c>
      <c r="C1179" s="22">
        <v>959.20074395695644</v>
      </c>
      <c r="D1179" s="22">
        <v>275.69985169030434</v>
      </c>
      <c r="E1179" s="22">
        <v>0.24484837915682722</v>
      </c>
      <c r="F1179" s="22">
        <v>0.76173511766842317</v>
      </c>
      <c r="G1179" s="26">
        <v>0.86412531477170107</v>
      </c>
    </row>
    <row r="1180" spans="1:7" x14ac:dyDescent="0.55000000000000004">
      <c r="A1180" s="17">
        <v>1103</v>
      </c>
      <c r="B1180" s="22">
        <v>3.1791969320506421</v>
      </c>
      <c r="C1180" s="22">
        <v>1442.4877296413149</v>
      </c>
      <c r="D1180" s="22">
        <v>502.66995109913898</v>
      </c>
      <c r="E1180" s="22">
        <v>0.22584753535365676</v>
      </c>
      <c r="F1180" s="22">
        <v>0.87855222217142581</v>
      </c>
      <c r="G1180" s="26">
        <v>0.87643263405730853</v>
      </c>
    </row>
    <row r="1181" spans="1:7" x14ac:dyDescent="0.55000000000000004">
      <c r="A1181" s="17">
        <v>1104</v>
      </c>
      <c r="B1181" s="22">
        <v>2.5287928725235558</v>
      </c>
      <c r="C1181" s="22">
        <v>1764.3008289193249</v>
      </c>
      <c r="D1181" s="22">
        <v>130.41892838294501</v>
      </c>
      <c r="E1181" s="22">
        <v>0.28390946009356055</v>
      </c>
      <c r="F1181" s="22">
        <v>0.83251778435847046</v>
      </c>
      <c r="G1181" s="26">
        <v>0.76510089609561138</v>
      </c>
    </row>
    <row r="1182" spans="1:7" x14ac:dyDescent="0.55000000000000004">
      <c r="A1182" s="17">
        <v>1105</v>
      </c>
      <c r="B1182" s="22">
        <v>3.5431907753942107</v>
      </c>
      <c r="C1182" s="22">
        <v>1409.3945966988019</v>
      </c>
      <c r="D1182" s="22">
        <v>361.69791894602162</v>
      </c>
      <c r="E1182" s="22">
        <v>0.34017477334843194</v>
      </c>
      <c r="F1182" s="22">
        <v>0.77879481645239401</v>
      </c>
      <c r="G1182" s="26">
        <v>0.72627743451978699</v>
      </c>
    </row>
    <row r="1183" spans="1:7" x14ac:dyDescent="0.55000000000000004">
      <c r="A1183" s="17">
        <v>1106</v>
      </c>
      <c r="B1183" s="22">
        <v>3.6600485924987538</v>
      </c>
      <c r="C1183" s="22">
        <v>1559.9402335907262</v>
      </c>
      <c r="D1183" s="22">
        <v>173.6469391397282</v>
      </c>
      <c r="E1183" s="22">
        <v>0.2781364064308457</v>
      </c>
      <c r="F1183" s="22">
        <v>0.72760161602630424</v>
      </c>
      <c r="G1183" s="26">
        <v>0.78372684960899874</v>
      </c>
    </row>
    <row r="1184" spans="1:7" x14ac:dyDescent="0.55000000000000004">
      <c r="A1184" s="17">
        <v>1107</v>
      </c>
      <c r="B1184" s="22">
        <v>3.0408778366448881</v>
      </c>
      <c r="C1184" s="22">
        <v>1428.4857371885314</v>
      </c>
      <c r="D1184" s="22">
        <v>344.75516908989442</v>
      </c>
      <c r="E1184" s="22">
        <v>0.2926827298364354</v>
      </c>
      <c r="F1184" s="22">
        <v>0.72116964913791815</v>
      </c>
      <c r="G1184" s="26">
        <v>0.72464434403492539</v>
      </c>
    </row>
    <row r="1185" spans="1:7" x14ac:dyDescent="0.55000000000000004">
      <c r="A1185" s="17">
        <v>1108</v>
      </c>
      <c r="B1185" s="22">
        <v>2.1562142832575524</v>
      </c>
      <c r="C1185" s="22">
        <v>1253.4013773182901</v>
      </c>
      <c r="D1185" s="22">
        <v>279.80521112933752</v>
      </c>
      <c r="E1185" s="22">
        <v>0.26876052620711743</v>
      </c>
      <c r="F1185" s="22">
        <v>1.0130720755551423</v>
      </c>
      <c r="G1185" s="26">
        <v>0.73118716508537096</v>
      </c>
    </row>
    <row r="1186" spans="1:7" x14ac:dyDescent="0.55000000000000004">
      <c r="A1186" s="17">
        <v>1109</v>
      </c>
      <c r="B1186" s="22">
        <v>1.9445646992136432</v>
      </c>
      <c r="C1186" s="22">
        <v>1972.9046037734677</v>
      </c>
      <c r="D1186" s="22">
        <v>236.74130856472223</v>
      </c>
      <c r="E1186" s="22">
        <v>0.33212613310247285</v>
      </c>
      <c r="F1186" s="22">
        <v>0.85866124422180368</v>
      </c>
      <c r="G1186" s="26">
        <v>1.0197117560526499</v>
      </c>
    </row>
    <row r="1187" spans="1:7" x14ac:dyDescent="0.55000000000000004">
      <c r="A1187" s="17">
        <v>1110</v>
      </c>
      <c r="B1187" s="22">
        <v>1.8019617998504003</v>
      </c>
      <c r="C1187" s="22">
        <v>1509.0477335964088</v>
      </c>
      <c r="D1187" s="22">
        <v>214.9966905357079</v>
      </c>
      <c r="E1187" s="22">
        <v>0.27525619553837066</v>
      </c>
      <c r="F1187" s="22">
        <v>0.7127125845420631</v>
      </c>
      <c r="G1187" s="26">
        <v>0.88226635682448906</v>
      </c>
    </row>
    <row r="1188" spans="1:7" x14ac:dyDescent="0.55000000000000004">
      <c r="A1188" s="17">
        <v>1111</v>
      </c>
      <c r="B1188" s="22">
        <v>2.6233827328508466</v>
      </c>
      <c r="C1188" s="22">
        <v>583.5514764248793</v>
      </c>
      <c r="D1188" s="22">
        <v>436.45543036268924</v>
      </c>
      <c r="E1188" s="22">
        <v>0.24848977390088367</v>
      </c>
      <c r="F1188" s="22">
        <v>1.1994774533446286</v>
      </c>
      <c r="G1188" s="26">
        <v>0.76853294015910967</v>
      </c>
    </row>
    <row r="1189" spans="1:7" x14ac:dyDescent="0.55000000000000004">
      <c r="A1189" s="17">
        <v>1112</v>
      </c>
      <c r="B1189" s="22">
        <v>3.3586970295261285</v>
      </c>
      <c r="C1189" s="22">
        <v>1542.9628879495367</v>
      </c>
      <c r="D1189" s="22">
        <v>114.91936640436406</v>
      </c>
      <c r="E1189" s="22">
        <v>0.13528344561423672</v>
      </c>
      <c r="F1189" s="22">
        <v>0.87399049012319663</v>
      </c>
      <c r="G1189" s="26">
        <v>0.76837842136781287</v>
      </c>
    </row>
    <row r="1190" spans="1:7" x14ac:dyDescent="0.55000000000000004">
      <c r="A1190" s="17">
        <v>1113</v>
      </c>
      <c r="B1190" s="22">
        <v>2.4643278323627276</v>
      </c>
      <c r="C1190" s="22">
        <v>1780.9367188249523</v>
      </c>
      <c r="D1190" s="22">
        <v>301.1347488349324</v>
      </c>
      <c r="E1190" s="22">
        <v>0.15428871943601966</v>
      </c>
      <c r="F1190" s="22">
        <v>0.76554564282677817</v>
      </c>
      <c r="G1190" s="26">
        <v>0.77294571250619881</v>
      </c>
    </row>
    <row r="1191" spans="1:7" x14ac:dyDescent="0.55000000000000004">
      <c r="A1191" s="17">
        <v>1114</v>
      </c>
      <c r="B1191" s="22">
        <v>2.8256280390342088</v>
      </c>
      <c r="C1191" s="22">
        <v>1562.2325812971246</v>
      </c>
      <c r="D1191" s="22">
        <v>181.76697970940791</v>
      </c>
      <c r="E1191" s="22">
        <v>0.11160161058797655</v>
      </c>
      <c r="F1191" s="22">
        <v>0.71930188587284594</v>
      </c>
      <c r="G1191" s="26">
        <v>0.71994839816600609</v>
      </c>
    </row>
    <row r="1192" spans="1:7" x14ac:dyDescent="0.55000000000000004">
      <c r="A1192" s="17">
        <v>1115</v>
      </c>
      <c r="B1192" s="22">
        <v>2.2459709790081792</v>
      </c>
      <c r="C1192" s="22">
        <v>1592.7844292072298</v>
      </c>
      <c r="D1192" s="22">
        <v>194.10830319294237</v>
      </c>
      <c r="E1192" s="22">
        <v>0.29757398338467123</v>
      </c>
      <c r="F1192" s="22">
        <v>0.77760277165851399</v>
      </c>
      <c r="G1192" s="26">
        <v>0.71271096047705851</v>
      </c>
    </row>
    <row r="1193" spans="1:7" x14ac:dyDescent="0.55000000000000004">
      <c r="A1193" s="17">
        <v>1116</v>
      </c>
      <c r="B1193" s="22">
        <v>2.8628889279482035</v>
      </c>
      <c r="C1193" s="22">
        <v>1474.4397621500248</v>
      </c>
      <c r="D1193" s="22">
        <v>330.14817027775132</v>
      </c>
      <c r="E1193" s="22">
        <v>0.24385886315911309</v>
      </c>
      <c r="F1193" s="22">
        <v>0.7139038010051354</v>
      </c>
      <c r="G1193" s="26">
        <v>0.83527447441054781</v>
      </c>
    </row>
    <row r="1194" spans="1:7" x14ac:dyDescent="0.55000000000000004">
      <c r="A1194" s="17">
        <v>1117</v>
      </c>
      <c r="B1194" s="22">
        <v>3.2015472842875528</v>
      </c>
      <c r="C1194" s="22">
        <v>1448.7261964815928</v>
      </c>
      <c r="D1194" s="22">
        <v>317.08218083313443</v>
      </c>
      <c r="E1194" s="22">
        <v>0.10917386372647687</v>
      </c>
      <c r="F1194" s="22">
        <v>0.78725582205839495</v>
      </c>
      <c r="G1194" s="26">
        <v>0.71214954842522582</v>
      </c>
    </row>
    <row r="1195" spans="1:7" x14ac:dyDescent="0.55000000000000004">
      <c r="A1195" s="17">
        <v>1118</v>
      </c>
      <c r="B1195" s="22">
        <v>2.3127424134585781</v>
      </c>
      <c r="C1195" s="22">
        <v>1706.7472060956072</v>
      </c>
      <c r="D1195" s="22">
        <v>242.38831899601985</v>
      </c>
      <c r="E1195" s="22">
        <v>0.27338230197642743</v>
      </c>
      <c r="F1195" s="22">
        <v>0.8430755265348906</v>
      </c>
      <c r="G1195" s="26">
        <v>0.85213230763335934</v>
      </c>
    </row>
    <row r="1196" spans="1:7" x14ac:dyDescent="0.55000000000000004">
      <c r="A1196" s="17">
        <v>1119</v>
      </c>
      <c r="B1196" s="22">
        <v>2.0833712377645908</v>
      </c>
      <c r="C1196" s="22">
        <v>1259.7184065940789</v>
      </c>
      <c r="D1196" s="22">
        <v>305.58073799595542</v>
      </c>
      <c r="E1196" s="22">
        <v>0.18788503407878199</v>
      </c>
      <c r="F1196" s="22">
        <v>0.73006368842778058</v>
      </c>
      <c r="G1196" s="26">
        <v>0.83996889179612344</v>
      </c>
    </row>
    <row r="1197" spans="1:7" x14ac:dyDescent="0.55000000000000004">
      <c r="A1197" s="17">
        <v>1120</v>
      </c>
      <c r="B1197" s="22">
        <v>3.2109145733228428</v>
      </c>
      <c r="C1197" s="22">
        <v>1195.9565914401514</v>
      </c>
      <c r="D1197" s="22">
        <v>200.88743255254803</v>
      </c>
      <c r="E1197" s="22">
        <v>0.20133662779888856</v>
      </c>
      <c r="F1197" s="22">
        <v>0.96263417896166625</v>
      </c>
      <c r="G1197" s="26">
        <v>1.0373078230062742</v>
      </c>
    </row>
    <row r="1198" spans="1:7" x14ac:dyDescent="0.55000000000000004">
      <c r="A1198" s="17">
        <v>1121</v>
      </c>
      <c r="B1198" s="22">
        <v>2.5478391246189442</v>
      </c>
      <c r="C1198" s="22">
        <v>1858.4194721110935</v>
      </c>
      <c r="D1198" s="22">
        <v>248.44269822668144</v>
      </c>
      <c r="E1198" s="22">
        <v>0.15532824045245652</v>
      </c>
      <c r="F1198" s="22">
        <v>0.73947199200337999</v>
      </c>
      <c r="G1198" s="26">
        <v>0.73610213639835154</v>
      </c>
    </row>
    <row r="1199" spans="1:7" x14ac:dyDescent="0.55000000000000004">
      <c r="A1199" s="17">
        <v>1122</v>
      </c>
      <c r="B1199" s="22">
        <v>3.0643908577555057</v>
      </c>
      <c r="C1199" s="22">
        <v>1606.5073735618189</v>
      </c>
      <c r="D1199" s="22">
        <v>426.51226650261174</v>
      </c>
      <c r="E1199" s="22">
        <v>0.58427782768913694</v>
      </c>
      <c r="F1199" s="22">
        <v>0.82145302511602236</v>
      </c>
      <c r="G1199" s="26">
        <v>0.79913439970691846</v>
      </c>
    </row>
    <row r="1200" spans="1:7" x14ac:dyDescent="0.55000000000000004">
      <c r="A1200" s="17">
        <v>1123</v>
      </c>
      <c r="B1200" s="22">
        <v>1.6270635307004164</v>
      </c>
      <c r="C1200" s="22">
        <v>1188.3970637106977</v>
      </c>
      <c r="D1200" s="22">
        <v>346.03519185391627</v>
      </c>
      <c r="E1200" s="22">
        <v>0.12428903192598209</v>
      </c>
      <c r="F1200" s="22">
        <v>0.98151697298825191</v>
      </c>
      <c r="G1200" s="26">
        <v>0.75870332664272233</v>
      </c>
    </row>
    <row r="1201" spans="1:7" x14ac:dyDescent="0.55000000000000004">
      <c r="A1201" s="17">
        <v>1124</v>
      </c>
      <c r="B1201" s="22">
        <v>3.3476304459304922</v>
      </c>
      <c r="C1201" s="22">
        <v>1394.5353070041324</v>
      </c>
      <c r="D1201" s="22">
        <v>204.51302999243447</v>
      </c>
      <c r="E1201" s="22">
        <v>0.1172595929071433</v>
      </c>
      <c r="F1201" s="22">
        <v>0.75292015090054032</v>
      </c>
      <c r="G1201" s="26">
        <v>0.72397814651862946</v>
      </c>
    </row>
    <row r="1202" spans="1:7" x14ac:dyDescent="0.55000000000000004">
      <c r="A1202" s="17">
        <v>1125</v>
      </c>
      <c r="B1202" s="22">
        <v>1.5242764247685661</v>
      </c>
      <c r="C1202" s="22">
        <v>1812.5119700041541</v>
      </c>
      <c r="D1202" s="22">
        <v>264.79664064997996</v>
      </c>
      <c r="E1202" s="22">
        <v>5.000305768437948E-2</v>
      </c>
      <c r="F1202" s="22">
        <v>0.74853786432382374</v>
      </c>
      <c r="G1202" s="26">
        <v>0.89420172978504442</v>
      </c>
    </row>
    <row r="1203" spans="1:7" x14ac:dyDescent="0.55000000000000004">
      <c r="A1203" s="17">
        <v>1126</v>
      </c>
      <c r="B1203" s="22">
        <v>3.2658555907991484</v>
      </c>
      <c r="C1203" s="22">
        <v>1133.4769569148043</v>
      </c>
      <c r="D1203" s="22">
        <v>101.9117651393852</v>
      </c>
      <c r="E1203" s="22">
        <v>0.40795416787223915</v>
      </c>
      <c r="F1203" s="22">
        <v>0.72863915882084285</v>
      </c>
      <c r="G1203" s="26">
        <v>0.90038588635335925</v>
      </c>
    </row>
    <row r="1204" spans="1:7" x14ac:dyDescent="0.55000000000000004">
      <c r="A1204" s="17">
        <v>1127</v>
      </c>
      <c r="B1204" s="22">
        <v>1.355449988842794</v>
      </c>
      <c r="C1204" s="22">
        <v>1471.4889696470902</v>
      </c>
      <c r="D1204" s="22">
        <v>322.33696358021416</v>
      </c>
      <c r="E1204" s="22">
        <v>0.33008751776389311</v>
      </c>
      <c r="F1204" s="22">
        <v>0.78445505903200996</v>
      </c>
      <c r="G1204" s="26">
        <v>0.81572858616972632</v>
      </c>
    </row>
    <row r="1205" spans="1:7" x14ac:dyDescent="0.55000000000000004">
      <c r="A1205" s="17">
        <v>1128</v>
      </c>
      <c r="B1205" s="22">
        <v>3.1075232313148464</v>
      </c>
      <c r="C1205" s="22">
        <v>1771.3819404499413</v>
      </c>
      <c r="D1205" s="22">
        <v>269.46614580429502</v>
      </c>
      <c r="E1205" s="22">
        <v>0.21527826655843249</v>
      </c>
      <c r="F1205" s="22">
        <v>0.79493117385579404</v>
      </c>
      <c r="G1205" s="26">
        <v>0.85728831445243758</v>
      </c>
    </row>
    <row r="1206" spans="1:7" x14ac:dyDescent="0.55000000000000004">
      <c r="A1206" s="17">
        <v>1129</v>
      </c>
      <c r="B1206" s="22">
        <v>2.0657845124868448</v>
      </c>
      <c r="C1206" s="22">
        <v>1546.3415182539677</v>
      </c>
      <c r="D1206" s="22">
        <v>283.97716815601365</v>
      </c>
      <c r="E1206" s="22">
        <v>0.36727617316325378</v>
      </c>
      <c r="F1206" s="22">
        <v>0.74419560998937451</v>
      </c>
      <c r="G1206" s="26">
        <v>0.72436289561788403</v>
      </c>
    </row>
    <row r="1207" spans="1:7" x14ac:dyDescent="0.55000000000000004">
      <c r="A1207" s="17">
        <v>1130</v>
      </c>
      <c r="B1207" s="22">
        <v>2.3430406316395538</v>
      </c>
      <c r="C1207" s="22">
        <v>1361.9551030032153</v>
      </c>
      <c r="D1207" s="22">
        <v>409.32022576130845</v>
      </c>
      <c r="E1207" s="22">
        <v>0.3042622970968204</v>
      </c>
      <c r="F1207" s="22">
        <v>0.80185243215591695</v>
      </c>
      <c r="G1207" s="26">
        <v>0.74419288882738388</v>
      </c>
    </row>
    <row r="1208" spans="1:7" x14ac:dyDescent="0.55000000000000004">
      <c r="A1208" s="17">
        <v>1131</v>
      </c>
      <c r="B1208" s="22">
        <v>3.2783352416209866</v>
      </c>
      <c r="C1208" s="22">
        <v>1795.3867300993338</v>
      </c>
      <c r="D1208" s="22">
        <v>359.09290474304191</v>
      </c>
      <c r="E1208" s="22">
        <v>0.1821397335178235</v>
      </c>
      <c r="F1208" s="22">
        <v>0.72397678789150555</v>
      </c>
      <c r="G1208" s="26">
        <v>0.74367918842086667</v>
      </c>
    </row>
    <row r="1209" spans="1:7" x14ac:dyDescent="0.55000000000000004">
      <c r="A1209" s="17">
        <v>1132</v>
      </c>
      <c r="B1209" s="22">
        <v>2.0500022404350502</v>
      </c>
      <c r="C1209" s="22">
        <v>837.37326334535499</v>
      </c>
      <c r="D1209" s="22">
        <v>263.92767932347056</v>
      </c>
      <c r="E1209" s="22">
        <v>0.24635794692378366</v>
      </c>
      <c r="F1209" s="22">
        <v>0.83822678646410809</v>
      </c>
      <c r="G1209" s="26">
        <v>0.87976282679432039</v>
      </c>
    </row>
    <row r="1210" spans="1:7" x14ac:dyDescent="0.55000000000000004">
      <c r="A1210" s="17">
        <v>1133</v>
      </c>
      <c r="B1210" s="22">
        <v>1.7238579781532486</v>
      </c>
      <c r="C1210" s="22">
        <v>1961.689402821157</v>
      </c>
      <c r="D1210" s="22">
        <v>247.64894887757106</v>
      </c>
      <c r="E1210" s="22">
        <v>0.21656730585761569</v>
      </c>
      <c r="F1210" s="22">
        <v>0.7783813186177434</v>
      </c>
      <c r="G1210" s="26">
        <v>0.74330870604859778</v>
      </c>
    </row>
    <row r="1211" spans="1:7" x14ac:dyDescent="0.55000000000000004">
      <c r="A1211" s="17">
        <v>1134</v>
      </c>
      <c r="B1211" s="22">
        <v>3.1592159108586255</v>
      </c>
      <c r="C1211" s="22">
        <v>1602.7741667793396</v>
      </c>
      <c r="D1211" s="22">
        <v>237.37978761883525</v>
      </c>
      <c r="E1211" s="22">
        <v>0.17934585446962398</v>
      </c>
      <c r="F1211" s="22">
        <v>0.86170832986102208</v>
      </c>
      <c r="G1211" s="26">
        <v>0.77666216598569859</v>
      </c>
    </row>
    <row r="1212" spans="1:7" x14ac:dyDescent="0.55000000000000004">
      <c r="A1212" s="17">
        <v>1135</v>
      </c>
      <c r="B1212" s="22">
        <v>2.6519634023613836</v>
      </c>
      <c r="C1212" s="22">
        <v>1510.9315067403852</v>
      </c>
      <c r="D1212" s="22">
        <v>504.53870495424258</v>
      </c>
      <c r="E1212" s="22">
        <v>0.22764225319309372</v>
      </c>
      <c r="F1212" s="22">
        <v>0.73422890994036671</v>
      </c>
      <c r="G1212" s="26">
        <v>0.84912623743673965</v>
      </c>
    </row>
    <row r="1213" spans="1:7" x14ac:dyDescent="0.55000000000000004">
      <c r="A1213" s="17">
        <v>1136</v>
      </c>
      <c r="B1213" s="22">
        <v>3.2711632129360346</v>
      </c>
      <c r="C1213" s="22">
        <v>1406.1439069543649</v>
      </c>
      <c r="D1213" s="22">
        <v>172.02760314906666</v>
      </c>
      <c r="E1213" s="22">
        <v>0.28487696640758486</v>
      </c>
      <c r="F1213" s="22">
        <v>0.77442168268583012</v>
      </c>
      <c r="G1213" s="26">
        <v>0.8470733292164534</v>
      </c>
    </row>
    <row r="1214" spans="1:7" x14ac:dyDescent="0.55000000000000004">
      <c r="A1214" s="17">
        <v>1137</v>
      </c>
      <c r="B1214" s="22">
        <v>1.5263805775540638</v>
      </c>
      <c r="C1214" s="22">
        <v>1432.6308534301602</v>
      </c>
      <c r="D1214" s="22">
        <v>141.17270057464353</v>
      </c>
      <c r="E1214" s="22">
        <v>0.24890618179702151</v>
      </c>
      <c r="F1214" s="22">
        <v>0.72595524468332273</v>
      </c>
      <c r="G1214" s="26">
        <v>0.72862325161009522</v>
      </c>
    </row>
    <row r="1215" spans="1:7" x14ac:dyDescent="0.55000000000000004">
      <c r="A1215" s="17">
        <v>1138</v>
      </c>
      <c r="B1215" s="22">
        <v>1.5026685589236743</v>
      </c>
      <c r="C1215" s="22">
        <v>1700.5595335335224</v>
      </c>
      <c r="D1215" s="22">
        <v>95.763208736291617</v>
      </c>
      <c r="E1215" s="22">
        <v>0.23501299978764789</v>
      </c>
      <c r="F1215" s="22">
        <v>0.74668010712167054</v>
      </c>
      <c r="G1215" s="26">
        <v>0.8193170777219082</v>
      </c>
    </row>
    <row r="1216" spans="1:7" x14ac:dyDescent="0.55000000000000004">
      <c r="A1216" s="17">
        <v>1139</v>
      </c>
      <c r="B1216" s="22">
        <v>2.1944224724406913</v>
      </c>
      <c r="C1216" s="22">
        <v>1798.0485033262737</v>
      </c>
      <c r="D1216" s="22">
        <v>277.2472061628128</v>
      </c>
      <c r="E1216" s="22">
        <v>0.31798525437530012</v>
      </c>
      <c r="F1216" s="22">
        <v>0.7321744900401822</v>
      </c>
      <c r="G1216" s="26">
        <v>1.0696941419460504</v>
      </c>
    </row>
    <row r="1217" spans="1:7" x14ac:dyDescent="0.55000000000000004">
      <c r="A1217" s="17">
        <v>1140</v>
      </c>
      <c r="B1217" s="22">
        <v>3.2037542099727054</v>
      </c>
      <c r="C1217" s="22">
        <v>2020.109762801485</v>
      </c>
      <c r="D1217" s="22">
        <v>147.0684134245239</v>
      </c>
      <c r="E1217" s="22">
        <v>0.18596552775332451</v>
      </c>
      <c r="F1217" s="22">
        <v>0.76906327962825172</v>
      </c>
      <c r="G1217" s="26">
        <v>0.77432316095904818</v>
      </c>
    </row>
    <row r="1218" spans="1:7" x14ac:dyDescent="0.55000000000000004">
      <c r="A1218" s="17">
        <v>1141</v>
      </c>
      <c r="B1218" s="22">
        <v>3.1035060933337917</v>
      </c>
      <c r="C1218" s="22">
        <v>1740.5368200884047</v>
      </c>
      <c r="D1218" s="22">
        <v>195.75717050299693</v>
      </c>
      <c r="E1218" s="22">
        <v>0.17857133046767035</v>
      </c>
      <c r="F1218" s="22">
        <v>1.0289232879297066</v>
      </c>
      <c r="G1218" s="26">
        <v>0.75414712897259761</v>
      </c>
    </row>
    <row r="1219" spans="1:7" x14ac:dyDescent="0.55000000000000004">
      <c r="A1219" s="17">
        <v>1142</v>
      </c>
      <c r="B1219" s="22">
        <v>3.2007777889687414</v>
      </c>
      <c r="C1219" s="22">
        <v>1421.2523999526779</v>
      </c>
      <c r="D1219" s="22">
        <v>285.94046930725943</v>
      </c>
      <c r="E1219" s="22">
        <v>0.3555614904863964</v>
      </c>
      <c r="F1219" s="22">
        <v>0.76330535300847546</v>
      </c>
      <c r="G1219" s="26">
        <v>0.76762839964012108</v>
      </c>
    </row>
    <row r="1220" spans="1:7" x14ac:dyDescent="0.55000000000000004">
      <c r="A1220" s="17">
        <v>1143</v>
      </c>
      <c r="B1220" s="22">
        <v>1.8279875955182918</v>
      </c>
      <c r="C1220" s="22">
        <v>1516.7221469049207</v>
      </c>
      <c r="D1220" s="22">
        <v>160.07667225159415</v>
      </c>
      <c r="E1220" s="22">
        <v>0.25144338802613919</v>
      </c>
      <c r="F1220" s="22">
        <v>0.71504041574110733</v>
      </c>
      <c r="G1220" s="26">
        <v>0.76237920250105873</v>
      </c>
    </row>
    <row r="1221" spans="1:7" x14ac:dyDescent="0.55000000000000004">
      <c r="A1221" s="17">
        <v>1144</v>
      </c>
      <c r="B1221" s="22">
        <v>2.4637839667535086</v>
      </c>
      <c r="C1221" s="22">
        <v>1503.0632246574974</v>
      </c>
      <c r="D1221" s="22">
        <v>192.84499147889636</v>
      </c>
      <c r="E1221" s="22">
        <v>0.17138491564269406</v>
      </c>
      <c r="F1221" s="22">
        <v>0.87627294376257814</v>
      </c>
      <c r="G1221" s="26">
        <v>0.94328408485660209</v>
      </c>
    </row>
    <row r="1222" spans="1:7" x14ac:dyDescent="0.55000000000000004">
      <c r="A1222" s="17">
        <v>1145</v>
      </c>
      <c r="B1222" s="22">
        <v>3.4548829778793144</v>
      </c>
      <c r="C1222" s="22">
        <v>1699.3253314088593</v>
      </c>
      <c r="D1222" s="22">
        <v>95.911096316476133</v>
      </c>
      <c r="E1222" s="22">
        <v>0.29206179582620284</v>
      </c>
      <c r="F1222" s="22">
        <v>0.78843083019133242</v>
      </c>
      <c r="G1222" s="26">
        <v>0.73647643253164441</v>
      </c>
    </row>
    <row r="1223" spans="1:7" x14ac:dyDescent="0.55000000000000004">
      <c r="A1223" s="17">
        <v>1146</v>
      </c>
      <c r="B1223" s="22">
        <v>2.0524747308102822</v>
      </c>
      <c r="C1223" s="22">
        <v>1445.5080719560774</v>
      </c>
      <c r="D1223" s="22">
        <v>192.00205147524699</v>
      </c>
      <c r="E1223" s="22">
        <v>0.29242758183350592</v>
      </c>
      <c r="F1223" s="22">
        <v>0.73549856593366236</v>
      </c>
      <c r="G1223" s="26">
        <v>0.81202187626993882</v>
      </c>
    </row>
    <row r="1224" spans="1:7" x14ac:dyDescent="0.55000000000000004">
      <c r="A1224" s="17">
        <v>1147</v>
      </c>
      <c r="B1224" s="22">
        <v>1.3381209309863069</v>
      </c>
      <c r="C1224" s="22">
        <v>1362.7589471990786</v>
      </c>
      <c r="D1224" s="22">
        <v>275.18914213854123</v>
      </c>
      <c r="E1224" s="22">
        <v>0.4842491197849158</v>
      </c>
      <c r="F1224" s="22">
        <v>0.96528000477226206</v>
      </c>
      <c r="G1224" s="26">
        <v>0.85564729844828791</v>
      </c>
    </row>
    <row r="1225" spans="1:7" x14ac:dyDescent="0.55000000000000004">
      <c r="A1225" s="17">
        <v>1148</v>
      </c>
      <c r="B1225" s="22">
        <v>3.635980836984674</v>
      </c>
      <c r="C1225" s="22">
        <v>1247.5169553231085</v>
      </c>
      <c r="D1225" s="22">
        <v>282.77779575129591</v>
      </c>
      <c r="E1225" s="22">
        <v>0.33095938219234544</v>
      </c>
      <c r="F1225" s="22">
        <v>0.77203864034340119</v>
      </c>
      <c r="G1225" s="26">
        <v>0.73730962506759368</v>
      </c>
    </row>
    <row r="1226" spans="1:7" x14ac:dyDescent="0.55000000000000004">
      <c r="A1226" s="17">
        <v>1149</v>
      </c>
      <c r="B1226" s="22">
        <v>2.1435660716169984</v>
      </c>
      <c r="C1226" s="22">
        <v>1607.6384554988115</v>
      </c>
      <c r="D1226" s="22">
        <v>235.29413544069635</v>
      </c>
      <c r="E1226" s="22">
        <v>0.18784460893174182</v>
      </c>
      <c r="F1226" s="22">
        <v>0.73766484810778321</v>
      </c>
      <c r="G1226" s="26">
        <v>0.88426304296801117</v>
      </c>
    </row>
    <row r="1227" spans="1:7" x14ac:dyDescent="0.55000000000000004">
      <c r="A1227" s="17">
        <v>1150</v>
      </c>
      <c r="B1227" s="22">
        <v>2.9588661205978948</v>
      </c>
      <c r="C1227" s="22">
        <v>1439.3400134990177</v>
      </c>
      <c r="D1227" s="22">
        <v>231.09895556677867</v>
      </c>
      <c r="E1227" s="22">
        <v>0.3002397695332959</v>
      </c>
      <c r="F1227" s="22">
        <v>0.82366420870975476</v>
      </c>
      <c r="G1227" s="26">
        <v>0.74609902667821015</v>
      </c>
    </row>
    <row r="1228" spans="1:7" x14ac:dyDescent="0.55000000000000004">
      <c r="A1228" s="17">
        <v>1151</v>
      </c>
      <c r="B1228" s="22">
        <v>3.4592285328878587</v>
      </c>
      <c r="C1228" s="22">
        <v>1649.8761119406372</v>
      </c>
      <c r="D1228" s="22">
        <v>249.47066507716627</v>
      </c>
      <c r="E1228" s="22">
        <v>0.16828092189286761</v>
      </c>
      <c r="F1228" s="22">
        <v>1.0669450260610009</v>
      </c>
      <c r="G1228" s="26">
        <v>0.7187113068547113</v>
      </c>
    </row>
    <row r="1229" spans="1:7" x14ac:dyDescent="0.55000000000000004">
      <c r="A1229" s="17">
        <v>1152</v>
      </c>
      <c r="B1229" s="22">
        <v>2.2487290329812293</v>
      </c>
      <c r="C1229" s="22">
        <v>1698.5198621261584</v>
      </c>
      <c r="D1229" s="22">
        <v>483.55531383813798</v>
      </c>
      <c r="E1229" s="22">
        <v>0.188831973704878</v>
      </c>
      <c r="F1229" s="22">
        <v>0.75422005472680564</v>
      </c>
      <c r="G1229" s="26">
        <v>0.96316592281443303</v>
      </c>
    </row>
    <row r="1230" spans="1:7" x14ac:dyDescent="0.55000000000000004">
      <c r="A1230" s="17">
        <v>1153</v>
      </c>
      <c r="B1230" s="22">
        <v>3.2307869745646522</v>
      </c>
      <c r="C1230" s="22">
        <v>1780.9628625045486</v>
      </c>
      <c r="D1230" s="22">
        <v>142.53218828694975</v>
      </c>
      <c r="E1230" s="22">
        <v>0.2883051990177502</v>
      </c>
      <c r="F1230" s="22">
        <v>0.74543231523799958</v>
      </c>
      <c r="G1230" s="26">
        <v>0.73894899886906662</v>
      </c>
    </row>
    <row r="1231" spans="1:7" x14ac:dyDescent="0.55000000000000004">
      <c r="A1231" s="17">
        <v>1154</v>
      </c>
      <c r="B1231" s="22">
        <v>2.8316013972607519</v>
      </c>
      <c r="C1231" s="22">
        <v>1787.9175878719179</v>
      </c>
      <c r="D1231" s="22">
        <v>366.55104455748312</v>
      </c>
      <c r="E1231" s="22">
        <v>0.18070266168409946</v>
      </c>
      <c r="F1231" s="22">
        <v>0.7334948427727751</v>
      </c>
      <c r="G1231" s="26">
        <v>0.75885942234493076</v>
      </c>
    </row>
    <row r="1232" spans="1:7" x14ac:dyDescent="0.55000000000000004">
      <c r="A1232" s="17">
        <v>1155</v>
      </c>
      <c r="B1232" s="22">
        <v>3.5248620739942975</v>
      </c>
      <c r="C1232" s="22">
        <v>1020.0577529752577</v>
      </c>
      <c r="D1232" s="22">
        <v>107.28232966676438</v>
      </c>
      <c r="E1232" s="22">
        <v>0.19823323988142053</v>
      </c>
      <c r="F1232" s="22">
        <v>0.74437281920135101</v>
      </c>
      <c r="G1232" s="26">
        <v>0.80261665752307865</v>
      </c>
    </row>
    <row r="1233" spans="1:7" x14ac:dyDescent="0.55000000000000004">
      <c r="A1233" s="17">
        <v>1156</v>
      </c>
      <c r="B1233" s="22">
        <v>2.6244217700201284</v>
      </c>
      <c r="C1233" s="22">
        <v>1064.3785274037914</v>
      </c>
      <c r="D1233" s="22">
        <v>135.98702618009042</v>
      </c>
      <c r="E1233" s="22">
        <v>0.16318542762264224</v>
      </c>
      <c r="F1233" s="22">
        <v>0.74649733576183952</v>
      </c>
      <c r="G1233" s="26">
        <v>0.84489136530700693</v>
      </c>
    </row>
    <row r="1234" spans="1:7" x14ac:dyDescent="0.55000000000000004">
      <c r="A1234" s="17">
        <v>1157</v>
      </c>
      <c r="B1234" s="22">
        <v>2.7535278442100335</v>
      </c>
      <c r="C1234" s="22">
        <v>1518.5548062888031</v>
      </c>
      <c r="D1234" s="22">
        <v>205.23227893178245</v>
      </c>
      <c r="E1234" s="22">
        <v>0.31740296409982327</v>
      </c>
      <c r="F1234" s="22">
        <v>0.72897719349573131</v>
      </c>
      <c r="G1234" s="26">
        <v>0.71951452595266085</v>
      </c>
    </row>
    <row r="1235" spans="1:7" x14ac:dyDescent="0.55000000000000004">
      <c r="A1235" s="17">
        <v>1158</v>
      </c>
      <c r="B1235" s="22">
        <v>2.2302941663268205</v>
      </c>
      <c r="C1235" s="22">
        <v>1200.0114634498032</v>
      </c>
      <c r="D1235" s="22">
        <v>175.70283523604328</v>
      </c>
      <c r="E1235" s="22">
        <v>0.34223498530902496</v>
      </c>
      <c r="F1235" s="22">
        <v>1.0446969187421118</v>
      </c>
      <c r="G1235" s="26">
        <v>0.92668213440928071</v>
      </c>
    </row>
    <row r="1236" spans="1:7" x14ac:dyDescent="0.55000000000000004">
      <c r="A1236" s="17">
        <v>1159</v>
      </c>
      <c r="B1236" s="22">
        <v>2.2930812354953685</v>
      </c>
      <c r="C1236" s="22">
        <v>1400.5261236320314</v>
      </c>
      <c r="D1236" s="22">
        <v>226.56014204486462</v>
      </c>
      <c r="E1236" s="22">
        <v>0.12526771948020582</v>
      </c>
      <c r="F1236" s="22">
        <v>0.78261417358158625</v>
      </c>
      <c r="G1236" s="26">
        <v>0.75711933762225692</v>
      </c>
    </row>
    <row r="1237" spans="1:7" x14ac:dyDescent="0.55000000000000004">
      <c r="A1237" s="17">
        <v>1160</v>
      </c>
      <c r="B1237" s="22">
        <v>1.6007105186344552</v>
      </c>
      <c r="C1237" s="22">
        <v>1331.2434810227805</v>
      </c>
      <c r="D1237" s="22">
        <v>244.47999146516534</v>
      </c>
      <c r="E1237" s="22">
        <v>0.60574568058177292</v>
      </c>
      <c r="F1237" s="22">
        <v>0.84540434990693836</v>
      </c>
      <c r="G1237" s="26">
        <v>0.77284925601285048</v>
      </c>
    </row>
    <row r="1238" spans="1:7" x14ac:dyDescent="0.55000000000000004">
      <c r="A1238" s="17">
        <v>1161</v>
      </c>
      <c r="B1238" s="22">
        <v>2.316662653038148</v>
      </c>
      <c r="C1238" s="22">
        <v>2045.833329475638</v>
      </c>
      <c r="D1238" s="22">
        <v>144.0746867561999</v>
      </c>
      <c r="E1238" s="22">
        <v>5.1033187085142484E-2</v>
      </c>
      <c r="F1238" s="22">
        <v>0.94670231275621808</v>
      </c>
      <c r="G1238" s="26">
        <v>0.7323582158161368</v>
      </c>
    </row>
    <row r="1239" spans="1:7" x14ac:dyDescent="0.55000000000000004">
      <c r="A1239" s="17">
        <v>1162</v>
      </c>
      <c r="B1239" s="22">
        <v>1.6305584152838621</v>
      </c>
      <c r="C1239" s="22">
        <v>1932.7509925988497</v>
      </c>
      <c r="D1239" s="22">
        <v>153.21024028817979</v>
      </c>
      <c r="E1239" s="22">
        <v>0.17048836354944094</v>
      </c>
      <c r="F1239" s="22">
        <v>0.74290958946306052</v>
      </c>
      <c r="G1239" s="26">
        <v>0.70821137031630288</v>
      </c>
    </row>
    <row r="1240" spans="1:7" x14ac:dyDescent="0.55000000000000004">
      <c r="A1240" s="17">
        <v>1163</v>
      </c>
      <c r="B1240" s="22">
        <v>2.1123593736555168</v>
      </c>
      <c r="C1240" s="22">
        <v>1822.9519409500849</v>
      </c>
      <c r="D1240" s="22">
        <v>95.213601774334577</v>
      </c>
      <c r="E1240" s="22">
        <v>0.18449445667392986</v>
      </c>
      <c r="F1240" s="22">
        <v>0.73260325332351506</v>
      </c>
      <c r="G1240" s="26">
        <v>0.76384440006516685</v>
      </c>
    </row>
    <row r="1241" spans="1:7" x14ac:dyDescent="0.55000000000000004">
      <c r="A1241" s="17">
        <v>1164</v>
      </c>
      <c r="B1241" s="22">
        <v>2.5287468286144326</v>
      </c>
      <c r="C1241" s="22">
        <v>1372.2257468139496</v>
      </c>
      <c r="D1241" s="22">
        <v>326.00868645816627</v>
      </c>
      <c r="E1241" s="22">
        <v>0.38002870744477601</v>
      </c>
      <c r="F1241" s="22">
        <v>0.78641227095519595</v>
      </c>
      <c r="G1241" s="26">
        <v>1.0962809405879839</v>
      </c>
    </row>
    <row r="1242" spans="1:7" x14ac:dyDescent="0.55000000000000004">
      <c r="A1242" s="17">
        <v>1165</v>
      </c>
      <c r="B1242" s="22">
        <v>2.1287355658286433</v>
      </c>
      <c r="C1242" s="22">
        <v>1887.7600805884513</v>
      </c>
      <c r="D1242" s="22">
        <v>178.05473516795067</v>
      </c>
      <c r="E1242" s="22">
        <v>3.0516161869145814E-2</v>
      </c>
      <c r="F1242" s="22">
        <v>0.73647133570093981</v>
      </c>
      <c r="G1242" s="26">
        <v>1.0510198506117221</v>
      </c>
    </row>
    <row r="1243" spans="1:7" x14ac:dyDescent="0.55000000000000004">
      <c r="A1243" s="17">
        <v>1166</v>
      </c>
      <c r="B1243" s="22">
        <v>2.6890836533221787</v>
      </c>
      <c r="C1243" s="22">
        <v>1754.882105443389</v>
      </c>
      <c r="D1243" s="22">
        <v>134.04416120635193</v>
      </c>
      <c r="E1243" s="22">
        <v>0.38131472786572529</v>
      </c>
      <c r="F1243" s="22">
        <v>0.84193213758294905</v>
      </c>
      <c r="G1243" s="26">
        <v>0.9677642157161267</v>
      </c>
    </row>
    <row r="1244" spans="1:7" x14ac:dyDescent="0.55000000000000004">
      <c r="A1244" s="17">
        <v>1167</v>
      </c>
      <c r="B1244" s="22">
        <v>2.8580385123331098</v>
      </c>
      <c r="C1244" s="22">
        <v>1453.2938378248923</v>
      </c>
      <c r="D1244" s="22">
        <v>328.02049094187754</v>
      </c>
      <c r="E1244" s="22">
        <v>0.14312019278574256</v>
      </c>
      <c r="F1244" s="22">
        <v>0.79403548180892436</v>
      </c>
      <c r="G1244" s="26">
        <v>0.7729116192099631</v>
      </c>
    </row>
    <row r="1245" spans="1:7" x14ac:dyDescent="0.55000000000000004">
      <c r="A1245" s="17">
        <v>1168</v>
      </c>
      <c r="B1245" s="22">
        <v>3.1502224366654152</v>
      </c>
      <c r="C1245" s="22">
        <v>1269.1138873595207</v>
      </c>
      <c r="D1245" s="22">
        <v>110.76591112178829</v>
      </c>
      <c r="E1245" s="22">
        <v>0.32919769121720044</v>
      </c>
      <c r="F1245" s="22">
        <v>0.72833842978920427</v>
      </c>
      <c r="G1245" s="26">
        <v>0.93949936465408135</v>
      </c>
    </row>
    <row r="1246" spans="1:7" x14ac:dyDescent="0.55000000000000004">
      <c r="A1246" s="17">
        <v>1169</v>
      </c>
      <c r="B1246" s="22">
        <v>1.5370705901476693</v>
      </c>
      <c r="C1246" s="22">
        <v>1724.9703581977828</v>
      </c>
      <c r="D1246" s="22">
        <v>314.95515405146256</v>
      </c>
      <c r="E1246" s="22">
        <v>0.46127761075371543</v>
      </c>
      <c r="F1246" s="22">
        <v>0.87038671182192173</v>
      </c>
      <c r="G1246" s="26">
        <v>0.92450824489226557</v>
      </c>
    </row>
    <row r="1247" spans="1:7" x14ac:dyDescent="0.55000000000000004">
      <c r="A1247" s="17">
        <v>1170</v>
      </c>
      <c r="B1247" s="22">
        <v>2.072267984738966</v>
      </c>
      <c r="C1247" s="22">
        <v>1478.1074354073407</v>
      </c>
      <c r="D1247" s="22">
        <v>162.92487615029549</v>
      </c>
      <c r="E1247" s="22">
        <v>0.34422406702235442</v>
      </c>
      <c r="F1247" s="22">
        <v>0.71499572097007635</v>
      </c>
      <c r="G1247" s="26">
        <v>1.0111588667933527</v>
      </c>
    </row>
    <row r="1248" spans="1:7" x14ac:dyDescent="0.55000000000000004">
      <c r="A1248" s="17">
        <v>1171</v>
      </c>
      <c r="B1248" s="22">
        <v>2.4884118383391138</v>
      </c>
      <c r="C1248" s="22">
        <v>1837.2642965932523</v>
      </c>
      <c r="D1248" s="22">
        <v>276.87435486135166</v>
      </c>
      <c r="E1248" s="22">
        <v>9.082705388719535E-2</v>
      </c>
      <c r="F1248" s="22">
        <v>0.73722185445431343</v>
      </c>
      <c r="G1248" s="26">
        <v>0.74887352596603829</v>
      </c>
    </row>
    <row r="1249" spans="1:7" x14ac:dyDescent="0.55000000000000004">
      <c r="A1249" s="17">
        <v>1172</v>
      </c>
      <c r="B1249" s="22">
        <v>2.8783369568031381</v>
      </c>
      <c r="C1249" s="22">
        <v>1490.8209829811685</v>
      </c>
      <c r="D1249" s="22">
        <v>351.75304004500578</v>
      </c>
      <c r="E1249" s="22">
        <v>0.57691670396465111</v>
      </c>
      <c r="F1249" s="22">
        <v>0.79374838461943664</v>
      </c>
      <c r="G1249" s="26">
        <v>0.78131962148721268</v>
      </c>
    </row>
    <row r="1250" spans="1:7" x14ac:dyDescent="0.55000000000000004">
      <c r="A1250" s="17">
        <v>1173</v>
      </c>
      <c r="B1250" s="22">
        <v>2.6492134498424784</v>
      </c>
      <c r="C1250" s="22">
        <v>1266.1816336885206</v>
      </c>
      <c r="D1250" s="22">
        <v>163.33814887685691</v>
      </c>
      <c r="E1250" s="22">
        <v>0.2231161145345042</v>
      </c>
      <c r="F1250" s="22">
        <v>0.93454174020251846</v>
      </c>
      <c r="G1250" s="26">
        <v>0.70948900762964695</v>
      </c>
    </row>
    <row r="1251" spans="1:7" x14ac:dyDescent="0.55000000000000004">
      <c r="A1251" s="17">
        <v>1174</v>
      </c>
      <c r="B1251" s="22">
        <v>1.485926485966329</v>
      </c>
      <c r="C1251" s="22">
        <v>1105.3136611431207</v>
      </c>
      <c r="D1251" s="22">
        <v>140.53915447155438</v>
      </c>
      <c r="E1251" s="22">
        <v>0.16375579289312997</v>
      </c>
      <c r="F1251" s="22">
        <v>0.80593164844852172</v>
      </c>
      <c r="G1251" s="26">
        <v>0.79328140489207233</v>
      </c>
    </row>
    <row r="1252" spans="1:7" x14ac:dyDescent="0.55000000000000004">
      <c r="A1252" s="17">
        <v>1175</v>
      </c>
      <c r="B1252" s="22">
        <v>2.8691006733961331</v>
      </c>
      <c r="C1252" s="22">
        <v>1704.4429415343016</v>
      </c>
      <c r="D1252" s="22">
        <v>329.71922124762398</v>
      </c>
      <c r="E1252" s="22">
        <v>0.14859950224981258</v>
      </c>
      <c r="F1252" s="22">
        <v>0.75043313043236304</v>
      </c>
      <c r="G1252" s="26">
        <v>0.75847699073969455</v>
      </c>
    </row>
    <row r="1253" spans="1:7" x14ac:dyDescent="0.55000000000000004">
      <c r="A1253" s="17">
        <v>1176</v>
      </c>
      <c r="B1253" s="22">
        <v>2.2274854797359867</v>
      </c>
      <c r="C1253" s="22">
        <v>1316.274612355244</v>
      </c>
      <c r="D1253" s="22">
        <v>205.69227139892524</v>
      </c>
      <c r="E1253" s="22">
        <v>0.30304432651825663</v>
      </c>
      <c r="F1253" s="22">
        <v>0.72143736748089715</v>
      </c>
      <c r="G1253" s="26">
        <v>0.74575719845580157</v>
      </c>
    </row>
    <row r="1254" spans="1:7" x14ac:dyDescent="0.55000000000000004">
      <c r="A1254" s="17">
        <v>1177</v>
      </c>
      <c r="B1254" s="22">
        <v>1.8308967571634256</v>
      </c>
      <c r="C1254" s="22">
        <v>1355.2524258404583</v>
      </c>
      <c r="D1254" s="22">
        <v>155.82805640031438</v>
      </c>
      <c r="E1254" s="22">
        <v>0.36481003597378481</v>
      </c>
      <c r="F1254" s="22">
        <v>0.77818624283154203</v>
      </c>
      <c r="G1254" s="26">
        <v>0.78778416276265095</v>
      </c>
    </row>
    <row r="1255" spans="1:7" x14ac:dyDescent="0.55000000000000004">
      <c r="A1255" s="17">
        <v>1178</v>
      </c>
      <c r="B1255" s="22">
        <v>2.6747415887380463</v>
      </c>
      <c r="C1255" s="22">
        <v>1796.1916505608715</v>
      </c>
      <c r="D1255" s="22">
        <v>135.81758265902562</v>
      </c>
      <c r="E1255" s="22">
        <v>0.1966161631912442</v>
      </c>
      <c r="F1255" s="22">
        <v>0.84992323977741147</v>
      </c>
      <c r="G1255" s="26">
        <v>0.8183122278130931</v>
      </c>
    </row>
    <row r="1256" spans="1:7" x14ac:dyDescent="0.55000000000000004">
      <c r="A1256" s="17">
        <v>1179</v>
      </c>
      <c r="B1256" s="22">
        <v>3.8539006064935126</v>
      </c>
      <c r="C1256" s="22">
        <v>1393.8897216812527</v>
      </c>
      <c r="D1256" s="22">
        <v>361.86132425122935</v>
      </c>
      <c r="E1256" s="22">
        <v>6.4908375752733657E-2</v>
      </c>
      <c r="F1256" s="22">
        <v>0.72089675139494758</v>
      </c>
      <c r="G1256" s="26">
        <v>0.74865793452021956</v>
      </c>
    </row>
    <row r="1257" spans="1:7" x14ac:dyDescent="0.55000000000000004">
      <c r="A1257" s="17">
        <v>1180</v>
      </c>
      <c r="B1257" s="22">
        <v>2.8291185488765569</v>
      </c>
      <c r="C1257" s="22">
        <v>1337.0643613159846</v>
      </c>
      <c r="D1257" s="22">
        <v>206.92807031875853</v>
      </c>
      <c r="E1257" s="22">
        <v>0.31345657325837961</v>
      </c>
      <c r="F1257" s="22">
        <v>0.88115037074669067</v>
      </c>
      <c r="G1257" s="26">
        <v>0.70889928521505896</v>
      </c>
    </row>
    <row r="1258" spans="1:7" x14ac:dyDescent="0.55000000000000004">
      <c r="A1258" s="17">
        <v>1181</v>
      </c>
      <c r="B1258" s="22">
        <v>3.1542795440531002</v>
      </c>
      <c r="C1258" s="22">
        <v>1348.1580934456374</v>
      </c>
      <c r="D1258" s="22">
        <v>263.38113131243063</v>
      </c>
      <c r="E1258" s="22">
        <v>0.43789860477419373</v>
      </c>
      <c r="F1258" s="22">
        <v>0.77303454181875464</v>
      </c>
      <c r="G1258" s="26">
        <v>0.73309935184882302</v>
      </c>
    </row>
    <row r="1259" spans="1:7" x14ac:dyDescent="0.55000000000000004">
      <c r="A1259" s="17">
        <v>1182</v>
      </c>
      <c r="B1259" s="22">
        <v>3.3800090076126152</v>
      </c>
      <c r="C1259" s="22">
        <v>2136.6555335271191</v>
      </c>
      <c r="D1259" s="22">
        <v>167.75382947696346</v>
      </c>
      <c r="E1259" s="22">
        <v>7.9261212882602447E-2</v>
      </c>
      <c r="F1259" s="22">
        <v>0.84346186226639996</v>
      </c>
      <c r="G1259" s="26">
        <v>0.72678369029345591</v>
      </c>
    </row>
    <row r="1260" spans="1:7" x14ac:dyDescent="0.55000000000000004">
      <c r="A1260" s="17">
        <v>1183</v>
      </c>
      <c r="B1260" s="22">
        <v>3.3995924844142169</v>
      </c>
      <c r="C1260" s="22">
        <v>1712.4933427065207</v>
      </c>
      <c r="D1260" s="22">
        <v>93.326786501989162</v>
      </c>
      <c r="E1260" s="22">
        <v>0.41947443624812153</v>
      </c>
      <c r="F1260" s="22">
        <v>0.78733888358947768</v>
      </c>
      <c r="G1260" s="26">
        <v>0.93990479736115129</v>
      </c>
    </row>
    <row r="1261" spans="1:7" x14ac:dyDescent="0.55000000000000004">
      <c r="A1261" s="17">
        <v>1184</v>
      </c>
      <c r="B1261" s="22">
        <v>2.1204096857260604</v>
      </c>
      <c r="C1261" s="22">
        <v>1697.5123568730066</v>
      </c>
      <c r="D1261" s="22">
        <v>85.842210434186896</v>
      </c>
      <c r="E1261" s="22">
        <v>0.2065879577931716</v>
      </c>
      <c r="F1261" s="22">
        <v>0.83662029438601448</v>
      </c>
      <c r="G1261" s="26">
        <v>0.77287687443200948</v>
      </c>
    </row>
    <row r="1262" spans="1:7" x14ac:dyDescent="0.55000000000000004">
      <c r="A1262" s="17">
        <v>1185</v>
      </c>
      <c r="B1262" s="22">
        <v>2.3110685806815918</v>
      </c>
      <c r="C1262" s="22">
        <v>1779.0808914191689</v>
      </c>
      <c r="D1262" s="22">
        <v>938.46779270637148</v>
      </c>
      <c r="E1262" s="22">
        <v>0.56751323945256082</v>
      </c>
      <c r="F1262" s="22">
        <v>0.74636622629521254</v>
      </c>
      <c r="G1262" s="26">
        <v>0.78699498367127307</v>
      </c>
    </row>
    <row r="1263" spans="1:7" x14ac:dyDescent="0.55000000000000004">
      <c r="A1263" s="17">
        <v>1186</v>
      </c>
      <c r="B1263" s="22">
        <v>2.0295089901188224</v>
      </c>
      <c r="C1263" s="22">
        <v>1390.4849374924211</v>
      </c>
      <c r="D1263" s="22">
        <v>471.70739478082965</v>
      </c>
      <c r="E1263" s="22">
        <v>0.2771493977369599</v>
      </c>
      <c r="F1263" s="22">
        <v>0.87444457182830215</v>
      </c>
      <c r="G1263" s="26">
        <v>0.79294851356081597</v>
      </c>
    </row>
    <row r="1264" spans="1:7" x14ac:dyDescent="0.55000000000000004">
      <c r="A1264" s="17">
        <v>1187</v>
      </c>
      <c r="B1264" s="22">
        <v>1.5130021011558339</v>
      </c>
      <c r="C1264" s="22">
        <v>1255.4425366625001</v>
      </c>
      <c r="D1264" s="22">
        <v>218.56457659222585</v>
      </c>
      <c r="E1264" s="22">
        <v>0.23426192181888805</v>
      </c>
      <c r="F1264" s="22">
        <v>0.72131511749872046</v>
      </c>
      <c r="G1264" s="26">
        <v>0.73446289959883826</v>
      </c>
    </row>
    <row r="1265" spans="1:7" x14ac:dyDescent="0.55000000000000004">
      <c r="A1265" s="17">
        <v>1188</v>
      </c>
      <c r="B1265" s="22">
        <v>3.196152802420392</v>
      </c>
      <c r="C1265" s="22">
        <v>1392.5950299060989</v>
      </c>
      <c r="D1265" s="22">
        <v>95.033914631664459</v>
      </c>
      <c r="E1265" s="22">
        <v>0.14543010235284673</v>
      </c>
      <c r="F1265" s="22">
        <v>0.91046323177526789</v>
      </c>
      <c r="G1265" s="26">
        <v>0.70902762918066198</v>
      </c>
    </row>
    <row r="1266" spans="1:7" x14ac:dyDescent="0.55000000000000004">
      <c r="A1266" s="17">
        <v>1189</v>
      </c>
      <c r="B1266" s="22">
        <v>3.4338052994593866</v>
      </c>
      <c r="C1266" s="22">
        <v>1938.7752436629119</v>
      </c>
      <c r="D1266" s="22">
        <v>213.37306189466739</v>
      </c>
      <c r="E1266" s="22">
        <v>0.25807741300070419</v>
      </c>
      <c r="F1266" s="22">
        <v>0.93492099714313692</v>
      </c>
      <c r="G1266" s="26">
        <v>0.89562074873936126</v>
      </c>
    </row>
    <row r="1267" spans="1:7" x14ac:dyDescent="0.55000000000000004">
      <c r="A1267" s="17">
        <v>1190</v>
      </c>
      <c r="B1267" s="22">
        <v>3.1323916746003357</v>
      </c>
      <c r="C1267" s="22">
        <v>1730.5277638479215</v>
      </c>
      <c r="D1267" s="22">
        <v>164.84706625004895</v>
      </c>
      <c r="E1267" s="22">
        <v>0.1851209128488786</v>
      </c>
      <c r="F1267" s="22">
        <v>0.72169548151651497</v>
      </c>
      <c r="G1267" s="26">
        <v>0.78510854380550499</v>
      </c>
    </row>
    <row r="1268" spans="1:7" x14ac:dyDescent="0.55000000000000004">
      <c r="A1268" s="17">
        <v>1191</v>
      </c>
      <c r="B1268" s="22">
        <v>3.2126207794937724</v>
      </c>
      <c r="C1268" s="22">
        <v>1756.7328412719639</v>
      </c>
      <c r="D1268" s="22">
        <v>147.10833128663472</v>
      </c>
      <c r="E1268" s="22">
        <v>0.24155887578267909</v>
      </c>
      <c r="F1268" s="22">
        <v>0.90340987889687496</v>
      </c>
      <c r="G1268" s="26">
        <v>0.82724206641248865</v>
      </c>
    </row>
    <row r="1269" spans="1:7" x14ac:dyDescent="0.55000000000000004">
      <c r="A1269" s="17">
        <v>1192</v>
      </c>
      <c r="B1269" s="22">
        <v>2.7024365169570337</v>
      </c>
      <c r="C1269" s="22">
        <v>2168.5549913190985</v>
      </c>
      <c r="D1269" s="22">
        <v>209.40076087751112</v>
      </c>
      <c r="E1269" s="22">
        <v>0.20507297276949352</v>
      </c>
      <c r="F1269" s="22">
        <v>0.92081461853816104</v>
      </c>
      <c r="G1269" s="26">
        <v>0.73899574362269316</v>
      </c>
    </row>
    <row r="1270" spans="1:7" x14ac:dyDescent="0.55000000000000004">
      <c r="A1270" s="17">
        <v>1193</v>
      </c>
      <c r="B1270" s="22">
        <v>2.9775400275561816</v>
      </c>
      <c r="C1270" s="22">
        <v>1504.1973111762945</v>
      </c>
      <c r="D1270" s="22">
        <v>272.94771202906674</v>
      </c>
      <c r="E1270" s="22">
        <v>0.40621147038589045</v>
      </c>
      <c r="F1270" s="22">
        <v>0.73416051134366234</v>
      </c>
      <c r="G1270" s="26">
        <v>0.88586156752371426</v>
      </c>
    </row>
    <row r="1271" spans="1:7" x14ac:dyDescent="0.55000000000000004">
      <c r="A1271" s="17">
        <v>1194</v>
      </c>
      <c r="B1271" s="22">
        <v>2.9229973274972867</v>
      </c>
      <c r="C1271" s="22">
        <v>1470.7389489665838</v>
      </c>
      <c r="D1271" s="22">
        <v>172.94503426425919</v>
      </c>
      <c r="E1271" s="22">
        <v>0.20934322941730615</v>
      </c>
      <c r="F1271" s="22">
        <v>0.90073020122037339</v>
      </c>
      <c r="G1271" s="26">
        <v>1.1019900768550486</v>
      </c>
    </row>
    <row r="1272" spans="1:7" x14ac:dyDescent="0.55000000000000004">
      <c r="A1272" s="17">
        <v>1195</v>
      </c>
      <c r="B1272" s="22">
        <v>2.3911388940902873</v>
      </c>
      <c r="C1272" s="22">
        <v>1060.4878555917617</v>
      </c>
      <c r="D1272" s="22">
        <v>165.48823005982305</v>
      </c>
      <c r="E1272" s="22">
        <v>0.10490694667873095</v>
      </c>
      <c r="F1272" s="22">
        <v>0.75347165905053515</v>
      </c>
      <c r="G1272" s="26">
        <v>0.9277485793786131</v>
      </c>
    </row>
    <row r="1273" spans="1:7" x14ac:dyDescent="0.55000000000000004">
      <c r="A1273" s="17">
        <v>1196</v>
      </c>
      <c r="B1273" s="22">
        <v>2.5938178366603166</v>
      </c>
      <c r="C1273" s="22">
        <v>1552.3677002648792</v>
      </c>
      <c r="D1273" s="22">
        <v>155.31321675032592</v>
      </c>
      <c r="E1273" s="22">
        <v>0.41645400445830771</v>
      </c>
      <c r="F1273" s="22">
        <v>0.96323941255347589</v>
      </c>
      <c r="G1273" s="26">
        <v>0.8403242095315574</v>
      </c>
    </row>
    <row r="1274" spans="1:7" x14ac:dyDescent="0.55000000000000004">
      <c r="A1274" s="17">
        <v>1197</v>
      </c>
      <c r="B1274" s="22">
        <v>3.5053540491773503</v>
      </c>
      <c r="C1274" s="22">
        <v>1858.6895225890457</v>
      </c>
      <c r="D1274" s="22">
        <v>149.89310127730525</v>
      </c>
      <c r="E1274" s="22">
        <v>0.39984323373415187</v>
      </c>
      <c r="F1274" s="22">
        <v>0.84994321024103525</v>
      </c>
      <c r="G1274" s="26">
        <v>0.86446178427443254</v>
      </c>
    </row>
    <row r="1275" spans="1:7" x14ac:dyDescent="0.55000000000000004">
      <c r="A1275" s="17">
        <v>1198</v>
      </c>
      <c r="B1275" s="22">
        <v>3.2743915102517196</v>
      </c>
      <c r="C1275" s="22">
        <v>1591.0926000245242</v>
      </c>
      <c r="D1275" s="22">
        <v>332.07688005868221</v>
      </c>
      <c r="E1275" s="22">
        <v>0.13708847001470542</v>
      </c>
      <c r="F1275" s="22">
        <v>0.9835639906939837</v>
      </c>
      <c r="G1275" s="26">
        <v>0.7450655663612179</v>
      </c>
    </row>
    <row r="1276" spans="1:7" x14ac:dyDescent="0.55000000000000004">
      <c r="A1276" s="17">
        <v>1199</v>
      </c>
      <c r="B1276" s="22">
        <v>2.3451194222280858</v>
      </c>
      <c r="C1276" s="22">
        <v>2127.2172186386852</v>
      </c>
      <c r="D1276" s="22">
        <v>388.11483958365528</v>
      </c>
      <c r="E1276" s="22">
        <v>0.26346212302919714</v>
      </c>
      <c r="F1276" s="22">
        <v>0.71444219970123712</v>
      </c>
      <c r="G1276" s="26">
        <v>0.70867189953709075</v>
      </c>
    </row>
    <row r="1277" spans="1:7" x14ac:dyDescent="0.55000000000000004">
      <c r="A1277" s="17">
        <v>1200</v>
      </c>
      <c r="B1277" s="22">
        <v>2.9132406370365982</v>
      </c>
      <c r="C1277" s="22">
        <v>1959.1540904330129</v>
      </c>
      <c r="D1277" s="22">
        <v>195.04096935458554</v>
      </c>
      <c r="E1277" s="22">
        <v>0.29116915881223371</v>
      </c>
      <c r="F1277" s="22">
        <v>0.74770874192639181</v>
      </c>
      <c r="G1277" s="26">
        <v>0.74314496884690451</v>
      </c>
    </row>
    <row r="1278" spans="1:7" x14ac:dyDescent="0.55000000000000004">
      <c r="A1278" s="17">
        <v>1201</v>
      </c>
      <c r="B1278" s="22">
        <v>1.4757605661613566</v>
      </c>
      <c r="C1278" s="22">
        <v>2277.6060625070618</v>
      </c>
      <c r="D1278" s="22">
        <v>175.75824492048335</v>
      </c>
      <c r="E1278" s="22">
        <v>0.31539398712271716</v>
      </c>
      <c r="F1278" s="22">
        <v>2.3684797025570572</v>
      </c>
      <c r="G1278" s="26">
        <v>0.89637803116706383</v>
      </c>
    </row>
    <row r="1279" spans="1:7" x14ac:dyDescent="0.55000000000000004">
      <c r="A1279" s="17">
        <v>1202</v>
      </c>
      <c r="B1279" s="22">
        <v>3.0309570891039437</v>
      </c>
      <c r="C1279" s="22">
        <v>1926.684747416803</v>
      </c>
      <c r="D1279" s="22">
        <v>94.584956412158846</v>
      </c>
      <c r="E1279" s="22">
        <v>0.2832096777730716</v>
      </c>
      <c r="F1279" s="22">
        <v>0.83417846377903027</v>
      </c>
      <c r="G1279" s="26">
        <v>0.80457719271574235</v>
      </c>
    </row>
    <row r="1280" spans="1:7" x14ac:dyDescent="0.55000000000000004">
      <c r="A1280" s="17">
        <v>1203</v>
      </c>
      <c r="B1280" s="22">
        <v>2.8791779531781447</v>
      </c>
      <c r="C1280" s="22">
        <v>2074.6105922581364</v>
      </c>
      <c r="D1280" s="22">
        <v>466.08438602720423</v>
      </c>
      <c r="E1280" s="22">
        <v>0.18894378332711129</v>
      </c>
      <c r="F1280" s="22">
        <v>0.71025591318352421</v>
      </c>
      <c r="G1280" s="26">
        <v>0.73556390171291841</v>
      </c>
    </row>
    <row r="1281" spans="1:7" x14ac:dyDescent="0.55000000000000004">
      <c r="A1281" s="17">
        <v>1204</v>
      </c>
      <c r="B1281" s="22">
        <v>2.6041743032393403</v>
      </c>
      <c r="C1281" s="22">
        <v>1520.7993968981566</v>
      </c>
      <c r="D1281" s="22">
        <v>157.01916492973453</v>
      </c>
      <c r="E1281" s="22">
        <v>0.32770601383796205</v>
      </c>
      <c r="F1281" s="22">
        <v>0.72845287285531546</v>
      </c>
      <c r="G1281" s="26">
        <v>0.71202790834826934</v>
      </c>
    </row>
    <row r="1282" spans="1:7" x14ac:dyDescent="0.55000000000000004">
      <c r="A1282" s="17">
        <v>1205</v>
      </c>
      <c r="B1282" s="22">
        <v>2.2005085430709803</v>
      </c>
      <c r="C1282" s="22">
        <v>1135.4879895373476</v>
      </c>
      <c r="D1282" s="22">
        <v>327.48666975709239</v>
      </c>
      <c r="E1282" s="22">
        <v>9.7775403943652112E-2</v>
      </c>
      <c r="F1282" s="22">
        <v>0.84670853123759271</v>
      </c>
      <c r="G1282" s="26">
        <v>0.86017906356534268</v>
      </c>
    </row>
    <row r="1283" spans="1:7" x14ac:dyDescent="0.55000000000000004">
      <c r="A1283" s="17">
        <v>1206</v>
      </c>
      <c r="B1283" s="22">
        <v>2.4300826683629202</v>
      </c>
      <c r="C1283" s="22">
        <v>998.82977184099582</v>
      </c>
      <c r="D1283" s="22">
        <v>217.32971448523537</v>
      </c>
      <c r="E1283" s="22">
        <v>0.26683295460191592</v>
      </c>
      <c r="F1283" s="22">
        <v>0.77900265736530905</v>
      </c>
      <c r="G1283" s="26">
        <v>0.71042102140363894</v>
      </c>
    </row>
    <row r="1284" spans="1:7" x14ac:dyDescent="0.55000000000000004">
      <c r="A1284" s="17">
        <v>1207</v>
      </c>
      <c r="B1284" s="22">
        <v>1.8902306923037109</v>
      </c>
      <c r="C1284" s="22">
        <v>908.44724515883922</v>
      </c>
      <c r="D1284" s="22">
        <v>95.093094468925415</v>
      </c>
      <c r="E1284" s="22">
        <v>0.23998122464405891</v>
      </c>
      <c r="F1284" s="22">
        <v>0.83949507149104752</v>
      </c>
      <c r="G1284" s="26">
        <v>0.72363842015123958</v>
      </c>
    </row>
    <row r="1285" spans="1:7" x14ac:dyDescent="0.55000000000000004">
      <c r="A1285" s="17">
        <v>1208</v>
      </c>
      <c r="B1285" s="22">
        <v>1.7265884664162741</v>
      </c>
      <c r="C1285" s="22">
        <v>1587.2278557698637</v>
      </c>
      <c r="D1285" s="22">
        <v>195.46877930298277</v>
      </c>
      <c r="E1285" s="22">
        <v>0.12484100918447431</v>
      </c>
      <c r="F1285" s="22">
        <v>0.76846367003318261</v>
      </c>
      <c r="G1285" s="26">
        <v>0.87388015797616314</v>
      </c>
    </row>
    <row r="1286" spans="1:7" x14ac:dyDescent="0.55000000000000004">
      <c r="A1286" s="17">
        <v>1209</v>
      </c>
      <c r="B1286" s="22">
        <v>1.9734884029565272</v>
      </c>
      <c r="C1286" s="22">
        <v>1736.8731872162391</v>
      </c>
      <c r="D1286" s="22">
        <v>130.44590668341584</v>
      </c>
      <c r="E1286" s="22">
        <v>0.35579190841283281</v>
      </c>
      <c r="F1286" s="22">
        <v>0.83012361650616473</v>
      </c>
      <c r="G1286" s="26">
        <v>0.87980512197791727</v>
      </c>
    </row>
    <row r="1287" spans="1:7" x14ac:dyDescent="0.55000000000000004">
      <c r="A1287" s="17">
        <v>1210</v>
      </c>
      <c r="B1287" s="22">
        <v>3.0346246288126668</v>
      </c>
      <c r="C1287" s="22">
        <v>1669.6199654767274</v>
      </c>
      <c r="D1287" s="22">
        <v>93.606525897705154</v>
      </c>
      <c r="E1287" s="22">
        <v>5.1228676654064463E-2</v>
      </c>
      <c r="F1287" s="22">
        <v>0.71948324983241319</v>
      </c>
      <c r="G1287" s="26">
        <v>0.76335820550504907</v>
      </c>
    </row>
    <row r="1288" spans="1:7" x14ac:dyDescent="0.55000000000000004">
      <c r="A1288" s="17">
        <v>1211</v>
      </c>
      <c r="B1288" s="22">
        <v>1.8139252131070256</v>
      </c>
      <c r="C1288" s="22">
        <v>1885.7726815347946</v>
      </c>
      <c r="D1288" s="22">
        <v>188.16674522936711</v>
      </c>
      <c r="E1288" s="22">
        <v>0.19786281446022677</v>
      </c>
      <c r="F1288" s="22">
        <v>0.77126415807332549</v>
      </c>
      <c r="G1288" s="26">
        <v>0.70883739124520617</v>
      </c>
    </row>
    <row r="1289" spans="1:7" x14ac:dyDescent="0.55000000000000004">
      <c r="A1289" s="17">
        <v>1212</v>
      </c>
      <c r="B1289" s="22">
        <v>2.6047380677775536</v>
      </c>
      <c r="C1289" s="22">
        <v>2073.4717489044201</v>
      </c>
      <c r="D1289" s="22">
        <v>201.70603991894021</v>
      </c>
      <c r="E1289" s="22">
        <v>0.14855949250356598</v>
      </c>
      <c r="F1289" s="22">
        <v>0.75550632633407244</v>
      </c>
      <c r="G1289" s="26">
        <v>0.71310893522044627</v>
      </c>
    </row>
    <row r="1290" spans="1:7" x14ac:dyDescent="0.55000000000000004">
      <c r="A1290" s="17">
        <v>1213</v>
      </c>
      <c r="B1290" s="22">
        <v>2.5464950184812158</v>
      </c>
      <c r="C1290" s="22">
        <v>1958.2464180012491</v>
      </c>
      <c r="D1290" s="22">
        <v>226.32837166923363</v>
      </c>
      <c r="E1290" s="22">
        <v>0.18515214967495486</v>
      </c>
      <c r="F1290" s="22">
        <v>0.77461654910726341</v>
      </c>
      <c r="G1290" s="26">
        <v>0.80133536503352532</v>
      </c>
    </row>
    <row r="1291" spans="1:7" x14ac:dyDescent="0.55000000000000004">
      <c r="A1291" s="17">
        <v>1214</v>
      </c>
      <c r="B1291" s="22">
        <v>2.9775789401980446</v>
      </c>
      <c r="C1291" s="22">
        <v>1062.7431682995598</v>
      </c>
      <c r="D1291" s="22">
        <v>233.98276937454906</v>
      </c>
      <c r="E1291" s="22">
        <v>0.250203332436849</v>
      </c>
      <c r="F1291" s="22">
        <v>0.80668705127674278</v>
      </c>
      <c r="G1291" s="26">
        <v>0.72808345778391825</v>
      </c>
    </row>
    <row r="1292" spans="1:7" x14ac:dyDescent="0.55000000000000004">
      <c r="A1292" s="17">
        <v>1215</v>
      </c>
      <c r="B1292" s="22">
        <v>2.1323460173292115</v>
      </c>
      <c r="C1292" s="22">
        <v>1396.2545600668402</v>
      </c>
      <c r="D1292" s="22">
        <v>95.695716937588344</v>
      </c>
      <c r="E1292" s="22">
        <v>9.1763240825448011E-2</v>
      </c>
      <c r="F1292" s="22">
        <v>0.78237014217717993</v>
      </c>
      <c r="G1292" s="26">
        <v>0.77521710014729261</v>
      </c>
    </row>
    <row r="1293" spans="1:7" x14ac:dyDescent="0.55000000000000004">
      <c r="A1293" s="17">
        <v>1216</v>
      </c>
      <c r="B1293" s="22">
        <v>2.6159819277203065</v>
      </c>
      <c r="C1293" s="22">
        <v>1983.6748634599355</v>
      </c>
      <c r="D1293" s="22">
        <v>134.24043892583828</v>
      </c>
      <c r="E1293" s="22">
        <v>9.0596680068628435E-2</v>
      </c>
      <c r="F1293" s="22">
        <v>1.0174980353185799</v>
      </c>
      <c r="G1293" s="26">
        <v>0.77346574862506901</v>
      </c>
    </row>
    <row r="1294" spans="1:7" x14ac:dyDescent="0.55000000000000004">
      <c r="A1294" s="17">
        <v>1217</v>
      </c>
      <c r="B1294" s="22">
        <v>3.2003469320620419</v>
      </c>
      <c r="C1294" s="22">
        <v>1692.4790477714253</v>
      </c>
      <c r="D1294" s="22">
        <v>296.51440821978127</v>
      </c>
      <c r="E1294" s="22">
        <v>0.22804212393854695</v>
      </c>
      <c r="F1294" s="22">
        <v>0.7458287557609653</v>
      </c>
      <c r="G1294" s="26">
        <v>1.1049889655998986</v>
      </c>
    </row>
    <row r="1295" spans="1:7" x14ac:dyDescent="0.55000000000000004">
      <c r="A1295" s="17">
        <v>1218</v>
      </c>
      <c r="B1295" s="22">
        <v>2.7506013615858005</v>
      </c>
      <c r="C1295" s="22">
        <v>1561.342998962115</v>
      </c>
      <c r="D1295" s="22">
        <v>277.74340490244271</v>
      </c>
      <c r="E1295" s="22">
        <v>0.16968842603512088</v>
      </c>
      <c r="F1295" s="22">
        <v>0.71404175911179291</v>
      </c>
      <c r="G1295" s="26">
        <v>0.87777686236276975</v>
      </c>
    </row>
    <row r="1296" spans="1:7" x14ac:dyDescent="0.55000000000000004">
      <c r="A1296" s="17">
        <v>1219</v>
      </c>
      <c r="B1296" s="22">
        <v>1.8409908016347738</v>
      </c>
      <c r="C1296" s="22">
        <v>1379.7794473344227</v>
      </c>
      <c r="D1296" s="22">
        <v>111.01729637767302</v>
      </c>
      <c r="E1296" s="22">
        <v>0.1436929366568559</v>
      </c>
      <c r="F1296" s="22">
        <v>0.83607365296314151</v>
      </c>
      <c r="G1296" s="26">
        <v>0.73787746267479581</v>
      </c>
    </row>
    <row r="1297" spans="1:7" x14ac:dyDescent="0.55000000000000004">
      <c r="A1297" s="17">
        <v>1220</v>
      </c>
      <c r="B1297" s="22">
        <v>2.5347355217183285</v>
      </c>
      <c r="C1297" s="22">
        <v>2292.0832860987734</v>
      </c>
      <c r="D1297" s="22">
        <v>306.66800961604866</v>
      </c>
      <c r="E1297" s="22">
        <v>0.24672660782277456</v>
      </c>
      <c r="F1297" s="22">
        <v>0.7551972806603926</v>
      </c>
      <c r="G1297" s="26">
        <v>0.74017789167752424</v>
      </c>
    </row>
    <row r="1298" spans="1:7" x14ac:dyDescent="0.55000000000000004">
      <c r="A1298" s="17">
        <v>1221</v>
      </c>
      <c r="B1298" s="22">
        <v>2.7879148557744715</v>
      </c>
      <c r="C1298" s="22">
        <v>1571.7883735530313</v>
      </c>
      <c r="D1298" s="22">
        <v>161.39464595738707</v>
      </c>
      <c r="E1298" s="22">
        <v>0.16661397622598881</v>
      </c>
      <c r="F1298" s="22">
        <v>0.93248140372082455</v>
      </c>
      <c r="G1298" s="26">
        <v>0.77691187573783704</v>
      </c>
    </row>
    <row r="1299" spans="1:7" x14ac:dyDescent="0.55000000000000004">
      <c r="A1299" s="17">
        <v>1222</v>
      </c>
      <c r="B1299" s="22">
        <v>2.9773816289966595</v>
      </c>
      <c r="C1299" s="22">
        <v>1089.7043900326012</v>
      </c>
      <c r="D1299" s="22">
        <v>329.72921130376841</v>
      </c>
      <c r="E1299" s="22">
        <v>0.44018979436433625</v>
      </c>
      <c r="F1299" s="22">
        <v>0.70939499357839764</v>
      </c>
      <c r="G1299" s="26">
        <v>0.76230158751507915</v>
      </c>
    </row>
    <row r="1300" spans="1:7" x14ac:dyDescent="0.55000000000000004">
      <c r="A1300" s="17">
        <v>1223</v>
      </c>
      <c r="B1300" s="22">
        <v>2.192544174349246</v>
      </c>
      <c r="C1300" s="22">
        <v>1240.4953567358375</v>
      </c>
      <c r="D1300" s="22">
        <v>330.54012266049318</v>
      </c>
      <c r="E1300" s="22">
        <v>0.19190501049750175</v>
      </c>
      <c r="F1300" s="22">
        <v>0.71027464842697052</v>
      </c>
      <c r="G1300" s="26">
        <v>0.90247592578448055</v>
      </c>
    </row>
    <row r="1301" spans="1:7" x14ac:dyDescent="0.55000000000000004">
      <c r="A1301" s="17">
        <v>1224</v>
      </c>
      <c r="B1301" s="22">
        <v>2.4940538106034436</v>
      </c>
      <c r="C1301" s="22">
        <v>1613.7250950594566</v>
      </c>
      <c r="D1301" s="22">
        <v>115.22003249913647</v>
      </c>
      <c r="E1301" s="22">
        <v>0.19647647973777729</v>
      </c>
      <c r="F1301" s="22">
        <v>0.72739835120177032</v>
      </c>
      <c r="G1301" s="26">
        <v>0.92056956792454336</v>
      </c>
    </row>
    <row r="1302" spans="1:7" x14ac:dyDescent="0.55000000000000004">
      <c r="A1302" s="17">
        <v>1225</v>
      </c>
      <c r="B1302" s="22">
        <v>3.0503168675285695</v>
      </c>
      <c r="C1302" s="22">
        <v>1897.6903551895289</v>
      </c>
      <c r="D1302" s="22">
        <v>193.02007586001366</v>
      </c>
      <c r="E1302" s="22">
        <v>0.20087269181230979</v>
      </c>
      <c r="F1302" s="22">
        <v>0.72910410866467446</v>
      </c>
      <c r="G1302" s="26">
        <v>0.81520831965131846</v>
      </c>
    </row>
    <row r="1303" spans="1:7" x14ac:dyDescent="0.55000000000000004">
      <c r="A1303" s="17">
        <v>1226</v>
      </c>
      <c r="B1303" s="22">
        <v>1.7313498320652565</v>
      </c>
      <c r="C1303" s="22">
        <v>1391.8236933021067</v>
      </c>
      <c r="D1303" s="22">
        <v>336.04530621535969</v>
      </c>
      <c r="E1303" s="22">
        <v>0.23276723868886862</v>
      </c>
      <c r="F1303" s="22">
        <v>0.79655998069140688</v>
      </c>
      <c r="G1303" s="26">
        <v>0.98485271624650406</v>
      </c>
    </row>
    <row r="1304" spans="1:7" x14ac:dyDescent="0.55000000000000004">
      <c r="A1304" s="17">
        <v>1227</v>
      </c>
      <c r="B1304" s="22">
        <v>1.4079955220950966</v>
      </c>
      <c r="C1304" s="22">
        <v>1533.2462173833831</v>
      </c>
      <c r="D1304" s="22">
        <v>235.34790896780234</v>
      </c>
      <c r="E1304" s="22">
        <v>0.330838564118072</v>
      </c>
      <c r="F1304" s="22">
        <v>0.79592588774849082</v>
      </c>
      <c r="G1304" s="26">
        <v>0.71976731572340336</v>
      </c>
    </row>
    <row r="1305" spans="1:7" x14ac:dyDescent="0.55000000000000004">
      <c r="A1305" s="17">
        <v>1228</v>
      </c>
      <c r="B1305" s="22">
        <v>2.5536726748626073</v>
      </c>
      <c r="C1305" s="22">
        <v>1570.0516319336984</v>
      </c>
      <c r="D1305" s="22">
        <v>193.42183395165722</v>
      </c>
      <c r="E1305" s="22">
        <v>0.27900690424551322</v>
      </c>
      <c r="F1305" s="22">
        <v>0.7610314204972346</v>
      </c>
      <c r="G1305" s="26">
        <v>0.84758934090944471</v>
      </c>
    </row>
    <row r="1306" spans="1:7" x14ac:dyDescent="0.55000000000000004">
      <c r="A1306" s="17">
        <v>1229</v>
      </c>
      <c r="B1306" s="22">
        <v>3.5493077994351703</v>
      </c>
      <c r="C1306" s="22">
        <v>1459.4515715964139</v>
      </c>
      <c r="D1306" s="22">
        <v>696.43947967535007</v>
      </c>
      <c r="E1306" s="22">
        <v>0.26984475500622584</v>
      </c>
      <c r="F1306" s="22">
        <v>0.81679572766689545</v>
      </c>
      <c r="G1306" s="26">
        <v>0.74605131854160556</v>
      </c>
    </row>
    <row r="1307" spans="1:7" x14ac:dyDescent="0.55000000000000004">
      <c r="A1307" s="17">
        <v>1230</v>
      </c>
      <c r="B1307" s="22">
        <v>2.5659812277586149</v>
      </c>
      <c r="C1307" s="22">
        <v>1405.6601865160374</v>
      </c>
      <c r="D1307" s="22">
        <v>105.52743154132858</v>
      </c>
      <c r="E1307" s="22">
        <v>0.13177483671701476</v>
      </c>
      <c r="F1307" s="22">
        <v>0.76393229158177678</v>
      </c>
      <c r="G1307" s="26">
        <v>0.72922061515450742</v>
      </c>
    </row>
    <row r="1308" spans="1:7" x14ac:dyDescent="0.55000000000000004">
      <c r="A1308" s="17">
        <v>1231</v>
      </c>
      <c r="B1308" s="22">
        <v>2.3387575669917418</v>
      </c>
      <c r="C1308" s="22">
        <v>1866.9129337160778</v>
      </c>
      <c r="D1308" s="22">
        <v>165.2734267105088</v>
      </c>
      <c r="E1308" s="22">
        <v>0.22679751474522125</v>
      </c>
      <c r="F1308" s="22">
        <v>0.80337046347790797</v>
      </c>
      <c r="G1308" s="26">
        <v>0.72175272779019217</v>
      </c>
    </row>
    <row r="1309" spans="1:7" x14ac:dyDescent="0.55000000000000004">
      <c r="A1309" s="17">
        <v>1232</v>
      </c>
      <c r="B1309" s="22">
        <v>3.5935844636511152</v>
      </c>
      <c r="C1309" s="22">
        <v>1166.2506584794846</v>
      </c>
      <c r="D1309" s="22">
        <v>240.20283063898808</v>
      </c>
      <c r="E1309" s="22">
        <v>0.22592092484990223</v>
      </c>
      <c r="F1309" s="22">
        <v>0.75099685949052919</v>
      </c>
      <c r="G1309" s="26">
        <v>0.73605846997206281</v>
      </c>
    </row>
    <row r="1310" spans="1:7" x14ac:dyDescent="0.55000000000000004">
      <c r="A1310" s="17">
        <v>1233</v>
      </c>
      <c r="B1310" s="22">
        <v>3.5847070436830815</v>
      </c>
      <c r="C1310" s="22">
        <v>1669.4418468677884</v>
      </c>
      <c r="D1310" s="22">
        <v>210.45034024376443</v>
      </c>
      <c r="E1310" s="22">
        <v>6.8700330730587608E-2</v>
      </c>
      <c r="F1310" s="22">
        <v>0.98405646583768014</v>
      </c>
      <c r="G1310" s="26">
        <v>0.86040307696377805</v>
      </c>
    </row>
    <row r="1311" spans="1:7" x14ac:dyDescent="0.55000000000000004">
      <c r="A1311" s="17">
        <v>1234</v>
      </c>
      <c r="B1311" s="22">
        <v>3.0319299497666292</v>
      </c>
      <c r="C1311" s="22">
        <v>1542.6337897161018</v>
      </c>
      <c r="D1311" s="22">
        <v>81.318653384962332</v>
      </c>
      <c r="E1311" s="22">
        <v>0.15486466159214238</v>
      </c>
      <c r="F1311" s="22">
        <v>0.87609312284181451</v>
      </c>
      <c r="G1311" s="26">
        <v>0.80057781381214821</v>
      </c>
    </row>
    <row r="1312" spans="1:7" x14ac:dyDescent="0.55000000000000004">
      <c r="A1312" s="17">
        <v>1235</v>
      </c>
      <c r="B1312" s="22">
        <v>3.3924068001064143</v>
      </c>
      <c r="C1312" s="22">
        <v>1066.0855552810704</v>
      </c>
      <c r="D1312" s="22">
        <v>320.57530472005737</v>
      </c>
      <c r="E1312" s="22">
        <v>9.3974484617458359E-2</v>
      </c>
      <c r="F1312" s="22">
        <v>0.76776618387136852</v>
      </c>
      <c r="G1312" s="26">
        <v>0.72209872421528876</v>
      </c>
    </row>
    <row r="1313" spans="1:7" x14ac:dyDescent="0.55000000000000004">
      <c r="A1313" s="17">
        <v>1236</v>
      </c>
      <c r="B1313" s="22">
        <v>2.0141115194159003</v>
      </c>
      <c r="C1313" s="22">
        <v>1301.9469825518968</v>
      </c>
      <c r="D1313" s="22">
        <v>479.25247057697845</v>
      </c>
      <c r="E1313" s="22">
        <v>0.26667753873848654</v>
      </c>
      <c r="F1313" s="22">
        <v>0.93701500346326061</v>
      </c>
      <c r="G1313" s="26">
        <v>0.741462585431514</v>
      </c>
    </row>
    <row r="1314" spans="1:7" x14ac:dyDescent="0.55000000000000004">
      <c r="A1314" s="17">
        <v>1237</v>
      </c>
      <c r="B1314" s="22">
        <v>2.9108452569240342</v>
      </c>
      <c r="C1314" s="22">
        <v>1821.7961832976512</v>
      </c>
      <c r="D1314" s="22">
        <v>298.11269165460669</v>
      </c>
      <c r="E1314" s="22">
        <v>0.17375599967336286</v>
      </c>
      <c r="F1314" s="22">
        <v>0.8374099291528142</v>
      </c>
      <c r="G1314" s="26">
        <v>0.72627342793842964</v>
      </c>
    </row>
    <row r="1315" spans="1:7" x14ac:dyDescent="0.55000000000000004">
      <c r="A1315" s="17">
        <v>1238</v>
      </c>
      <c r="B1315" s="22">
        <v>3.0073218310825256</v>
      </c>
      <c r="C1315" s="22">
        <v>1568.7333768812305</v>
      </c>
      <c r="D1315" s="22">
        <v>208.44331577084574</v>
      </c>
      <c r="E1315" s="22">
        <v>0.10935376892329263</v>
      </c>
      <c r="F1315" s="22">
        <v>0.74969042876230363</v>
      </c>
      <c r="G1315" s="26">
        <v>1.0245827723350809</v>
      </c>
    </row>
    <row r="1316" spans="1:7" x14ac:dyDescent="0.55000000000000004">
      <c r="A1316" s="17">
        <v>1239</v>
      </c>
      <c r="B1316" s="22">
        <v>2.4573851747498616</v>
      </c>
      <c r="C1316" s="22">
        <v>1538.8325200581362</v>
      </c>
      <c r="D1316" s="22">
        <v>134.53885556801688</v>
      </c>
      <c r="E1316" s="22">
        <v>0.35811711514575273</v>
      </c>
      <c r="F1316" s="22">
        <v>0.71926851132226399</v>
      </c>
      <c r="G1316" s="26">
        <v>0.71752302398183465</v>
      </c>
    </row>
    <row r="1317" spans="1:7" x14ac:dyDescent="0.55000000000000004">
      <c r="A1317" s="17">
        <v>1240</v>
      </c>
      <c r="B1317" s="22">
        <v>2.6800627244612056</v>
      </c>
      <c r="C1317" s="22">
        <v>1269.8374990947832</v>
      </c>
      <c r="D1317" s="22">
        <v>428.05123305072715</v>
      </c>
      <c r="E1317" s="22">
        <v>7.6659661617802521E-2</v>
      </c>
      <c r="F1317" s="22">
        <v>0.730866982574507</v>
      </c>
      <c r="G1317" s="26">
        <v>0.73400838683750247</v>
      </c>
    </row>
    <row r="1318" spans="1:7" x14ac:dyDescent="0.55000000000000004">
      <c r="A1318" s="17">
        <v>1241</v>
      </c>
      <c r="B1318" s="22">
        <v>2.5581349017985051</v>
      </c>
      <c r="C1318" s="22">
        <v>1885.7735824151125</v>
      </c>
      <c r="D1318" s="22">
        <v>395.16693997486374</v>
      </c>
      <c r="E1318" s="22">
        <v>0.25160457423111793</v>
      </c>
      <c r="F1318" s="22">
        <v>0.71534631976952079</v>
      </c>
      <c r="G1318" s="26">
        <v>0.71679323375224691</v>
      </c>
    </row>
    <row r="1319" spans="1:7" x14ac:dyDescent="0.55000000000000004">
      <c r="A1319" s="17">
        <v>1242</v>
      </c>
      <c r="B1319" s="22">
        <v>3.7837246091836625</v>
      </c>
      <c r="C1319" s="22">
        <v>1148.8004057627461</v>
      </c>
      <c r="D1319" s="22">
        <v>192.70804395509404</v>
      </c>
      <c r="E1319" s="22">
        <v>0.38322977316227758</v>
      </c>
      <c r="F1319" s="22">
        <v>0.93132788349866125</v>
      </c>
      <c r="G1319" s="26">
        <v>0.79309374518317666</v>
      </c>
    </row>
    <row r="1320" spans="1:7" x14ac:dyDescent="0.55000000000000004">
      <c r="A1320" s="17">
        <v>1243</v>
      </c>
      <c r="B1320" s="22">
        <v>3.1529605388123159</v>
      </c>
      <c r="C1320" s="22">
        <v>1367.9204108272565</v>
      </c>
      <c r="D1320" s="22">
        <v>275.14363835299758</v>
      </c>
      <c r="E1320" s="22">
        <v>0.13146448709161762</v>
      </c>
      <c r="F1320" s="22">
        <v>0.75807218010656674</v>
      </c>
      <c r="G1320" s="26">
        <v>0.82702172336577628</v>
      </c>
    </row>
    <row r="1321" spans="1:7" x14ac:dyDescent="0.55000000000000004">
      <c r="A1321" s="17">
        <v>1244</v>
      </c>
      <c r="B1321" s="22">
        <v>2.4435292411132958</v>
      </c>
      <c r="C1321" s="22">
        <v>1443.1378215248492</v>
      </c>
      <c r="D1321" s="22">
        <v>307.76448010773208</v>
      </c>
      <c r="E1321" s="22">
        <v>0.20244123789735605</v>
      </c>
      <c r="F1321" s="22">
        <v>0.73615335673949822</v>
      </c>
      <c r="G1321" s="26">
        <v>0.82283284666203682</v>
      </c>
    </row>
    <row r="1322" spans="1:7" x14ac:dyDescent="0.55000000000000004">
      <c r="A1322" s="17">
        <v>1245</v>
      </c>
      <c r="B1322" s="22">
        <v>2.2934927393332805</v>
      </c>
      <c r="C1322" s="22">
        <v>1411.6507688716695</v>
      </c>
      <c r="D1322" s="22">
        <v>129.44743292524595</v>
      </c>
      <c r="E1322" s="22">
        <v>0.3346074688810684</v>
      </c>
      <c r="F1322" s="22">
        <v>0.75724020219916177</v>
      </c>
      <c r="G1322" s="26">
        <v>0.72368635770245537</v>
      </c>
    </row>
    <row r="1323" spans="1:7" x14ac:dyDescent="0.55000000000000004">
      <c r="A1323" s="17">
        <v>1246</v>
      </c>
      <c r="B1323" s="22">
        <v>3.3676944334045862</v>
      </c>
      <c r="C1323" s="22">
        <v>2589.3959745591719</v>
      </c>
      <c r="D1323" s="22">
        <v>114.24004758246505</v>
      </c>
      <c r="E1323" s="22">
        <v>3.6339829646378746E-2</v>
      </c>
      <c r="F1323" s="22">
        <v>0.75704056126541341</v>
      </c>
      <c r="G1323" s="26">
        <v>0.8127170930590496</v>
      </c>
    </row>
    <row r="1324" spans="1:7" x14ac:dyDescent="0.55000000000000004">
      <c r="A1324" s="17">
        <v>1247</v>
      </c>
      <c r="B1324" s="22">
        <v>2.0374081693111945</v>
      </c>
      <c r="C1324" s="22">
        <v>1466.5550233219953</v>
      </c>
      <c r="D1324" s="22">
        <v>235.01741014044001</v>
      </c>
      <c r="E1324" s="22">
        <v>0.1351905801329864</v>
      </c>
      <c r="F1324" s="22">
        <v>0.71470832750122304</v>
      </c>
      <c r="G1324" s="26">
        <v>0.75556752794939552</v>
      </c>
    </row>
    <row r="1325" spans="1:7" x14ac:dyDescent="0.55000000000000004">
      <c r="A1325" s="17">
        <v>1248</v>
      </c>
      <c r="B1325" s="22">
        <v>3.0002285674592719</v>
      </c>
      <c r="C1325" s="22">
        <v>1436.9922048456347</v>
      </c>
      <c r="D1325" s="22">
        <v>198.15326539501851</v>
      </c>
      <c r="E1325" s="22">
        <v>0.114747566776305</v>
      </c>
      <c r="F1325" s="22">
        <v>0.97830527809042112</v>
      </c>
      <c r="G1325" s="26">
        <v>0.84440383247770134</v>
      </c>
    </row>
    <row r="1326" spans="1:7" x14ac:dyDescent="0.55000000000000004">
      <c r="A1326" s="17">
        <v>1249</v>
      </c>
      <c r="B1326" s="22">
        <v>2.2848557024030001</v>
      </c>
      <c r="C1326" s="22">
        <v>1376.0478335786445</v>
      </c>
      <c r="D1326" s="22">
        <v>159.31812483923144</v>
      </c>
      <c r="E1326" s="22">
        <v>0.19547890035061002</v>
      </c>
      <c r="F1326" s="22">
        <v>1.0751714827993035</v>
      </c>
      <c r="G1326" s="26">
        <v>0.7736378897252707</v>
      </c>
    </row>
    <row r="1327" spans="1:7" x14ac:dyDescent="0.55000000000000004">
      <c r="A1327" s="17">
        <v>1250</v>
      </c>
      <c r="B1327" s="22">
        <v>3.3196945160646054</v>
      </c>
      <c r="C1327" s="22">
        <v>1535.6093968223988</v>
      </c>
      <c r="D1327" s="22">
        <v>82.23246402876822</v>
      </c>
      <c r="E1327" s="22">
        <v>0.1982434584067625</v>
      </c>
      <c r="F1327" s="22">
        <v>0.73890544182840956</v>
      </c>
      <c r="G1327" s="26">
        <v>0.84781637603667914</v>
      </c>
    </row>
    <row r="1328" spans="1:7" x14ac:dyDescent="0.55000000000000004">
      <c r="A1328" s="17">
        <v>1251</v>
      </c>
      <c r="B1328" s="22">
        <v>2.9456356732642885</v>
      </c>
      <c r="C1328" s="22">
        <v>1535.0757600372785</v>
      </c>
      <c r="D1328" s="22">
        <v>328.06644893734642</v>
      </c>
      <c r="E1328" s="22">
        <v>8.1665257918734566E-2</v>
      </c>
      <c r="F1328" s="22">
        <v>0.74861193810508864</v>
      </c>
      <c r="G1328" s="26">
        <v>0.72441296852615433</v>
      </c>
    </row>
    <row r="1329" spans="1:7" x14ac:dyDescent="0.55000000000000004">
      <c r="A1329" s="17">
        <v>1252</v>
      </c>
      <c r="B1329" s="22">
        <v>3.0928941205148299</v>
      </c>
      <c r="C1329" s="22">
        <v>1704.2844932933467</v>
      </c>
      <c r="D1329" s="22">
        <v>86.415152335232406</v>
      </c>
      <c r="E1329" s="22">
        <v>0.36198919679704911</v>
      </c>
      <c r="F1329" s="22">
        <v>0.98299212099178368</v>
      </c>
      <c r="G1329" s="26">
        <v>0.81908970671018599</v>
      </c>
    </row>
    <row r="1330" spans="1:7" x14ac:dyDescent="0.55000000000000004">
      <c r="A1330" s="17">
        <v>1253</v>
      </c>
      <c r="B1330" s="22">
        <v>2.5644143831910959</v>
      </c>
      <c r="C1330" s="22">
        <v>1515.3634506849342</v>
      </c>
      <c r="D1330" s="22">
        <v>147.54141787000307</v>
      </c>
      <c r="E1330" s="22">
        <v>0.199234769784711</v>
      </c>
      <c r="F1330" s="22">
        <v>0.73457384524985614</v>
      </c>
      <c r="G1330" s="26">
        <v>0.76009680990760553</v>
      </c>
    </row>
    <row r="1331" spans="1:7" x14ac:dyDescent="0.55000000000000004">
      <c r="A1331" s="17">
        <v>1254</v>
      </c>
      <c r="B1331" s="22">
        <v>2.5608642580532734</v>
      </c>
      <c r="C1331" s="22">
        <v>1535.6748592220906</v>
      </c>
      <c r="D1331" s="22">
        <v>359.61456500861556</v>
      </c>
      <c r="E1331" s="22">
        <v>0.30228408251167826</v>
      </c>
      <c r="F1331" s="22">
        <v>0.73651879922620556</v>
      </c>
      <c r="G1331" s="26">
        <v>0.72609981898201437</v>
      </c>
    </row>
    <row r="1332" spans="1:7" x14ac:dyDescent="0.55000000000000004">
      <c r="A1332" s="17">
        <v>1255</v>
      </c>
      <c r="B1332" s="22">
        <v>1.358014337858799</v>
      </c>
      <c r="C1332" s="22">
        <v>1480.9738958912665</v>
      </c>
      <c r="D1332" s="22">
        <v>153.33636317348106</v>
      </c>
      <c r="E1332" s="22">
        <v>0.25898656258668107</v>
      </c>
      <c r="F1332" s="22">
        <v>0.79160553969424907</v>
      </c>
      <c r="G1332" s="26">
        <v>0.72921519135537483</v>
      </c>
    </row>
    <row r="1333" spans="1:7" x14ac:dyDescent="0.55000000000000004">
      <c r="A1333" s="17">
        <v>1256</v>
      </c>
      <c r="B1333" s="22">
        <v>3.2878176041536378</v>
      </c>
      <c r="C1333" s="22">
        <v>1076.786226652833</v>
      </c>
      <c r="D1333" s="22">
        <v>276.89721516766633</v>
      </c>
      <c r="E1333" s="22">
        <v>0.12874508675948942</v>
      </c>
      <c r="F1333" s="22">
        <v>0.81748763602663821</v>
      </c>
      <c r="G1333" s="26">
        <v>0.72695158072261801</v>
      </c>
    </row>
    <row r="1334" spans="1:7" x14ac:dyDescent="0.55000000000000004">
      <c r="A1334" s="17">
        <v>1257</v>
      </c>
      <c r="B1334" s="22">
        <v>2.8231512438994262</v>
      </c>
      <c r="C1334" s="22">
        <v>1388.0352527765044</v>
      </c>
      <c r="D1334" s="22">
        <v>209.59171342917915</v>
      </c>
      <c r="E1334" s="22">
        <v>0.37460236651759438</v>
      </c>
      <c r="F1334" s="22">
        <v>0.77053905235898323</v>
      </c>
      <c r="G1334" s="26">
        <v>0.73188795986786581</v>
      </c>
    </row>
    <row r="1335" spans="1:7" x14ac:dyDescent="0.55000000000000004">
      <c r="A1335" s="17">
        <v>1258</v>
      </c>
      <c r="B1335" s="22">
        <v>2.2574338791270274</v>
      </c>
      <c r="C1335" s="22">
        <v>1710.7487679771041</v>
      </c>
      <c r="D1335" s="22">
        <v>308.81911911684273</v>
      </c>
      <c r="E1335" s="22">
        <v>0.27476984748541111</v>
      </c>
      <c r="F1335" s="22">
        <v>1.0725580009801654</v>
      </c>
      <c r="G1335" s="26">
        <v>0.75969313341099876</v>
      </c>
    </row>
    <row r="1336" spans="1:7" x14ac:dyDescent="0.55000000000000004">
      <c r="A1336" s="17">
        <v>1259</v>
      </c>
      <c r="B1336" s="22">
        <v>2.9982862411511766</v>
      </c>
      <c r="C1336" s="22">
        <v>1470.8552432468366</v>
      </c>
      <c r="D1336" s="22">
        <v>236.36429616657827</v>
      </c>
      <c r="E1336" s="22">
        <v>0.18600527242276588</v>
      </c>
      <c r="F1336" s="22">
        <v>0.73544813344035365</v>
      </c>
      <c r="G1336" s="26">
        <v>0.71140987178869908</v>
      </c>
    </row>
    <row r="1337" spans="1:7" x14ac:dyDescent="0.55000000000000004">
      <c r="A1337" s="17">
        <v>1260</v>
      </c>
      <c r="B1337" s="22">
        <v>2.7700991806369233</v>
      </c>
      <c r="C1337" s="22">
        <v>1551.7292256871112</v>
      </c>
      <c r="D1337" s="22">
        <v>110.55298432759632</v>
      </c>
      <c r="E1337" s="22">
        <v>8.2775382797358452E-2</v>
      </c>
      <c r="F1337" s="22">
        <v>0.7238266296783783</v>
      </c>
      <c r="G1337" s="26">
        <v>0.83735470298056203</v>
      </c>
    </row>
    <row r="1338" spans="1:7" x14ac:dyDescent="0.55000000000000004">
      <c r="A1338" s="17">
        <v>1261</v>
      </c>
      <c r="B1338" s="22">
        <v>2.0786263739360877</v>
      </c>
      <c r="C1338" s="22">
        <v>1192.4777388057987</v>
      </c>
      <c r="D1338" s="22">
        <v>110.96993803466607</v>
      </c>
      <c r="E1338" s="22">
        <v>0.23521257985048483</v>
      </c>
      <c r="F1338" s="22">
        <v>0.72290905426361141</v>
      </c>
      <c r="G1338" s="26">
        <v>0.71925782343434885</v>
      </c>
    </row>
    <row r="1339" spans="1:7" x14ac:dyDescent="0.55000000000000004">
      <c r="A1339" s="17">
        <v>1262</v>
      </c>
      <c r="B1339" s="22">
        <v>2.9629189613455296</v>
      </c>
      <c r="C1339" s="22">
        <v>720.24883720012951</v>
      </c>
      <c r="D1339" s="22">
        <v>298.56131498755161</v>
      </c>
      <c r="E1339" s="22">
        <v>0.16184880123639867</v>
      </c>
      <c r="F1339" s="22">
        <v>0.98581035848925602</v>
      </c>
      <c r="G1339" s="26">
        <v>0.79462617833375404</v>
      </c>
    </row>
    <row r="1340" spans="1:7" x14ac:dyDescent="0.55000000000000004">
      <c r="A1340" s="17">
        <v>1263</v>
      </c>
      <c r="B1340" s="22">
        <v>2.0994014165006973</v>
      </c>
      <c r="C1340" s="22">
        <v>1352.7597692442962</v>
      </c>
      <c r="D1340" s="22">
        <v>383.76852278202216</v>
      </c>
      <c r="E1340" s="22">
        <v>0.36510635335778263</v>
      </c>
      <c r="F1340" s="22">
        <v>0.79566911768095883</v>
      </c>
      <c r="G1340" s="26">
        <v>0.72737578821405302</v>
      </c>
    </row>
    <row r="1341" spans="1:7" x14ac:dyDescent="0.55000000000000004">
      <c r="A1341" s="17">
        <v>1264</v>
      </c>
      <c r="B1341" s="22">
        <v>1.8876365660579035</v>
      </c>
      <c r="C1341" s="22">
        <v>857.0515624473644</v>
      </c>
      <c r="D1341" s="22">
        <v>261.00998869917254</v>
      </c>
      <c r="E1341" s="22">
        <v>0.44708145580810865</v>
      </c>
      <c r="F1341" s="22">
        <v>1.001526695586535</v>
      </c>
      <c r="G1341" s="26">
        <v>0.8087585769869865</v>
      </c>
    </row>
    <row r="1342" spans="1:7" x14ac:dyDescent="0.55000000000000004">
      <c r="A1342" s="17">
        <v>1265</v>
      </c>
      <c r="B1342" s="22">
        <v>2.5355165331327356</v>
      </c>
      <c r="C1342" s="22">
        <v>1585.7468093736452</v>
      </c>
      <c r="D1342" s="22">
        <v>546.32137004549679</v>
      </c>
      <c r="E1342" s="22">
        <v>0.24098113483881434</v>
      </c>
      <c r="F1342" s="22">
        <v>0.77756422219531873</v>
      </c>
      <c r="G1342" s="26">
        <v>0.72082171235957626</v>
      </c>
    </row>
    <row r="1343" spans="1:7" x14ac:dyDescent="0.55000000000000004">
      <c r="A1343" s="17">
        <v>1266</v>
      </c>
      <c r="B1343" s="22">
        <v>2.2432137847956568</v>
      </c>
      <c r="C1343" s="22">
        <v>1499.0501195031852</v>
      </c>
      <c r="D1343" s="22">
        <v>142.67916551878213</v>
      </c>
      <c r="E1343" s="22">
        <v>0.26325189184805986</v>
      </c>
      <c r="F1343" s="22">
        <v>0.81117079415688098</v>
      </c>
      <c r="G1343" s="26">
        <v>0.75088908336125493</v>
      </c>
    </row>
    <row r="1344" spans="1:7" x14ac:dyDescent="0.55000000000000004">
      <c r="A1344" s="17">
        <v>1267</v>
      </c>
      <c r="B1344" s="22">
        <v>1.6522296868566908</v>
      </c>
      <c r="C1344" s="22">
        <v>1013.9654196410175</v>
      </c>
      <c r="D1344" s="22">
        <v>305.7584163898656</v>
      </c>
      <c r="E1344" s="22">
        <v>0.35775523293324996</v>
      </c>
      <c r="F1344" s="22">
        <v>0.87624913002848437</v>
      </c>
      <c r="G1344" s="26">
        <v>0.86539431766031649</v>
      </c>
    </row>
    <row r="1345" spans="1:7" x14ac:dyDescent="0.55000000000000004">
      <c r="A1345" s="17">
        <v>1268</v>
      </c>
      <c r="B1345" s="22">
        <v>2.6946421717960467</v>
      </c>
      <c r="C1345" s="22">
        <v>1645.2841722631142</v>
      </c>
      <c r="D1345" s="22">
        <v>144.33130309510906</v>
      </c>
      <c r="E1345" s="22">
        <v>0.22818022539863103</v>
      </c>
      <c r="F1345" s="22">
        <v>0.96504576743700654</v>
      </c>
      <c r="G1345" s="26">
        <v>1.0408782502503884</v>
      </c>
    </row>
    <row r="1346" spans="1:7" x14ac:dyDescent="0.55000000000000004">
      <c r="A1346" s="17">
        <v>1269</v>
      </c>
      <c r="B1346" s="22">
        <v>2.3812386174997071</v>
      </c>
      <c r="C1346" s="22">
        <v>1370.311589905069</v>
      </c>
      <c r="D1346" s="22">
        <v>166.34125883373355</v>
      </c>
      <c r="E1346" s="22">
        <v>7.5602522404108141E-2</v>
      </c>
      <c r="F1346" s="22">
        <v>0.81093616194085216</v>
      </c>
      <c r="G1346" s="26">
        <v>0.84337719644891851</v>
      </c>
    </row>
    <row r="1347" spans="1:7" x14ac:dyDescent="0.55000000000000004">
      <c r="A1347" s="17">
        <v>1270</v>
      </c>
      <c r="B1347" s="22">
        <v>2.0349222055243743</v>
      </c>
      <c r="C1347" s="22">
        <v>2095.1521080542534</v>
      </c>
      <c r="D1347" s="22">
        <v>331.44843407390334</v>
      </c>
      <c r="E1347" s="22">
        <v>0.28366094742403858</v>
      </c>
      <c r="F1347" s="22">
        <v>0.70962544456425702</v>
      </c>
      <c r="G1347" s="26">
        <v>0.75861695600294787</v>
      </c>
    </row>
    <row r="1348" spans="1:7" x14ac:dyDescent="0.55000000000000004">
      <c r="A1348" s="17">
        <v>1271</v>
      </c>
      <c r="B1348" s="22">
        <v>3.2002943055037232</v>
      </c>
      <c r="C1348" s="22">
        <v>1615.7418014161851</v>
      </c>
      <c r="D1348" s="22">
        <v>307.76695582356535</v>
      </c>
      <c r="E1348" s="22">
        <v>0.39884306755010879</v>
      </c>
      <c r="F1348" s="22">
        <v>1.0976540174777016</v>
      </c>
      <c r="G1348" s="26">
        <v>0.72482168178004747</v>
      </c>
    </row>
    <row r="1349" spans="1:7" x14ac:dyDescent="0.55000000000000004">
      <c r="A1349" s="17">
        <v>1272</v>
      </c>
      <c r="B1349" s="22">
        <v>3.0994163386768023</v>
      </c>
      <c r="C1349" s="22">
        <v>1157.9488468466548</v>
      </c>
      <c r="D1349" s="22">
        <v>170.64520855945059</v>
      </c>
      <c r="E1349" s="22">
        <v>0.14160263876267987</v>
      </c>
      <c r="F1349" s="22">
        <v>0.86110951054858065</v>
      </c>
      <c r="G1349" s="26">
        <v>0.98666612389326391</v>
      </c>
    </row>
    <row r="1350" spans="1:7" x14ac:dyDescent="0.55000000000000004">
      <c r="A1350" s="17">
        <v>1273</v>
      </c>
      <c r="B1350" s="22">
        <v>3.5490528665206225</v>
      </c>
      <c r="C1350" s="22">
        <v>1073.4484864723865</v>
      </c>
      <c r="D1350" s="22">
        <v>250.14772910268925</v>
      </c>
      <c r="E1350" s="22">
        <v>0.37933356308560162</v>
      </c>
      <c r="F1350" s="22">
        <v>0.72918946411700103</v>
      </c>
      <c r="G1350" s="26">
        <v>0.76617292586586139</v>
      </c>
    </row>
    <row r="1351" spans="1:7" x14ac:dyDescent="0.55000000000000004">
      <c r="A1351" s="17">
        <v>1274</v>
      </c>
      <c r="B1351" s="22">
        <v>3.4025536145415134</v>
      </c>
      <c r="C1351" s="22">
        <v>1270.0969582663799</v>
      </c>
      <c r="D1351" s="22">
        <v>243.01340419828981</v>
      </c>
      <c r="E1351" s="22">
        <v>3.5716449383799247E-2</v>
      </c>
      <c r="F1351" s="22">
        <v>0.76922105239252214</v>
      </c>
      <c r="G1351" s="26">
        <v>0.77055093894596749</v>
      </c>
    </row>
    <row r="1352" spans="1:7" x14ac:dyDescent="0.55000000000000004">
      <c r="A1352" s="17">
        <v>1275</v>
      </c>
      <c r="B1352" s="22">
        <v>2.2596825188284164</v>
      </c>
      <c r="C1352" s="22">
        <v>1255.8785197997277</v>
      </c>
      <c r="D1352" s="22">
        <v>362.94363593897646</v>
      </c>
      <c r="E1352" s="22">
        <v>0.14262521158902486</v>
      </c>
      <c r="F1352" s="22">
        <v>0.80268226149484634</v>
      </c>
      <c r="G1352" s="26">
        <v>0.74172712409791774</v>
      </c>
    </row>
    <row r="1353" spans="1:7" x14ac:dyDescent="0.55000000000000004">
      <c r="A1353" s="17">
        <v>1276</v>
      </c>
      <c r="B1353" s="22">
        <v>2.5484896024612489</v>
      </c>
      <c r="C1353" s="22">
        <v>1436.2652028018053</v>
      </c>
      <c r="D1353" s="22">
        <v>112.50910112043896</v>
      </c>
      <c r="E1353" s="22">
        <v>0.15840674557223355</v>
      </c>
      <c r="F1353" s="22">
        <v>0.8874298746680247</v>
      </c>
      <c r="G1353" s="26">
        <v>0.81046086832946962</v>
      </c>
    </row>
    <row r="1354" spans="1:7" x14ac:dyDescent="0.55000000000000004">
      <c r="A1354" s="17">
        <v>1277</v>
      </c>
      <c r="B1354" s="22">
        <v>3.6614430215969609</v>
      </c>
      <c r="C1354" s="22">
        <v>1635.7849737478382</v>
      </c>
      <c r="D1354" s="22">
        <v>334.82981456840207</v>
      </c>
      <c r="E1354" s="22">
        <v>0.22464748856145111</v>
      </c>
      <c r="F1354" s="22">
        <v>0.90804314547336751</v>
      </c>
      <c r="G1354" s="26">
        <v>0.99008911497589591</v>
      </c>
    </row>
    <row r="1355" spans="1:7" x14ac:dyDescent="0.55000000000000004">
      <c r="A1355" s="17">
        <v>1278</v>
      </c>
      <c r="B1355" s="22">
        <v>2.662829939102517</v>
      </c>
      <c r="C1355" s="22">
        <v>1408.6500229924277</v>
      </c>
      <c r="D1355" s="22">
        <v>191.88959328157614</v>
      </c>
      <c r="E1355" s="22">
        <v>0.34216581741002672</v>
      </c>
      <c r="F1355" s="22">
        <v>0.7530298013613409</v>
      </c>
      <c r="G1355" s="26">
        <v>0.99349638723657396</v>
      </c>
    </row>
    <row r="1356" spans="1:7" x14ac:dyDescent="0.55000000000000004">
      <c r="A1356" s="17">
        <v>1279</v>
      </c>
      <c r="B1356" s="22">
        <v>2.028655955372189</v>
      </c>
      <c r="C1356" s="22">
        <v>1701.8163922276904</v>
      </c>
      <c r="D1356" s="22">
        <v>151.88502321395538</v>
      </c>
      <c r="E1356" s="22">
        <v>0.36106167247302967</v>
      </c>
      <c r="F1356" s="22">
        <v>0.78600198357841011</v>
      </c>
      <c r="G1356" s="26">
        <v>0.81498061328456373</v>
      </c>
    </row>
    <row r="1357" spans="1:7" x14ac:dyDescent="0.55000000000000004">
      <c r="A1357" s="17">
        <v>1280</v>
      </c>
      <c r="B1357" s="22">
        <v>3.3203752837198337</v>
      </c>
      <c r="C1357" s="22">
        <v>1084.7495149749977</v>
      </c>
      <c r="D1357" s="22">
        <v>734.47928835449864</v>
      </c>
      <c r="E1357" s="22">
        <v>0.41983725057739441</v>
      </c>
      <c r="F1357" s="22">
        <v>0.86977532749377151</v>
      </c>
      <c r="G1357" s="26">
        <v>0.83622316631157567</v>
      </c>
    </row>
    <row r="1358" spans="1:7" x14ac:dyDescent="0.55000000000000004">
      <c r="A1358" s="17">
        <v>1281</v>
      </c>
      <c r="B1358" s="22">
        <v>2.7149665010765238</v>
      </c>
      <c r="C1358" s="22">
        <v>1197.4660768212361</v>
      </c>
      <c r="D1358" s="22">
        <v>317.63127351128867</v>
      </c>
      <c r="E1358" s="22">
        <v>0.39093721980703022</v>
      </c>
      <c r="F1358" s="22">
        <v>0.85496602723320025</v>
      </c>
      <c r="G1358" s="26">
        <v>0.98588235074301966</v>
      </c>
    </row>
    <row r="1359" spans="1:7" x14ac:dyDescent="0.55000000000000004">
      <c r="A1359" s="17">
        <v>1282</v>
      </c>
      <c r="B1359" s="22">
        <v>3.155146326548981</v>
      </c>
      <c r="C1359" s="22">
        <v>1699.6391794020033</v>
      </c>
      <c r="D1359" s="22">
        <v>262.28522870825446</v>
      </c>
      <c r="E1359" s="22">
        <v>0.17741225180236214</v>
      </c>
      <c r="F1359" s="22">
        <v>0.72827155229741991</v>
      </c>
      <c r="G1359" s="26">
        <v>0.82313532997707184</v>
      </c>
    </row>
    <row r="1360" spans="1:7" x14ac:dyDescent="0.55000000000000004">
      <c r="A1360" s="17">
        <v>1283</v>
      </c>
      <c r="B1360" s="22">
        <v>1.7129683489376983</v>
      </c>
      <c r="C1360" s="22">
        <v>1741.7818621542867</v>
      </c>
      <c r="D1360" s="22">
        <v>257.4914645040941</v>
      </c>
      <c r="E1360" s="22">
        <v>0.32538057331706005</v>
      </c>
      <c r="F1360" s="22">
        <v>0.78990476567239698</v>
      </c>
      <c r="G1360" s="26">
        <v>0.76702806505540133</v>
      </c>
    </row>
    <row r="1361" spans="1:7" x14ac:dyDescent="0.55000000000000004">
      <c r="A1361" s="17">
        <v>1284</v>
      </c>
      <c r="B1361" s="22">
        <v>1.7819477779880666</v>
      </c>
      <c r="C1361" s="22">
        <v>1491.3068136041641</v>
      </c>
      <c r="D1361" s="22">
        <v>170.48417835311949</v>
      </c>
      <c r="E1361" s="22">
        <v>0.15548884870339341</v>
      </c>
      <c r="F1361" s="22">
        <v>0.75164401907204514</v>
      </c>
      <c r="G1361" s="26">
        <v>0.79253786921956892</v>
      </c>
    </row>
    <row r="1362" spans="1:7" x14ac:dyDescent="0.55000000000000004">
      <c r="A1362" s="17">
        <v>1285</v>
      </c>
      <c r="B1362" s="22">
        <v>3.0198088595313979</v>
      </c>
      <c r="C1362" s="22">
        <v>1890.1234058636944</v>
      </c>
      <c r="D1362" s="22">
        <v>227.35511896690966</v>
      </c>
      <c r="E1362" s="22">
        <v>0.26812177805954718</v>
      </c>
      <c r="F1362" s="22">
        <v>0.8164924533896325</v>
      </c>
      <c r="G1362" s="26">
        <v>0.73962042175458143</v>
      </c>
    </row>
    <row r="1363" spans="1:7" x14ac:dyDescent="0.55000000000000004">
      <c r="A1363" s="17">
        <v>1286</v>
      </c>
      <c r="B1363" s="22">
        <v>2.7391629899771064</v>
      </c>
      <c r="C1363" s="22">
        <v>1013.6316519466747</v>
      </c>
      <c r="D1363" s="22">
        <v>210.98419341935616</v>
      </c>
      <c r="E1363" s="22">
        <v>0.17839391514878181</v>
      </c>
      <c r="F1363" s="22">
        <v>0.89130895501667529</v>
      </c>
      <c r="G1363" s="26">
        <v>0.80080280880761834</v>
      </c>
    </row>
    <row r="1364" spans="1:7" x14ac:dyDescent="0.55000000000000004">
      <c r="A1364" s="17">
        <v>1287</v>
      </c>
      <c r="B1364" s="22">
        <v>3.0703411339821773</v>
      </c>
      <c r="C1364" s="22">
        <v>1746.889685621072</v>
      </c>
      <c r="D1364" s="22">
        <v>195.29653451005433</v>
      </c>
      <c r="E1364" s="22">
        <v>0.20111540489441859</v>
      </c>
      <c r="F1364" s="22">
        <v>0.79969038973319062</v>
      </c>
      <c r="G1364" s="26">
        <v>0.80729974617708089</v>
      </c>
    </row>
    <row r="1365" spans="1:7" x14ac:dyDescent="0.55000000000000004">
      <c r="A1365" s="17">
        <v>1288</v>
      </c>
      <c r="B1365" s="22">
        <v>3.1795944929859958</v>
      </c>
      <c r="C1365" s="22">
        <v>1795.581080251545</v>
      </c>
      <c r="D1365" s="22">
        <v>242.95456726633338</v>
      </c>
      <c r="E1365" s="22">
        <v>0.32216474355715774</v>
      </c>
      <c r="F1365" s="22">
        <v>0.78716895549616162</v>
      </c>
      <c r="G1365" s="26">
        <v>0.75595435660601185</v>
      </c>
    </row>
    <row r="1366" spans="1:7" x14ac:dyDescent="0.55000000000000004">
      <c r="A1366" s="17">
        <v>1289</v>
      </c>
      <c r="B1366" s="22">
        <v>3.4430081420140302</v>
      </c>
      <c r="C1366" s="22">
        <v>1304.5822344496567</v>
      </c>
      <c r="D1366" s="22">
        <v>135.75712379944187</v>
      </c>
      <c r="E1366" s="22">
        <v>0.33339031451960421</v>
      </c>
      <c r="F1366" s="22">
        <v>0.76366287547832501</v>
      </c>
      <c r="G1366" s="26">
        <v>0.96038880898199985</v>
      </c>
    </row>
    <row r="1367" spans="1:7" x14ac:dyDescent="0.55000000000000004">
      <c r="A1367" s="17">
        <v>1290</v>
      </c>
      <c r="B1367" s="22">
        <v>2.4410520481769589</v>
      </c>
      <c r="C1367" s="22">
        <v>985.23952725667789</v>
      </c>
      <c r="D1367" s="22">
        <v>137.09426346259761</v>
      </c>
      <c r="E1367" s="22">
        <v>9.8472420280485737E-2</v>
      </c>
      <c r="F1367" s="22">
        <v>0.77646491821953401</v>
      </c>
      <c r="G1367" s="26">
        <v>0.923812451468915</v>
      </c>
    </row>
    <row r="1368" spans="1:7" x14ac:dyDescent="0.55000000000000004">
      <c r="A1368" s="17">
        <v>1291</v>
      </c>
      <c r="B1368" s="22">
        <v>2.0859131241409488</v>
      </c>
      <c r="C1368" s="22">
        <v>1206.1093523094751</v>
      </c>
      <c r="D1368" s="22">
        <v>130.15599413878994</v>
      </c>
      <c r="E1368" s="22">
        <v>0.30328708375296343</v>
      </c>
      <c r="F1368" s="22">
        <v>1.2356468766065001</v>
      </c>
      <c r="G1368" s="26">
        <v>1.0878576858270015</v>
      </c>
    </row>
    <row r="1369" spans="1:7" x14ac:dyDescent="0.55000000000000004">
      <c r="A1369" s="17">
        <v>1292</v>
      </c>
      <c r="B1369" s="22">
        <v>1.9812913362996345</v>
      </c>
      <c r="C1369" s="22">
        <v>1773.4073974645116</v>
      </c>
      <c r="D1369" s="22">
        <v>424.3801380883873</v>
      </c>
      <c r="E1369" s="22">
        <v>0.13332489376236911</v>
      </c>
      <c r="F1369" s="22">
        <v>0.73165381039510557</v>
      </c>
      <c r="G1369" s="26">
        <v>0.83035255114059681</v>
      </c>
    </row>
    <row r="1370" spans="1:7" x14ac:dyDescent="0.55000000000000004">
      <c r="A1370" s="17">
        <v>1293</v>
      </c>
      <c r="B1370" s="22">
        <v>1.2488890187858177</v>
      </c>
      <c r="C1370" s="22">
        <v>1254.7797557324952</v>
      </c>
      <c r="D1370" s="22">
        <v>172.52680072344714</v>
      </c>
      <c r="E1370" s="22">
        <v>0.24377659357138715</v>
      </c>
      <c r="F1370" s="22">
        <v>0.85273045028278571</v>
      </c>
      <c r="G1370" s="26">
        <v>0.77510461270627151</v>
      </c>
    </row>
    <row r="1371" spans="1:7" x14ac:dyDescent="0.55000000000000004">
      <c r="A1371" s="17">
        <v>1294</v>
      </c>
      <c r="B1371" s="22">
        <v>3.2363808968661445</v>
      </c>
      <c r="C1371" s="22">
        <v>1523.4672185863249</v>
      </c>
      <c r="D1371" s="22">
        <v>367.50042870312245</v>
      </c>
      <c r="E1371" s="22">
        <v>0.24651959080439401</v>
      </c>
      <c r="F1371" s="22">
        <v>0.76262793770936244</v>
      </c>
      <c r="G1371" s="26">
        <v>0.7163494275750365</v>
      </c>
    </row>
    <row r="1372" spans="1:7" x14ac:dyDescent="0.55000000000000004">
      <c r="A1372" s="17">
        <v>1295</v>
      </c>
      <c r="B1372" s="22">
        <v>2.7527103009467364</v>
      </c>
      <c r="C1372" s="22">
        <v>1053.8378466611589</v>
      </c>
      <c r="D1372" s="22">
        <v>823.50850448611993</v>
      </c>
      <c r="E1372" s="22">
        <v>0.23552571270477685</v>
      </c>
      <c r="F1372" s="22">
        <v>0.77484133447998693</v>
      </c>
      <c r="G1372" s="26">
        <v>1.0016308583482947</v>
      </c>
    </row>
    <row r="1373" spans="1:7" x14ac:dyDescent="0.55000000000000004">
      <c r="A1373" s="17">
        <v>1296</v>
      </c>
      <c r="B1373" s="22">
        <v>3.1007337494748985</v>
      </c>
      <c r="C1373" s="22">
        <v>932.67487480976411</v>
      </c>
      <c r="D1373" s="22">
        <v>413.19117619454119</v>
      </c>
      <c r="E1373" s="22">
        <v>0.26972494442712847</v>
      </c>
      <c r="F1373" s="22">
        <v>0.70969351288963145</v>
      </c>
      <c r="G1373" s="26">
        <v>0.97950066217235232</v>
      </c>
    </row>
    <row r="1374" spans="1:7" x14ac:dyDescent="0.55000000000000004">
      <c r="A1374" s="17">
        <v>1297</v>
      </c>
      <c r="B1374" s="22">
        <v>2.8592420550592452</v>
      </c>
      <c r="C1374" s="22">
        <v>1473.4502344061264</v>
      </c>
      <c r="D1374" s="22">
        <v>1016.835811679127</v>
      </c>
      <c r="E1374" s="22">
        <v>0.16670588117373736</v>
      </c>
      <c r="F1374" s="22">
        <v>0.7296853218622954</v>
      </c>
      <c r="G1374" s="26">
        <v>0.77773788496676288</v>
      </c>
    </row>
    <row r="1375" spans="1:7" x14ac:dyDescent="0.55000000000000004">
      <c r="A1375" s="17">
        <v>1298</v>
      </c>
      <c r="B1375" s="22">
        <v>3.0226037923244657</v>
      </c>
      <c r="C1375" s="22">
        <v>1705.7662820064315</v>
      </c>
      <c r="D1375" s="22">
        <v>158.06633413885288</v>
      </c>
      <c r="E1375" s="22">
        <v>0.25326114662717392</v>
      </c>
      <c r="F1375" s="22">
        <v>0.72118773612265641</v>
      </c>
      <c r="G1375" s="26">
        <v>0.7837492915239237</v>
      </c>
    </row>
    <row r="1376" spans="1:7" x14ac:dyDescent="0.55000000000000004">
      <c r="A1376" s="17">
        <v>1299</v>
      </c>
      <c r="B1376" s="22">
        <v>2.3591937687733147</v>
      </c>
      <c r="C1376" s="22">
        <v>1279.216511158435</v>
      </c>
      <c r="D1376" s="22">
        <v>224.3010004549767</v>
      </c>
      <c r="E1376" s="22">
        <v>0.18206634855768675</v>
      </c>
      <c r="F1376" s="22">
        <v>0.77070456492771222</v>
      </c>
      <c r="G1376" s="26">
        <v>0.76244450087523741</v>
      </c>
    </row>
    <row r="1377" spans="1:7" x14ac:dyDescent="0.55000000000000004">
      <c r="A1377" s="17">
        <v>1300</v>
      </c>
      <c r="B1377" s="22">
        <v>3.5514828734670019</v>
      </c>
      <c r="C1377" s="22">
        <v>1016.3744795286693</v>
      </c>
      <c r="D1377" s="22">
        <v>492.26631254312781</v>
      </c>
      <c r="E1377" s="22">
        <v>0.25379169770333565</v>
      </c>
      <c r="F1377" s="22">
        <v>0.71689444941261649</v>
      </c>
      <c r="G1377" s="26">
        <v>0.71181780549844487</v>
      </c>
    </row>
    <row r="1378" spans="1:7" x14ac:dyDescent="0.55000000000000004">
      <c r="A1378" s="17">
        <v>1301</v>
      </c>
      <c r="B1378" s="22">
        <v>1.6644640579009882</v>
      </c>
      <c r="C1378" s="22">
        <v>1914.7544919367097</v>
      </c>
      <c r="D1378" s="22">
        <v>130.43168115518739</v>
      </c>
      <c r="E1378" s="22">
        <v>8.7912630706790354E-2</v>
      </c>
      <c r="F1378" s="22">
        <v>1.0024268160928331</v>
      </c>
      <c r="G1378" s="26">
        <v>0.8227262480913321</v>
      </c>
    </row>
    <row r="1379" spans="1:7" x14ac:dyDescent="0.55000000000000004">
      <c r="A1379" s="17">
        <v>1302</v>
      </c>
      <c r="B1379" s="22">
        <v>2.7067182413451252</v>
      </c>
      <c r="C1379" s="22">
        <v>1922.7622958330332</v>
      </c>
      <c r="D1379" s="22">
        <v>396.31348441411001</v>
      </c>
      <c r="E1379" s="22">
        <v>0.13581596111587751</v>
      </c>
      <c r="F1379" s="22">
        <v>0.73875027299248264</v>
      </c>
      <c r="G1379" s="26">
        <v>0.81421551484615484</v>
      </c>
    </row>
    <row r="1380" spans="1:7" x14ac:dyDescent="0.55000000000000004">
      <c r="A1380" s="17">
        <v>1303</v>
      </c>
      <c r="B1380" s="22">
        <v>3.0938232132582142</v>
      </c>
      <c r="C1380" s="22">
        <v>1648.3766724746556</v>
      </c>
      <c r="D1380" s="22">
        <v>219.86331195812051</v>
      </c>
      <c r="E1380" s="22">
        <v>0.12847279300596301</v>
      </c>
      <c r="F1380" s="22">
        <v>0.77042501290156928</v>
      </c>
      <c r="G1380" s="26">
        <v>0.81067721817874572</v>
      </c>
    </row>
    <row r="1381" spans="1:7" x14ac:dyDescent="0.55000000000000004">
      <c r="A1381" s="17">
        <v>1304</v>
      </c>
      <c r="B1381" s="22">
        <v>3.6638188301795336</v>
      </c>
      <c r="C1381" s="22">
        <v>1499.8936840140195</v>
      </c>
      <c r="D1381" s="22">
        <v>181.92415337295304</v>
      </c>
      <c r="E1381" s="22">
        <v>0.16770347305457081</v>
      </c>
      <c r="F1381" s="22">
        <v>0.7447124578427905</v>
      </c>
      <c r="G1381" s="26">
        <v>0.8627355382269255</v>
      </c>
    </row>
    <row r="1382" spans="1:7" x14ac:dyDescent="0.55000000000000004">
      <c r="A1382" s="17">
        <v>1305</v>
      </c>
      <c r="B1382" s="22">
        <v>1.7340038514820075</v>
      </c>
      <c r="C1382" s="22">
        <v>1716.7036132016487</v>
      </c>
      <c r="D1382" s="22">
        <v>179.37491016808531</v>
      </c>
      <c r="E1382" s="22">
        <v>0.24124631845994959</v>
      </c>
      <c r="F1382" s="22">
        <v>0.8944173855147397</v>
      </c>
      <c r="G1382" s="26">
        <v>0.78664867298722618</v>
      </c>
    </row>
    <row r="1383" spans="1:7" x14ac:dyDescent="0.55000000000000004">
      <c r="A1383" s="17">
        <v>1306</v>
      </c>
      <c r="B1383" s="22">
        <v>3.4734879645880694</v>
      </c>
      <c r="C1383" s="22">
        <v>1325.6659075696116</v>
      </c>
      <c r="D1383" s="22">
        <v>297.9106198499785</v>
      </c>
      <c r="E1383" s="22">
        <v>0.24828305335371681</v>
      </c>
      <c r="F1383" s="22">
        <v>0.7976439783285999</v>
      </c>
      <c r="G1383" s="26">
        <v>0.71422016046011427</v>
      </c>
    </row>
    <row r="1384" spans="1:7" x14ac:dyDescent="0.55000000000000004">
      <c r="A1384" s="17">
        <v>1307</v>
      </c>
      <c r="B1384" s="22">
        <v>2.4530467631807218</v>
      </c>
      <c r="C1384" s="22">
        <v>1632.196613152425</v>
      </c>
      <c r="D1384" s="22">
        <v>160.9254568413869</v>
      </c>
      <c r="E1384" s="22">
        <v>0.19591483028094786</v>
      </c>
      <c r="F1384" s="22">
        <v>0.79569461994822466</v>
      </c>
      <c r="G1384" s="26">
        <v>0.88615224378250279</v>
      </c>
    </row>
    <row r="1385" spans="1:7" x14ac:dyDescent="0.55000000000000004">
      <c r="A1385" s="17">
        <v>1308</v>
      </c>
      <c r="B1385" s="22">
        <v>3.5518653871208055</v>
      </c>
      <c r="C1385" s="22">
        <v>1267.3760617857927</v>
      </c>
      <c r="D1385" s="22">
        <v>104.32982604306189</v>
      </c>
      <c r="E1385" s="22">
        <v>0.26464699493015797</v>
      </c>
      <c r="F1385" s="22">
        <v>0.92058846153280993</v>
      </c>
      <c r="G1385" s="26">
        <v>0.97609003140184336</v>
      </c>
    </row>
    <row r="1386" spans="1:7" x14ac:dyDescent="0.55000000000000004">
      <c r="A1386" s="17">
        <v>1309</v>
      </c>
      <c r="B1386" s="22">
        <v>2.3126569389548219</v>
      </c>
      <c r="C1386" s="22">
        <v>1652.239978885762</v>
      </c>
      <c r="D1386" s="22">
        <v>267.35279452257458</v>
      </c>
      <c r="E1386" s="22">
        <v>0.21522886040556516</v>
      </c>
      <c r="F1386" s="22">
        <v>0.76435839917264292</v>
      </c>
      <c r="G1386" s="26">
        <v>0.72437192152447771</v>
      </c>
    </row>
    <row r="1387" spans="1:7" x14ac:dyDescent="0.55000000000000004">
      <c r="A1387" s="17">
        <v>1310</v>
      </c>
      <c r="B1387" s="22">
        <v>2.4976269756665497</v>
      </c>
      <c r="C1387" s="22">
        <v>1237.5209054238842</v>
      </c>
      <c r="D1387" s="22">
        <v>336.78503378005729</v>
      </c>
      <c r="E1387" s="22">
        <v>0.37812453642093624</v>
      </c>
      <c r="F1387" s="22">
        <v>0.75362173694507084</v>
      </c>
      <c r="G1387" s="26">
        <v>0.94203877071459297</v>
      </c>
    </row>
    <row r="1388" spans="1:7" x14ac:dyDescent="0.55000000000000004">
      <c r="A1388" s="17">
        <v>1311</v>
      </c>
      <c r="B1388" s="22">
        <v>1.4550896054103664</v>
      </c>
      <c r="C1388" s="22">
        <v>1951.6241785921713</v>
      </c>
      <c r="D1388" s="22">
        <v>194.46672515795234</v>
      </c>
      <c r="E1388" s="22">
        <v>0.31238540329981002</v>
      </c>
      <c r="F1388" s="22">
        <v>0.71104452123991191</v>
      </c>
      <c r="G1388" s="26">
        <v>0.87777418647065641</v>
      </c>
    </row>
    <row r="1389" spans="1:7" x14ac:dyDescent="0.55000000000000004">
      <c r="A1389" s="17">
        <v>1312</v>
      </c>
      <c r="B1389" s="22">
        <v>1.5000472243015177</v>
      </c>
      <c r="C1389" s="22">
        <v>1114.1496199560156</v>
      </c>
      <c r="D1389" s="22">
        <v>330.15594054668884</v>
      </c>
      <c r="E1389" s="22">
        <v>6.3845385358740139E-2</v>
      </c>
      <c r="F1389" s="22">
        <v>0.85551326839192554</v>
      </c>
      <c r="G1389" s="26">
        <v>0.7721110964666571</v>
      </c>
    </row>
    <row r="1390" spans="1:7" x14ac:dyDescent="0.55000000000000004">
      <c r="A1390" s="17">
        <v>1313</v>
      </c>
      <c r="B1390" s="22">
        <v>1.465102191934514</v>
      </c>
      <c r="C1390" s="22">
        <v>1734.0536278457287</v>
      </c>
      <c r="D1390" s="22">
        <v>285.56270615200191</v>
      </c>
      <c r="E1390" s="22">
        <v>0.22902548490956753</v>
      </c>
      <c r="F1390" s="22">
        <v>0.7363150101377578</v>
      </c>
      <c r="G1390" s="26">
        <v>0.7127423522869496</v>
      </c>
    </row>
    <row r="1391" spans="1:7" x14ac:dyDescent="0.55000000000000004">
      <c r="A1391" s="17">
        <v>1314</v>
      </c>
      <c r="B1391" s="22">
        <v>2.5635882839925963</v>
      </c>
      <c r="C1391" s="22">
        <v>703.25539403794221</v>
      </c>
      <c r="D1391" s="22">
        <v>480.12179878388224</v>
      </c>
      <c r="E1391" s="22">
        <v>0.15762730394436344</v>
      </c>
      <c r="F1391" s="22">
        <v>0.78266371787107258</v>
      </c>
      <c r="G1391" s="26">
        <v>0.77477932132086036</v>
      </c>
    </row>
    <row r="1392" spans="1:7" x14ac:dyDescent="0.55000000000000004">
      <c r="A1392" s="17">
        <v>1315</v>
      </c>
      <c r="B1392" s="22">
        <v>2.6173479002980926</v>
      </c>
      <c r="C1392" s="22">
        <v>1128.3379645206237</v>
      </c>
      <c r="D1392" s="22">
        <v>278.60605853246045</v>
      </c>
      <c r="E1392" s="22">
        <v>0.21063789568052502</v>
      </c>
      <c r="F1392" s="22">
        <v>0.7469700578190358</v>
      </c>
      <c r="G1392" s="26">
        <v>0.73987650272968608</v>
      </c>
    </row>
    <row r="1393" spans="1:7" x14ac:dyDescent="0.55000000000000004">
      <c r="A1393" s="17">
        <v>1316</v>
      </c>
      <c r="B1393" s="22">
        <v>2.8007129703253582</v>
      </c>
      <c r="C1393" s="22">
        <v>1793.7751756015141</v>
      </c>
      <c r="D1393" s="22">
        <v>99.173553542454655</v>
      </c>
      <c r="E1393" s="22">
        <v>0.27675904474253976</v>
      </c>
      <c r="F1393" s="22">
        <v>1.1242920984330236</v>
      </c>
      <c r="G1393" s="26">
        <v>0.79618964815542659</v>
      </c>
    </row>
    <row r="1394" spans="1:7" x14ac:dyDescent="0.55000000000000004">
      <c r="A1394" s="17">
        <v>1317</v>
      </c>
      <c r="B1394" s="22">
        <v>2.0556766634922177</v>
      </c>
      <c r="C1394" s="22">
        <v>1647.0853677110586</v>
      </c>
      <c r="D1394" s="22">
        <v>557.91646437916597</v>
      </c>
      <c r="E1394" s="22">
        <v>0.17517503801723366</v>
      </c>
      <c r="F1394" s="22">
        <v>0.82909995958239802</v>
      </c>
      <c r="G1394" s="26">
        <v>0.88514026563298587</v>
      </c>
    </row>
    <row r="1395" spans="1:7" x14ac:dyDescent="0.55000000000000004">
      <c r="A1395" s="17">
        <v>1318</v>
      </c>
      <c r="B1395" s="22">
        <v>2.7419769929144966</v>
      </c>
      <c r="C1395" s="22">
        <v>1795.7233677764816</v>
      </c>
      <c r="D1395" s="22">
        <v>201.08863691234521</v>
      </c>
      <c r="E1395" s="22">
        <v>7.6601706278971213E-2</v>
      </c>
      <c r="F1395" s="22">
        <v>0.76151005943428896</v>
      </c>
      <c r="G1395" s="26">
        <v>0.92344330831052635</v>
      </c>
    </row>
    <row r="1396" spans="1:7" x14ac:dyDescent="0.55000000000000004">
      <c r="A1396" s="17">
        <v>1319</v>
      </c>
      <c r="B1396" s="22">
        <v>2.0055970378684567</v>
      </c>
      <c r="C1396" s="22">
        <v>1680.9790949015633</v>
      </c>
      <c r="D1396" s="22">
        <v>274.18580180138412</v>
      </c>
      <c r="E1396" s="22">
        <v>0.2866199839064989</v>
      </c>
      <c r="F1396" s="22">
        <v>0.72455014357155456</v>
      </c>
      <c r="G1396" s="26">
        <v>0.88058417195810323</v>
      </c>
    </row>
    <row r="1397" spans="1:7" x14ac:dyDescent="0.55000000000000004">
      <c r="A1397" s="17">
        <v>1320</v>
      </c>
      <c r="B1397" s="22">
        <v>2.2926629735952218</v>
      </c>
      <c r="C1397" s="22">
        <v>1936.2869240269483</v>
      </c>
      <c r="D1397" s="22">
        <v>214.2547383412861</v>
      </c>
      <c r="E1397" s="22">
        <v>0.37909061163982971</v>
      </c>
      <c r="F1397" s="22">
        <v>0.82749663130498752</v>
      </c>
      <c r="G1397" s="26">
        <v>0.74384840575183675</v>
      </c>
    </row>
    <row r="1398" spans="1:7" x14ac:dyDescent="0.55000000000000004">
      <c r="A1398" s="17">
        <v>1321</v>
      </c>
      <c r="B1398" s="22">
        <v>3.0318352162816682</v>
      </c>
      <c r="C1398" s="22">
        <v>1106.7668430179449</v>
      </c>
      <c r="D1398" s="22">
        <v>256.46203191418294</v>
      </c>
      <c r="E1398" s="22">
        <v>0.31601772646454807</v>
      </c>
      <c r="F1398" s="22">
        <v>1.0759998868625318</v>
      </c>
      <c r="G1398" s="26">
        <v>0.71152078765507576</v>
      </c>
    </row>
    <row r="1399" spans="1:7" x14ac:dyDescent="0.55000000000000004">
      <c r="A1399" s="17">
        <v>1322</v>
      </c>
      <c r="B1399" s="22">
        <v>2.6381118331527054</v>
      </c>
      <c r="C1399" s="22">
        <v>1678.7692089114341</v>
      </c>
      <c r="D1399" s="22">
        <v>189.65095591114937</v>
      </c>
      <c r="E1399" s="22">
        <v>0.28686988410993353</v>
      </c>
      <c r="F1399" s="22">
        <v>0.76332598427624576</v>
      </c>
      <c r="G1399" s="26">
        <v>0.72488653834569061</v>
      </c>
    </row>
    <row r="1400" spans="1:7" x14ac:dyDescent="0.55000000000000004">
      <c r="A1400" s="17">
        <v>1323</v>
      </c>
      <c r="B1400" s="22">
        <v>1.5617796017428751</v>
      </c>
      <c r="C1400" s="22">
        <v>1424.3373655957926</v>
      </c>
      <c r="D1400" s="22">
        <v>237.05407145840707</v>
      </c>
      <c r="E1400" s="22">
        <v>0.26811703938599507</v>
      </c>
      <c r="F1400" s="22">
        <v>0.80887558055090036</v>
      </c>
      <c r="G1400" s="26">
        <v>0.72635834730004478</v>
      </c>
    </row>
    <row r="1401" spans="1:7" x14ac:dyDescent="0.55000000000000004">
      <c r="A1401" s="17">
        <v>1324</v>
      </c>
      <c r="B1401" s="22">
        <v>2.8887929006565818</v>
      </c>
      <c r="C1401" s="22">
        <v>1216.4980808405012</v>
      </c>
      <c r="D1401" s="22">
        <v>377.3306029852717</v>
      </c>
      <c r="E1401" s="22">
        <v>0.1255344603278907</v>
      </c>
      <c r="F1401" s="22">
        <v>0.92142060790192493</v>
      </c>
      <c r="G1401" s="26">
        <v>0.79745806595132451</v>
      </c>
    </row>
    <row r="1402" spans="1:7" x14ac:dyDescent="0.55000000000000004">
      <c r="A1402" s="17">
        <v>1325</v>
      </c>
      <c r="B1402" s="22">
        <v>1.629058358617776</v>
      </c>
      <c r="C1402" s="22">
        <v>1677.5762913594701</v>
      </c>
      <c r="D1402" s="22">
        <v>162.88777366997274</v>
      </c>
      <c r="E1402" s="22">
        <v>0.15802021291258606</v>
      </c>
      <c r="F1402" s="22">
        <v>0.73252572385908554</v>
      </c>
      <c r="G1402" s="26">
        <v>0.9489346694079307</v>
      </c>
    </row>
    <row r="1403" spans="1:7" x14ac:dyDescent="0.55000000000000004">
      <c r="A1403" s="17">
        <v>1326</v>
      </c>
      <c r="B1403" s="22">
        <v>3.0114807026824972</v>
      </c>
      <c r="C1403" s="22">
        <v>1139.4100372841413</v>
      </c>
      <c r="D1403" s="22">
        <v>113.30231549312113</v>
      </c>
      <c r="E1403" s="22">
        <v>0.17790160355907808</v>
      </c>
      <c r="F1403" s="22">
        <v>0.74846400502582799</v>
      </c>
      <c r="G1403" s="26">
        <v>0.76948265943620353</v>
      </c>
    </row>
    <row r="1404" spans="1:7" x14ac:dyDescent="0.55000000000000004">
      <c r="A1404" s="17">
        <v>1327</v>
      </c>
      <c r="B1404" s="22">
        <v>2.5583470736776066</v>
      </c>
      <c r="C1404" s="22">
        <v>2058.539932884466</v>
      </c>
      <c r="D1404" s="22">
        <v>185.04423888856425</v>
      </c>
      <c r="E1404" s="22">
        <v>0.12686373119347455</v>
      </c>
      <c r="F1404" s="22">
        <v>1.1224598270857229</v>
      </c>
      <c r="G1404" s="26">
        <v>0.75598598211575285</v>
      </c>
    </row>
    <row r="1405" spans="1:7" x14ac:dyDescent="0.55000000000000004">
      <c r="A1405" s="17">
        <v>1328</v>
      </c>
      <c r="B1405" s="22">
        <v>2.0563580287904974</v>
      </c>
      <c r="C1405" s="22">
        <v>1080.5439736445921</v>
      </c>
      <c r="D1405" s="22">
        <v>189.5157086945328</v>
      </c>
      <c r="E1405" s="22">
        <v>0.33965886834124648</v>
      </c>
      <c r="F1405" s="22">
        <v>0.80807892136745818</v>
      </c>
      <c r="G1405" s="26">
        <v>0.99647568172996637</v>
      </c>
    </row>
    <row r="1406" spans="1:7" x14ac:dyDescent="0.55000000000000004">
      <c r="A1406" s="17">
        <v>1329</v>
      </c>
      <c r="B1406" s="22">
        <v>1.5716434260534657</v>
      </c>
      <c r="C1406" s="22">
        <v>1598.9330994617758</v>
      </c>
      <c r="D1406" s="22">
        <v>145.69364583473691</v>
      </c>
      <c r="E1406" s="22">
        <v>0.10423098848482992</v>
      </c>
      <c r="F1406" s="22">
        <v>0.79379167498295911</v>
      </c>
      <c r="G1406" s="26">
        <v>0.74146840533040947</v>
      </c>
    </row>
    <row r="1407" spans="1:7" x14ac:dyDescent="0.55000000000000004">
      <c r="A1407" s="17">
        <v>1330</v>
      </c>
      <c r="B1407" s="22">
        <v>2.7401046957682382</v>
      </c>
      <c r="C1407" s="22">
        <v>1368.9508879432533</v>
      </c>
      <c r="D1407" s="22">
        <v>189.74243832553842</v>
      </c>
      <c r="E1407" s="22">
        <v>0.1801851025831728</v>
      </c>
      <c r="F1407" s="22">
        <v>0.75922031164219983</v>
      </c>
      <c r="G1407" s="26">
        <v>0.72264778417605169</v>
      </c>
    </row>
    <row r="1408" spans="1:7" x14ac:dyDescent="0.55000000000000004">
      <c r="A1408" s="17">
        <v>1331</v>
      </c>
      <c r="B1408" s="22">
        <v>2.1889221225657938</v>
      </c>
      <c r="C1408" s="22">
        <v>1290.3196144134247</v>
      </c>
      <c r="D1408" s="22">
        <v>352.56320001258189</v>
      </c>
      <c r="E1408" s="22">
        <v>0.27002852449890269</v>
      </c>
      <c r="F1408" s="22">
        <v>0.76724853458536113</v>
      </c>
      <c r="G1408" s="26">
        <v>0.8165426820567413</v>
      </c>
    </row>
    <row r="1409" spans="1:7" x14ac:dyDescent="0.55000000000000004">
      <c r="A1409" s="17">
        <v>1332</v>
      </c>
      <c r="B1409" s="22">
        <v>3.004096903721333</v>
      </c>
      <c r="C1409" s="22">
        <v>1908.3954395862311</v>
      </c>
      <c r="D1409" s="22">
        <v>205.41949473403014</v>
      </c>
      <c r="E1409" s="22">
        <v>0.14137870137862785</v>
      </c>
      <c r="F1409" s="22">
        <v>0.73229144840632365</v>
      </c>
      <c r="G1409" s="26">
        <v>0.7246579566768343</v>
      </c>
    </row>
    <row r="1410" spans="1:7" x14ac:dyDescent="0.55000000000000004">
      <c r="A1410" s="17">
        <v>1333</v>
      </c>
      <c r="B1410" s="22">
        <v>1.4031515737896478</v>
      </c>
      <c r="C1410" s="22">
        <v>1557.8110707782785</v>
      </c>
      <c r="D1410" s="22">
        <v>190.92061054765369</v>
      </c>
      <c r="E1410" s="22">
        <v>0.22857726176694171</v>
      </c>
      <c r="F1410" s="22">
        <v>0.93443774742856467</v>
      </c>
      <c r="G1410" s="26">
        <v>0.74924783399682526</v>
      </c>
    </row>
    <row r="1411" spans="1:7" x14ac:dyDescent="0.55000000000000004">
      <c r="A1411" s="17">
        <v>1334</v>
      </c>
      <c r="B1411" s="22">
        <v>1.7903342746759154</v>
      </c>
      <c r="C1411" s="22">
        <v>1405.4479263700032</v>
      </c>
      <c r="D1411" s="22">
        <v>244.81539572570065</v>
      </c>
      <c r="E1411" s="22">
        <v>0.33183707625941905</v>
      </c>
      <c r="F1411" s="22">
        <v>0.70923868093485654</v>
      </c>
      <c r="G1411" s="26">
        <v>0.87282926665565375</v>
      </c>
    </row>
    <row r="1412" spans="1:7" x14ac:dyDescent="0.55000000000000004">
      <c r="A1412" s="17">
        <v>1335</v>
      </c>
      <c r="B1412" s="22">
        <v>1.4624420187123728</v>
      </c>
      <c r="C1412" s="22">
        <v>1441.7925577184042</v>
      </c>
      <c r="D1412" s="22">
        <v>145.58452452709912</v>
      </c>
      <c r="E1412" s="22">
        <v>7.3790437902875594E-2</v>
      </c>
      <c r="F1412" s="22">
        <v>0.77077442773243965</v>
      </c>
      <c r="G1412" s="26">
        <v>0.87699708697815226</v>
      </c>
    </row>
    <row r="1413" spans="1:7" x14ac:dyDescent="0.55000000000000004">
      <c r="A1413" s="17">
        <v>1336</v>
      </c>
      <c r="B1413" s="22">
        <v>2.4200137987357611</v>
      </c>
      <c r="C1413" s="22">
        <v>1386.5039839187932</v>
      </c>
      <c r="D1413" s="22">
        <v>490.01044976034348</v>
      </c>
      <c r="E1413" s="22">
        <v>0.16644259671223438</v>
      </c>
      <c r="F1413" s="22">
        <v>0.79319110061189035</v>
      </c>
      <c r="G1413" s="26">
        <v>0.70929504556148137</v>
      </c>
    </row>
    <row r="1414" spans="1:7" x14ac:dyDescent="0.55000000000000004">
      <c r="A1414" s="17">
        <v>1337</v>
      </c>
      <c r="B1414" s="22">
        <v>1.2454380152438471</v>
      </c>
      <c r="C1414" s="22">
        <v>1436.8362978909015</v>
      </c>
      <c r="D1414" s="22">
        <v>104.29562147213404</v>
      </c>
      <c r="E1414" s="22">
        <v>7.9010061062144435E-2</v>
      </c>
      <c r="F1414" s="22">
        <v>0.77793084939224433</v>
      </c>
      <c r="G1414" s="26">
        <v>1.0764804659122393</v>
      </c>
    </row>
    <row r="1415" spans="1:7" x14ac:dyDescent="0.55000000000000004">
      <c r="A1415" s="17">
        <v>1338</v>
      </c>
      <c r="B1415" s="22">
        <v>2.9546631733770892</v>
      </c>
      <c r="C1415" s="22">
        <v>893.49044211969158</v>
      </c>
      <c r="D1415" s="22">
        <v>508.93296217232216</v>
      </c>
      <c r="E1415" s="22">
        <v>0.19289558535704349</v>
      </c>
      <c r="F1415" s="22">
        <v>0.80028317610537403</v>
      </c>
      <c r="G1415" s="26">
        <v>0.93193406460216643</v>
      </c>
    </row>
    <row r="1416" spans="1:7" x14ac:dyDescent="0.55000000000000004">
      <c r="A1416" s="17">
        <v>1339</v>
      </c>
      <c r="B1416" s="22">
        <v>1.059885179592108</v>
      </c>
      <c r="C1416" s="22">
        <v>1637.9305300624558</v>
      </c>
      <c r="D1416" s="22">
        <v>169.81499453148049</v>
      </c>
      <c r="E1416" s="22">
        <v>0.16108661821266093</v>
      </c>
      <c r="F1416" s="22">
        <v>0.94635293392410169</v>
      </c>
      <c r="G1416" s="26">
        <v>0.72697886163589109</v>
      </c>
    </row>
    <row r="1417" spans="1:7" x14ac:dyDescent="0.55000000000000004">
      <c r="A1417" s="17">
        <v>1340</v>
      </c>
      <c r="B1417" s="22">
        <v>3.4648999648265337</v>
      </c>
      <c r="C1417" s="22">
        <v>1528.0947116126054</v>
      </c>
      <c r="D1417" s="22">
        <v>217.57837346684951</v>
      </c>
      <c r="E1417" s="22">
        <v>0.14786903699639412</v>
      </c>
      <c r="F1417" s="22">
        <v>0.90675737917091137</v>
      </c>
      <c r="G1417" s="26">
        <v>0.71813712358039694</v>
      </c>
    </row>
    <row r="1418" spans="1:7" x14ac:dyDescent="0.55000000000000004">
      <c r="A1418" s="17">
        <v>1341</v>
      </c>
      <c r="B1418" s="22">
        <v>3.3357237866635545</v>
      </c>
      <c r="C1418" s="22">
        <v>1070.3937947786906</v>
      </c>
      <c r="D1418" s="22">
        <v>253.71468644058322</v>
      </c>
      <c r="E1418" s="22">
        <v>0.20608798819962831</v>
      </c>
      <c r="F1418" s="22">
        <v>0.75484952666199967</v>
      </c>
      <c r="G1418" s="26">
        <v>0.7673019121974477</v>
      </c>
    </row>
    <row r="1419" spans="1:7" x14ac:dyDescent="0.55000000000000004">
      <c r="A1419" s="17">
        <v>1342</v>
      </c>
      <c r="B1419" s="22">
        <v>1.2410996755719201</v>
      </c>
      <c r="C1419" s="22">
        <v>1889.6413473623741</v>
      </c>
      <c r="D1419" s="22">
        <v>300.90074286087253</v>
      </c>
      <c r="E1419" s="22">
        <v>0.35025115312073574</v>
      </c>
      <c r="F1419" s="22">
        <v>0.88021065834995005</v>
      </c>
      <c r="G1419" s="26">
        <v>0.76671765658285218</v>
      </c>
    </row>
    <row r="1420" spans="1:7" x14ac:dyDescent="0.55000000000000004">
      <c r="A1420" s="17">
        <v>1343</v>
      </c>
      <c r="B1420" s="22">
        <v>2.832517929067853</v>
      </c>
      <c r="C1420" s="22">
        <v>1395.9715074675055</v>
      </c>
      <c r="D1420" s="22">
        <v>263.22950153008702</v>
      </c>
      <c r="E1420" s="22">
        <v>0.22252987882440545</v>
      </c>
      <c r="F1420" s="22">
        <v>0.91446803529135812</v>
      </c>
      <c r="G1420" s="26">
        <v>0.79410773550793889</v>
      </c>
    </row>
    <row r="1421" spans="1:7" x14ac:dyDescent="0.55000000000000004">
      <c r="A1421" s="17">
        <v>1344</v>
      </c>
      <c r="B1421" s="22">
        <v>2.9124234505849111</v>
      </c>
      <c r="C1421" s="22">
        <v>666.03995609402398</v>
      </c>
      <c r="D1421" s="22">
        <v>367.53801447121606</v>
      </c>
      <c r="E1421" s="22">
        <v>0.30605399068967898</v>
      </c>
      <c r="F1421" s="22">
        <v>0.87664614129522067</v>
      </c>
      <c r="G1421" s="26">
        <v>0.87067007598733637</v>
      </c>
    </row>
    <row r="1422" spans="1:7" x14ac:dyDescent="0.55000000000000004">
      <c r="A1422" s="17">
        <v>1345</v>
      </c>
      <c r="B1422" s="22">
        <v>2.9873813172941479</v>
      </c>
      <c r="C1422" s="22">
        <v>1456.0579151407646</v>
      </c>
      <c r="D1422" s="22">
        <v>206.45641654218349</v>
      </c>
      <c r="E1422" s="22">
        <v>0.24738895315857601</v>
      </c>
      <c r="F1422" s="22">
        <v>0.7715901185465287</v>
      </c>
      <c r="G1422" s="26">
        <v>0.87361946568469717</v>
      </c>
    </row>
    <row r="1423" spans="1:7" x14ac:dyDescent="0.55000000000000004">
      <c r="A1423" s="17">
        <v>1346</v>
      </c>
      <c r="B1423" s="22">
        <v>1.8541769513020869</v>
      </c>
      <c r="C1423" s="22">
        <v>1063.075307728986</v>
      </c>
      <c r="D1423" s="22">
        <v>272.86310403780772</v>
      </c>
      <c r="E1423" s="22">
        <v>0.35995600155387264</v>
      </c>
      <c r="F1423" s="22">
        <v>0.84174366168279435</v>
      </c>
      <c r="G1423" s="26">
        <v>0.95271763225258133</v>
      </c>
    </row>
    <row r="1424" spans="1:7" x14ac:dyDescent="0.55000000000000004">
      <c r="A1424" s="17">
        <v>1347</v>
      </c>
      <c r="B1424" s="22">
        <v>1.3688637389788059</v>
      </c>
      <c r="C1424" s="22">
        <v>2130.5859740383507</v>
      </c>
      <c r="D1424" s="22">
        <v>533.70007562130411</v>
      </c>
      <c r="E1424" s="22">
        <v>0.31643189313799036</v>
      </c>
      <c r="F1424" s="22">
        <v>0.76300346865564173</v>
      </c>
      <c r="G1424" s="26">
        <v>0.81950074304764309</v>
      </c>
    </row>
    <row r="1425" spans="1:7" x14ac:dyDescent="0.55000000000000004">
      <c r="A1425" s="17">
        <v>1348</v>
      </c>
      <c r="B1425" s="22">
        <v>3.4154351859486791</v>
      </c>
      <c r="C1425" s="22">
        <v>1837.9527539747364</v>
      </c>
      <c r="D1425" s="22">
        <v>117.1936719097683</v>
      </c>
      <c r="E1425" s="22">
        <v>0.41960204619859232</v>
      </c>
      <c r="F1425" s="22">
        <v>0.97609881151266475</v>
      </c>
      <c r="G1425" s="26">
        <v>0.83270804428834611</v>
      </c>
    </row>
    <row r="1426" spans="1:7" x14ac:dyDescent="0.55000000000000004">
      <c r="A1426" s="17">
        <v>1349</v>
      </c>
      <c r="B1426" s="22">
        <v>1.7517300974264416</v>
      </c>
      <c r="C1426" s="22">
        <v>1265.5265800811865</v>
      </c>
      <c r="D1426" s="22">
        <v>136.87066535697949</v>
      </c>
      <c r="E1426" s="22">
        <v>0.16481649603257958</v>
      </c>
      <c r="F1426" s="22">
        <v>0.71946971471974108</v>
      </c>
      <c r="G1426" s="26">
        <v>0.72363532953828702</v>
      </c>
    </row>
    <row r="1427" spans="1:7" x14ac:dyDescent="0.55000000000000004">
      <c r="A1427" s="17">
        <v>1350</v>
      </c>
      <c r="B1427" s="22">
        <v>2.9726533398010861</v>
      </c>
      <c r="C1427" s="22">
        <v>1702.0769110010176</v>
      </c>
      <c r="D1427" s="22">
        <v>169.08288002791321</v>
      </c>
      <c r="E1427" s="22">
        <v>0.1400594711796897</v>
      </c>
      <c r="F1427" s="22">
        <v>1.1027887320500886</v>
      </c>
      <c r="G1427" s="26">
        <v>0.78079135382941223</v>
      </c>
    </row>
    <row r="1428" spans="1:7" x14ac:dyDescent="0.55000000000000004">
      <c r="A1428" s="17">
        <v>1351</v>
      </c>
      <c r="B1428" s="22">
        <v>3.2751104401365803</v>
      </c>
      <c r="C1428" s="22">
        <v>1833.6830918588923</v>
      </c>
      <c r="D1428" s="22">
        <v>246.12747200787788</v>
      </c>
      <c r="E1428" s="22">
        <v>5.8574317426121639E-2</v>
      </c>
      <c r="F1428" s="22">
        <v>0.84255414838553389</v>
      </c>
      <c r="G1428" s="26">
        <v>0.76005271284996256</v>
      </c>
    </row>
    <row r="1429" spans="1:7" x14ac:dyDescent="0.55000000000000004">
      <c r="A1429" s="17">
        <v>1352</v>
      </c>
      <c r="B1429" s="22">
        <v>1.7203695235404337</v>
      </c>
      <c r="C1429" s="22">
        <v>1235.1407124850437</v>
      </c>
      <c r="D1429" s="22">
        <v>195.92277209759018</v>
      </c>
      <c r="E1429" s="22">
        <v>5.8763433721382735E-2</v>
      </c>
      <c r="F1429" s="22">
        <v>0.75907206634552904</v>
      </c>
      <c r="G1429" s="26">
        <v>0.7375743800194221</v>
      </c>
    </row>
    <row r="1430" spans="1:7" x14ac:dyDescent="0.55000000000000004">
      <c r="A1430" s="17">
        <v>1353</v>
      </c>
      <c r="B1430" s="22">
        <v>3.2897305216129498</v>
      </c>
      <c r="C1430" s="22">
        <v>1752.47077384251</v>
      </c>
      <c r="D1430" s="22">
        <v>272.47502667701576</v>
      </c>
      <c r="E1430" s="22">
        <v>0.10908605287911613</v>
      </c>
      <c r="F1430" s="22">
        <v>0.81546172302239295</v>
      </c>
      <c r="G1430" s="26">
        <v>0.79799317663495251</v>
      </c>
    </row>
    <row r="1431" spans="1:7" x14ac:dyDescent="0.55000000000000004">
      <c r="A1431" s="17">
        <v>1354</v>
      </c>
      <c r="B1431" s="22">
        <v>3.1009552417238853</v>
      </c>
      <c r="C1431" s="22">
        <v>1296.0609024250355</v>
      </c>
      <c r="D1431" s="22">
        <v>119.53785024540008</v>
      </c>
      <c r="E1431" s="22">
        <v>0.32539871689194533</v>
      </c>
      <c r="F1431" s="22">
        <v>0.81298992652712543</v>
      </c>
      <c r="G1431" s="26">
        <v>0.79409375872648458</v>
      </c>
    </row>
    <row r="1432" spans="1:7" x14ac:dyDescent="0.55000000000000004">
      <c r="A1432" s="17">
        <v>1355</v>
      </c>
      <c r="B1432" s="22">
        <v>2.964737794884865</v>
      </c>
      <c r="C1432" s="22">
        <v>1306.9948193612736</v>
      </c>
      <c r="D1432" s="22">
        <v>282.67522605284375</v>
      </c>
      <c r="E1432" s="22">
        <v>0.18824475476122857</v>
      </c>
      <c r="F1432" s="22">
        <v>0.74757334807813114</v>
      </c>
      <c r="G1432" s="26">
        <v>0.71655635994016176</v>
      </c>
    </row>
    <row r="1433" spans="1:7" x14ac:dyDescent="0.55000000000000004">
      <c r="A1433" s="17">
        <v>1356</v>
      </c>
      <c r="B1433" s="22">
        <v>2.9954010955360904</v>
      </c>
      <c r="C1433" s="22">
        <v>1356.241135647268</v>
      </c>
      <c r="D1433" s="22">
        <v>359.25193127208081</v>
      </c>
      <c r="E1433" s="22">
        <v>0.21917358056294522</v>
      </c>
      <c r="F1433" s="22">
        <v>1.2486505765470395</v>
      </c>
      <c r="G1433" s="26">
        <v>0.80406233181849096</v>
      </c>
    </row>
    <row r="1434" spans="1:7" x14ac:dyDescent="0.55000000000000004">
      <c r="A1434" s="17">
        <v>1357</v>
      </c>
      <c r="B1434" s="22">
        <v>2.8861480091631817</v>
      </c>
      <c r="C1434" s="22">
        <v>1305.1719570296004</v>
      </c>
      <c r="D1434" s="22">
        <v>114.44333918838858</v>
      </c>
      <c r="E1434" s="22">
        <v>0.26716420247573758</v>
      </c>
      <c r="F1434" s="22">
        <v>0.80264433937619306</v>
      </c>
      <c r="G1434" s="26">
        <v>0.74070472939787579</v>
      </c>
    </row>
    <row r="1435" spans="1:7" x14ac:dyDescent="0.55000000000000004">
      <c r="A1435" s="17">
        <v>1358</v>
      </c>
      <c r="B1435" s="22">
        <v>3.1331056400069408</v>
      </c>
      <c r="C1435" s="22">
        <v>2080.9895982633848</v>
      </c>
      <c r="D1435" s="22">
        <v>271.37943108294087</v>
      </c>
      <c r="E1435" s="22">
        <v>0.10535348906821794</v>
      </c>
      <c r="F1435" s="22">
        <v>0.85129013196169723</v>
      </c>
      <c r="G1435" s="26">
        <v>0.76182565857506679</v>
      </c>
    </row>
    <row r="1436" spans="1:7" x14ac:dyDescent="0.55000000000000004">
      <c r="A1436" s="17">
        <v>1359</v>
      </c>
      <c r="B1436" s="22">
        <v>2.1630215642348327</v>
      </c>
      <c r="C1436" s="22">
        <v>1378.8494747622485</v>
      </c>
      <c r="D1436" s="22">
        <v>146.21556550710594</v>
      </c>
      <c r="E1436" s="22">
        <v>8.7235434198489809E-2</v>
      </c>
      <c r="F1436" s="22">
        <v>0.84241872345145319</v>
      </c>
      <c r="G1436" s="26">
        <v>0.73791991502421284</v>
      </c>
    </row>
    <row r="1437" spans="1:7" x14ac:dyDescent="0.55000000000000004">
      <c r="A1437" s="17">
        <v>1360</v>
      </c>
      <c r="B1437" s="22">
        <v>2.6398758905115636</v>
      </c>
      <c r="C1437" s="22">
        <v>948.36654260192472</v>
      </c>
      <c r="D1437" s="22">
        <v>322.61533300741195</v>
      </c>
      <c r="E1437" s="22">
        <v>0.10458922497844442</v>
      </c>
      <c r="F1437" s="22">
        <v>0.76973553815570983</v>
      </c>
      <c r="G1437" s="26">
        <v>0.79885198110628419</v>
      </c>
    </row>
    <row r="1438" spans="1:7" x14ac:dyDescent="0.55000000000000004">
      <c r="A1438" s="17">
        <v>1361</v>
      </c>
      <c r="B1438" s="22">
        <v>2.8370235271450119</v>
      </c>
      <c r="C1438" s="22">
        <v>1654.9998977148123</v>
      </c>
      <c r="D1438" s="22">
        <v>423.90911571489835</v>
      </c>
      <c r="E1438" s="22">
        <v>0.16980073093513479</v>
      </c>
      <c r="F1438" s="22">
        <v>0.90252431414305889</v>
      </c>
      <c r="G1438" s="26">
        <v>1.0212381156369099</v>
      </c>
    </row>
    <row r="1439" spans="1:7" x14ac:dyDescent="0.55000000000000004">
      <c r="A1439" s="17">
        <v>1362</v>
      </c>
      <c r="B1439" s="22">
        <v>2.6476442380091805</v>
      </c>
      <c r="C1439" s="22">
        <v>1492.2017369439516</v>
      </c>
      <c r="D1439" s="22">
        <v>215.16090176862252</v>
      </c>
      <c r="E1439" s="22">
        <v>0.19619260209615866</v>
      </c>
      <c r="F1439" s="22">
        <v>0.8504784418583391</v>
      </c>
      <c r="G1439" s="26">
        <v>0.80485230001912678</v>
      </c>
    </row>
    <row r="1440" spans="1:7" x14ac:dyDescent="0.55000000000000004">
      <c r="A1440" s="17">
        <v>1363</v>
      </c>
      <c r="B1440" s="22">
        <v>3.3570250195996145</v>
      </c>
      <c r="C1440" s="22">
        <v>1450.9465633926627</v>
      </c>
      <c r="D1440" s="22">
        <v>205.02571463565474</v>
      </c>
      <c r="E1440" s="22">
        <v>0.15329202123918589</v>
      </c>
      <c r="F1440" s="22">
        <v>0.71758787664796098</v>
      </c>
      <c r="G1440" s="26">
        <v>0.86899981557713391</v>
      </c>
    </row>
    <row r="1441" spans="1:7" x14ac:dyDescent="0.55000000000000004">
      <c r="A1441" s="17">
        <v>1364</v>
      </c>
      <c r="B1441" s="22">
        <v>1.7036764881913256</v>
      </c>
      <c r="C1441" s="22">
        <v>1233.9258509543911</v>
      </c>
      <c r="D1441" s="22">
        <v>157.93136073949955</v>
      </c>
      <c r="E1441" s="22">
        <v>0.12932531583589607</v>
      </c>
      <c r="F1441" s="22">
        <v>0.77802404619041543</v>
      </c>
      <c r="G1441" s="26">
        <v>0.91260724898973089</v>
      </c>
    </row>
    <row r="1442" spans="1:7" x14ac:dyDescent="0.55000000000000004">
      <c r="A1442" s="17">
        <v>1365</v>
      </c>
      <c r="B1442" s="22">
        <v>2.5445594142348749</v>
      </c>
      <c r="C1442" s="22">
        <v>1531.9456593511079</v>
      </c>
      <c r="D1442" s="22">
        <v>184.58088631798978</v>
      </c>
      <c r="E1442" s="22">
        <v>0.10472374760127297</v>
      </c>
      <c r="F1442" s="22">
        <v>1.0631541053971476</v>
      </c>
      <c r="G1442" s="26">
        <v>0.90745877895288429</v>
      </c>
    </row>
    <row r="1443" spans="1:7" x14ac:dyDescent="0.55000000000000004">
      <c r="A1443" s="17">
        <v>1366</v>
      </c>
      <c r="B1443" s="22">
        <v>2.813308520535406</v>
      </c>
      <c r="C1443" s="22">
        <v>1223.7030501231229</v>
      </c>
      <c r="D1443" s="22">
        <v>263.7446925117053</v>
      </c>
      <c r="E1443" s="22">
        <v>0.26399720182627473</v>
      </c>
      <c r="F1443" s="22">
        <v>0.76234391214059993</v>
      </c>
      <c r="G1443" s="26">
        <v>0.70949914199663977</v>
      </c>
    </row>
    <row r="1444" spans="1:7" x14ac:dyDescent="0.55000000000000004">
      <c r="A1444" s="17">
        <v>1367</v>
      </c>
      <c r="B1444" s="22">
        <v>2.6689045131904487</v>
      </c>
      <c r="C1444" s="22">
        <v>1850.6313985153636</v>
      </c>
      <c r="D1444" s="22">
        <v>145.32067996712277</v>
      </c>
      <c r="E1444" s="22">
        <v>0.40867002180075829</v>
      </c>
      <c r="F1444" s="22">
        <v>0.9634202995075597</v>
      </c>
      <c r="G1444" s="26">
        <v>0.76384811586311629</v>
      </c>
    </row>
    <row r="1445" spans="1:7" x14ac:dyDescent="0.55000000000000004">
      <c r="A1445" s="17">
        <v>1368</v>
      </c>
      <c r="B1445" s="22">
        <v>2.8878026756497261</v>
      </c>
      <c r="C1445" s="22">
        <v>1482.3378929230871</v>
      </c>
      <c r="D1445" s="22">
        <v>268.0401149066754</v>
      </c>
      <c r="E1445" s="22">
        <v>0.31892408489028101</v>
      </c>
      <c r="F1445" s="22">
        <v>0.91250499531018858</v>
      </c>
      <c r="G1445" s="26">
        <v>0.71758645071092275</v>
      </c>
    </row>
    <row r="1446" spans="1:7" x14ac:dyDescent="0.55000000000000004">
      <c r="A1446" s="17">
        <v>1369</v>
      </c>
      <c r="B1446" s="22">
        <v>2.9615948875533582</v>
      </c>
      <c r="C1446" s="22">
        <v>1569.6582333463048</v>
      </c>
      <c r="D1446" s="22">
        <v>147.1212323251091</v>
      </c>
      <c r="E1446" s="22">
        <v>0.39080485192276726</v>
      </c>
      <c r="F1446" s="22">
        <v>0.72736147486250435</v>
      </c>
      <c r="G1446" s="26">
        <v>0.83044479340999433</v>
      </c>
    </row>
    <row r="1447" spans="1:7" x14ac:dyDescent="0.55000000000000004">
      <c r="A1447" s="17">
        <v>1370</v>
      </c>
      <c r="B1447" s="22">
        <v>2.5916049810612352</v>
      </c>
      <c r="C1447" s="22">
        <v>1776.7756570050663</v>
      </c>
      <c r="D1447" s="22">
        <v>161.27897753191883</v>
      </c>
      <c r="E1447" s="22">
        <v>0.25905988458360407</v>
      </c>
      <c r="F1447" s="22">
        <v>0.92860617018325642</v>
      </c>
      <c r="G1447" s="26">
        <v>0.74229440442736239</v>
      </c>
    </row>
    <row r="1448" spans="1:7" x14ac:dyDescent="0.55000000000000004">
      <c r="A1448" s="17">
        <v>1371</v>
      </c>
      <c r="B1448" s="22">
        <v>2.6568307382111191</v>
      </c>
      <c r="C1448" s="22">
        <v>1748.6072637612472</v>
      </c>
      <c r="D1448" s="22">
        <v>465.18225195832719</v>
      </c>
      <c r="E1448" s="22">
        <v>7.4952385212394362E-2</v>
      </c>
      <c r="F1448" s="22">
        <v>0.75475756119357973</v>
      </c>
      <c r="G1448" s="26">
        <v>0.71448260133893726</v>
      </c>
    </row>
    <row r="1449" spans="1:7" x14ac:dyDescent="0.55000000000000004">
      <c r="A1449" s="17">
        <v>1372</v>
      </c>
      <c r="B1449" s="22">
        <v>2.6664028200681269</v>
      </c>
      <c r="C1449" s="22">
        <v>1547.6542428908199</v>
      </c>
      <c r="D1449" s="22">
        <v>469.64669727200538</v>
      </c>
      <c r="E1449" s="22">
        <v>5.3977891508949959E-2</v>
      </c>
      <c r="F1449" s="22">
        <v>0.75883731571392377</v>
      </c>
      <c r="G1449" s="26">
        <v>0.77650652444171164</v>
      </c>
    </row>
    <row r="1450" spans="1:7" x14ac:dyDescent="0.55000000000000004">
      <c r="A1450" s="17">
        <v>1373</v>
      </c>
      <c r="B1450" s="22">
        <v>2.511037121341686</v>
      </c>
      <c r="C1450" s="22">
        <v>1315.0161299187812</v>
      </c>
      <c r="D1450" s="22">
        <v>125.5819472342294</v>
      </c>
      <c r="E1450" s="22">
        <v>0.5513237644679615</v>
      </c>
      <c r="F1450" s="22">
        <v>0.75092779574802004</v>
      </c>
      <c r="G1450" s="26">
        <v>0.76104823657874177</v>
      </c>
    </row>
    <row r="1451" spans="1:7" x14ac:dyDescent="0.55000000000000004">
      <c r="A1451" s="17">
        <v>1374</v>
      </c>
      <c r="B1451" s="22">
        <v>3.548094492584458</v>
      </c>
      <c r="C1451" s="22">
        <v>592.01868108581914</v>
      </c>
      <c r="D1451" s="22">
        <v>244.13527583205158</v>
      </c>
      <c r="E1451" s="22">
        <v>0.16824682011956793</v>
      </c>
      <c r="F1451" s="22">
        <v>0.7856946111411155</v>
      </c>
      <c r="G1451" s="26">
        <v>0.77770944322604585</v>
      </c>
    </row>
    <row r="1452" spans="1:7" x14ac:dyDescent="0.55000000000000004">
      <c r="A1452" s="17">
        <v>1375</v>
      </c>
      <c r="B1452" s="22">
        <v>3.0680105503799933</v>
      </c>
      <c r="C1452" s="22">
        <v>1972.7851968243212</v>
      </c>
      <c r="D1452" s="22">
        <v>257.9036653459853</v>
      </c>
      <c r="E1452" s="22">
        <v>0.4196530238972257</v>
      </c>
      <c r="F1452" s="22">
        <v>0.71221199175315164</v>
      </c>
      <c r="G1452" s="26">
        <v>0.73201601321402876</v>
      </c>
    </row>
    <row r="1453" spans="1:7" x14ac:dyDescent="0.55000000000000004">
      <c r="A1453" s="17">
        <v>1376</v>
      </c>
      <c r="B1453" s="22">
        <v>1.4898424358038005</v>
      </c>
      <c r="C1453" s="22">
        <v>1433.8230940552526</v>
      </c>
      <c r="D1453" s="22">
        <v>186.1595862387546</v>
      </c>
      <c r="E1453" s="22">
        <v>0.15885248162398735</v>
      </c>
      <c r="F1453" s="22">
        <v>0.73440555476749703</v>
      </c>
      <c r="G1453" s="26">
        <v>0.76322763499511903</v>
      </c>
    </row>
    <row r="1454" spans="1:7" x14ac:dyDescent="0.55000000000000004">
      <c r="A1454" s="17">
        <v>1377</v>
      </c>
      <c r="B1454" s="22">
        <v>1.6512492477748619</v>
      </c>
      <c r="C1454" s="22">
        <v>1353.5902923530414</v>
      </c>
      <c r="D1454" s="22">
        <v>255.30881244664496</v>
      </c>
      <c r="E1454" s="22">
        <v>0.37558641929426118</v>
      </c>
      <c r="F1454" s="22">
        <v>0.76843380454427035</v>
      </c>
      <c r="G1454" s="26">
        <v>0.87457707813777641</v>
      </c>
    </row>
    <row r="1455" spans="1:7" x14ac:dyDescent="0.55000000000000004">
      <c r="A1455" s="17">
        <v>1378</v>
      </c>
      <c r="B1455" s="22">
        <v>3.7443015241400519</v>
      </c>
      <c r="C1455" s="22">
        <v>1251.6114837156756</v>
      </c>
      <c r="D1455" s="22">
        <v>316.99244210947967</v>
      </c>
      <c r="E1455" s="22">
        <v>0.23382911661972006</v>
      </c>
      <c r="F1455" s="22">
        <v>0.71403407809117314</v>
      </c>
      <c r="G1455" s="26">
        <v>0.99757718077827839</v>
      </c>
    </row>
    <row r="1456" spans="1:7" x14ac:dyDescent="0.55000000000000004">
      <c r="A1456" s="17">
        <v>1379</v>
      </c>
      <c r="B1456" s="22">
        <v>3.095249914967332</v>
      </c>
      <c r="C1456" s="22">
        <v>981.12274755508531</v>
      </c>
      <c r="D1456" s="22">
        <v>205.11483421393729</v>
      </c>
      <c r="E1456" s="22">
        <v>0.382307080542995</v>
      </c>
      <c r="F1456" s="22">
        <v>0.85454077902227676</v>
      </c>
      <c r="G1456" s="26">
        <v>0.71173597087036211</v>
      </c>
    </row>
    <row r="1457" spans="1:7" x14ac:dyDescent="0.55000000000000004">
      <c r="A1457" s="17">
        <v>1380</v>
      </c>
      <c r="B1457" s="22">
        <v>2.398294425939099</v>
      </c>
      <c r="C1457" s="22">
        <v>1326.4843792396907</v>
      </c>
      <c r="D1457" s="22">
        <v>147.74284695838139</v>
      </c>
      <c r="E1457" s="22">
        <v>0.24848846117215173</v>
      </c>
      <c r="F1457" s="22">
        <v>0.73102818633210953</v>
      </c>
      <c r="G1457" s="26">
        <v>0.8985082576681348</v>
      </c>
    </row>
    <row r="1458" spans="1:7" x14ac:dyDescent="0.55000000000000004">
      <c r="A1458" s="17">
        <v>1381</v>
      </c>
      <c r="B1458" s="22">
        <v>2.0800949117911083</v>
      </c>
      <c r="C1458" s="22">
        <v>1612.5439369832675</v>
      </c>
      <c r="D1458" s="22">
        <v>538.4330067444406</v>
      </c>
      <c r="E1458" s="22">
        <v>0.1752534057377623</v>
      </c>
      <c r="F1458" s="22">
        <v>0.7768534606505384</v>
      </c>
      <c r="G1458" s="26">
        <v>0.71773627627950909</v>
      </c>
    </row>
    <row r="1459" spans="1:7" x14ac:dyDescent="0.55000000000000004">
      <c r="A1459" s="17">
        <v>1382</v>
      </c>
      <c r="B1459" s="22">
        <v>2.1963892491691634</v>
      </c>
      <c r="C1459" s="22">
        <v>1392.6338810748598</v>
      </c>
      <c r="D1459" s="22">
        <v>217.53796260463028</v>
      </c>
      <c r="E1459" s="22">
        <v>0.16922320682111264</v>
      </c>
      <c r="F1459" s="22">
        <v>0.83436926665527467</v>
      </c>
      <c r="G1459" s="26">
        <v>0.74259694512414665</v>
      </c>
    </row>
    <row r="1460" spans="1:7" x14ac:dyDescent="0.55000000000000004">
      <c r="A1460" s="17">
        <v>1383</v>
      </c>
      <c r="B1460" s="22">
        <v>2.137750975487962</v>
      </c>
      <c r="C1460" s="22">
        <v>1930.2680690936597</v>
      </c>
      <c r="D1460" s="22">
        <v>495.47650939986153</v>
      </c>
      <c r="E1460" s="22">
        <v>0.1458780225723377</v>
      </c>
      <c r="F1460" s="22">
        <v>0.86928345864809453</v>
      </c>
      <c r="G1460" s="26">
        <v>0.74481321607840034</v>
      </c>
    </row>
    <row r="1461" spans="1:7" x14ac:dyDescent="0.55000000000000004">
      <c r="A1461" s="17">
        <v>1384</v>
      </c>
      <c r="B1461" s="22">
        <v>3.1822621890771701</v>
      </c>
      <c r="C1461" s="22">
        <v>1120.5628746884859</v>
      </c>
      <c r="D1461" s="22">
        <v>511.09978624926919</v>
      </c>
      <c r="E1461" s="22">
        <v>0.27498257818455596</v>
      </c>
      <c r="F1461" s="22">
        <v>0.71834269369364478</v>
      </c>
      <c r="G1461" s="26">
        <v>0.96422502288571177</v>
      </c>
    </row>
    <row r="1462" spans="1:7" x14ac:dyDescent="0.55000000000000004">
      <c r="A1462" s="17">
        <v>1385</v>
      </c>
      <c r="B1462" s="22">
        <v>2.5013203154271384</v>
      </c>
      <c r="C1462" s="22">
        <v>1463.4310247887956</v>
      </c>
      <c r="D1462" s="22">
        <v>168.89345135706787</v>
      </c>
      <c r="E1462" s="22">
        <v>0.26439236312607828</v>
      </c>
      <c r="F1462" s="22">
        <v>0.90404155411546738</v>
      </c>
      <c r="G1462" s="26">
        <v>0.83363406099395387</v>
      </c>
    </row>
    <row r="1463" spans="1:7" x14ac:dyDescent="0.55000000000000004">
      <c r="A1463" s="17">
        <v>1386</v>
      </c>
      <c r="B1463" s="22">
        <v>2.2265259477932133</v>
      </c>
      <c r="C1463" s="22">
        <v>1151.4042800900788</v>
      </c>
      <c r="D1463" s="22">
        <v>125.13978678315304</v>
      </c>
      <c r="E1463" s="22">
        <v>0.17163629260370314</v>
      </c>
      <c r="F1463" s="22">
        <v>0.73043553777002312</v>
      </c>
      <c r="G1463" s="26">
        <v>0.78088645040504101</v>
      </c>
    </row>
    <row r="1464" spans="1:7" x14ac:dyDescent="0.55000000000000004">
      <c r="A1464" s="17">
        <v>1387</v>
      </c>
      <c r="B1464" s="22">
        <v>2.3393778517847608</v>
      </c>
      <c r="C1464" s="22">
        <v>1281.1155992820707</v>
      </c>
      <c r="D1464" s="22">
        <v>307.29328129179021</v>
      </c>
      <c r="E1464" s="22">
        <v>0.11498318691213019</v>
      </c>
      <c r="F1464" s="22">
        <v>0.91118969755831958</v>
      </c>
      <c r="G1464" s="26">
        <v>0.70824337312552932</v>
      </c>
    </row>
    <row r="1465" spans="1:7" x14ac:dyDescent="0.55000000000000004">
      <c r="A1465" s="17">
        <v>1388</v>
      </c>
      <c r="B1465" s="22">
        <v>3.9299699449944341</v>
      </c>
      <c r="C1465" s="22">
        <v>1504.9823604093945</v>
      </c>
      <c r="D1465" s="22">
        <v>644.25173003458269</v>
      </c>
      <c r="E1465" s="22">
        <v>0.10236323596370306</v>
      </c>
      <c r="F1465" s="22">
        <v>0.75190186486928023</v>
      </c>
      <c r="G1465" s="26">
        <v>0.72959516188044504</v>
      </c>
    </row>
    <row r="1466" spans="1:7" x14ac:dyDescent="0.55000000000000004">
      <c r="A1466" s="17">
        <v>1389</v>
      </c>
      <c r="B1466" s="22">
        <v>2.7034398163799986</v>
      </c>
      <c r="C1466" s="22">
        <v>1773.6255511680565</v>
      </c>
      <c r="D1466" s="22">
        <v>121.29557588488133</v>
      </c>
      <c r="E1466" s="22">
        <v>0.27535566694058033</v>
      </c>
      <c r="F1466" s="22">
        <v>1.0439039786378883</v>
      </c>
      <c r="G1466" s="26">
        <v>0.7114818220034258</v>
      </c>
    </row>
    <row r="1467" spans="1:7" x14ac:dyDescent="0.55000000000000004">
      <c r="A1467" s="17">
        <v>1390</v>
      </c>
      <c r="B1467" s="22">
        <v>2.6100781223475815</v>
      </c>
      <c r="C1467" s="22">
        <v>1807.4206720776756</v>
      </c>
      <c r="D1467" s="22">
        <v>318.26208557328846</v>
      </c>
      <c r="E1467" s="22">
        <v>0.13060246127349909</v>
      </c>
      <c r="F1467" s="22">
        <v>0.8760150966821505</v>
      </c>
      <c r="G1467" s="26">
        <v>0.73449960352943622</v>
      </c>
    </row>
    <row r="1468" spans="1:7" x14ac:dyDescent="0.55000000000000004">
      <c r="A1468" s="17">
        <v>1391</v>
      </c>
      <c r="B1468" s="22">
        <v>2.9719503396830786</v>
      </c>
      <c r="C1468" s="22">
        <v>1817.0185696143947</v>
      </c>
      <c r="D1468" s="22">
        <v>73.464027805918278</v>
      </c>
      <c r="E1468" s="22">
        <v>0.20706827425309873</v>
      </c>
      <c r="F1468" s="22">
        <v>0.71012732666014722</v>
      </c>
      <c r="G1468" s="26">
        <v>0.77194180736440221</v>
      </c>
    </row>
    <row r="1469" spans="1:7" x14ac:dyDescent="0.55000000000000004">
      <c r="A1469" s="17">
        <v>1392</v>
      </c>
      <c r="B1469" s="22">
        <v>2.7658404805126375</v>
      </c>
      <c r="C1469" s="22">
        <v>1724.8913810627059</v>
      </c>
      <c r="D1469" s="22">
        <v>200.80737934109519</v>
      </c>
      <c r="E1469" s="22">
        <v>7.7086477779280377E-2</v>
      </c>
      <c r="F1469" s="22">
        <v>0.80022849484034475</v>
      </c>
      <c r="G1469" s="26">
        <v>0.71301210850387597</v>
      </c>
    </row>
    <row r="1470" spans="1:7" x14ac:dyDescent="0.55000000000000004">
      <c r="A1470" s="17">
        <v>1393</v>
      </c>
      <c r="B1470" s="22">
        <v>2.3449156837361738</v>
      </c>
      <c r="C1470" s="22">
        <v>1446.3458024143438</v>
      </c>
      <c r="D1470" s="22">
        <v>319.01291398951719</v>
      </c>
      <c r="E1470" s="22">
        <v>8.5044197070111002E-2</v>
      </c>
      <c r="F1470" s="22">
        <v>0.80846217516979613</v>
      </c>
      <c r="G1470" s="26">
        <v>0.72770598253733754</v>
      </c>
    </row>
    <row r="1471" spans="1:7" x14ac:dyDescent="0.55000000000000004">
      <c r="A1471" s="17">
        <v>1394</v>
      </c>
      <c r="B1471" s="22">
        <v>3.0728575757663643</v>
      </c>
      <c r="C1471" s="22">
        <v>2000.5755090163993</v>
      </c>
      <c r="D1471" s="22">
        <v>238.16067953223987</v>
      </c>
      <c r="E1471" s="22">
        <v>0.11556809789003615</v>
      </c>
      <c r="F1471" s="22">
        <v>0.74001560488740203</v>
      </c>
      <c r="G1471" s="26">
        <v>0.81595183407536909</v>
      </c>
    </row>
    <row r="1472" spans="1:7" x14ac:dyDescent="0.55000000000000004">
      <c r="A1472" s="17">
        <v>1395</v>
      </c>
      <c r="B1472" s="22">
        <v>3.0882642138418399</v>
      </c>
      <c r="C1472" s="22">
        <v>1845.5114728912476</v>
      </c>
      <c r="D1472" s="22">
        <v>411.47141184717333</v>
      </c>
      <c r="E1472" s="22">
        <v>0.25597821227754913</v>
      </c>
      <c r="F1472" s="22">
        <v>0.74788725379048659</v>
      </c>
      <c r="G1472" s="26">
        <v>0.96067101993114667</v>
      </c>
    </row>
    <row r="1473" spans="1:7" x14ac:dyDescent="0.55000000000000004">
      <c r="A1473" s="17">
        <v>1396</v>
      </c>
      <c r="B1473" s="22">
        <v>3.1549281469358714</v>
      </c>
      <c r="C1473" s="22">
        <v>1547.019852144673</v>
      </c>
      <c r="D1473" s="22">
        <v>274.22898546695831</v>
      </c>
      <c r="E1473" s="22">
        <v>0.13394288811010172</v>
      </c>
      <c r="F1473" s="22">
        <v>0.81229469893883288</v>
      </c>
      <c r="G1473" s="26">
        <v>0.98203957386187124</v>
      </c>
    </row>
    <row r="1474" spans="1:7" x14ac:dyDescent="0.55000000000000004">
      <c r="A1474" s="17">
        <v>1397</v>
      </c>
      <c r="B1474" s="22">
        <v>2.3884920613175229</v>
      </c>
      <c r="C1474" s="22">
        <v>1316.2682397894687</v>
      </c>
      <c r="D1474" s="22">
        <v>282.68470067757448</v>
      </c>
      <c r="E1474" s="22">
        <v>0.24922932591649483</v>
      </c>
      <c r="F1474" s="22">
        <v>0.71191755779561727</v>
      </c>
      <c r="G1474" s="26">
        <v>0.89212364225364349</v>
      </c>
    </row>
    <row r="1475" spans="1:7" x14ac:dyDescent="0.55000000000000004">
      <c r="A1475" s="17">
        <v>1398</v>
      </c>
      <c r="B1475" s="22">
        <v>1.7095468596175816</v>
      </c>
      <c r="C1475" s="22">
        <v>1607.8043181715295</v>
      </c>
      <c r="D1475" s="22">
        <v>396.90832148506223</v>
      </c>
      <c r="E1475" s="22">
        <v>0.23560208445846664</v>
      </c>
      <c r="F1475" s="22">
        <v>0.81529474614404318</v>
      </c>
      <c r="G1475" s="26">
        <v>0.77257089665972345</v>
      </c>
    </row>
    <row r="1476" spans="1:7" x14ac:dyDescent="0.55000000000000004">
      <c r="A1476" s="17">
        <v>1399</v>
      </c>
      <c r="B1476" s="22">
        <v>2.7858467610412356</v>
      </c>
      <c r="C1476" s="22">
        <v>1346.1226976988216</v>
      </c>
      <c r="D1476" s="22">
        <v>151.02390761334291</v>
      </c>
      <c r="E1476" s="22">
        <v>0.40575820618932079</v>
      </c>
      <c r="F1476" s="22">
        <v>0.76056692790837321</v>
      </c>
      <c r="G1476" s="26">
        <v>0.88085459614645656</v>
      </c>
    </row>
    <row r="1477" spans="1:7" x14ac:dyDescent="0.55000000000000004">
      <c r="A1477" s="17">
        <v>1400</v>
      </c>
      <c r="B1477" s="22">
        <v>1.7699262217950298</v>
      </c>
      <c r="C1477" s="22">
        <v>1810.6836650420314</v>
      </c>
      <c r="D1477" s="22">
        <v>208.81653072845089</v>
      </c>
      <c r="E1477" s="22">
        <v>0.1441860196359796</v>
      </c>
      <c r="F1477" s="22">
        <v>1.1592523494633971</v>
      </c>
      <c r="G1477" s="26">
        <v>1.0723952258108189</v>
      </c>
    </row>
    <row r="1478" spans="1:7" x14ac:dyDescent="0.55000000000000004">
      <c r="A1478" s="17">
        <v>1401</v>
      </c>
      <c r="B1478" s="22">
        <v>2.9216150638361755</v>
      </c>
      <c r="C1478" s="22">
        <v>1873.8051941370834</v>
      </c>
      <c r="D1478" s="22">
        <v>225.45403880207249</v>
      </c>
      <c r="E1478" s="22">
        <v>0.26937586372118538</v>
      </c>
      <c r="F1478" s="22">
        <v>0.98111152643807309</v>
      </c>
      <c r="G1478" s="26">
        <v>0.75519297628379523</v>
      </c>
    </row>
    <row r="1479" spans="1:7" x14ac:dyDescent="0.55000000000000004">
      <c r="A1479" s="17">
        <v>1402</v>
      </c>
      <c r="B1479" s="22">
        <v>2.0548075183284995</v>
      </c>
      <c r="C1479" s="22">
        <v>1579.333615647573</v>
      </c>
      <c r="D1479" s="22">
        <v>240.93069227274873</v>
      </c>
      <c r="E1479" s="22">
        <v>0.12357982044638242</v>
      </c>
      <c r="F1479" s="22">
        <v>0.82822290770869089</v>
      </c>
      <c r="G1479" s="26">
        <v>0.8727813792633492</v>
      </c>
    </row>
    <row r="1480" spans="1:7" x14ac:dyDescent="0.55000000000000004">
      <c r="A1480" s="17">
        <v>1403</v>
      </c>
      <c r="B1480" s="22">
        <v>1.9748903545161367</v>
      </c>
      <c r="C1480" s="22">
        <v>1349.4134088506935</v>
      </c>
      <c r="D1480" s="22">
        <v>167.46729506488535</v>
      </c>
      <c r="E1480" s="22">
        <v>0.28469052895964198</v>
      </c>
      <c r="F1480" s="22">
        <v>0.79289780706590973</v>
      </c>
      <c r="G1480" s="26">
        <v>0.71548759428481079</v>
      </c>
    </row>
    <row r="1481" spans="1:7" x14ac:dyDescent="0.55000000000000004">
      <c r="A1481" s="17">
        <v>1404</v>
      </c>
      <c r="B1481" s="22">
        <v>3.3700917733008029</v>
      </c>
      <c r="C1481" s="22">
        <v>1267.0298518232953</v>
      </c>
      <c r="D1481" s="22">
        <v>766.10212294640655</v>
      </c>
      <c r="E1481" s="22">
        <v>0.13892522654277686</v>
      </c>
      <c r="F1481" s="22">
        <v>0.72490332044810091</v>
      </c>
      <c r="G1481" s="26">
        <v>0.98464429681289356</v>
      </c>
    </row>
    <row r="1482" spans="1:7" x14ac:dyDescent="0.55000000000000004">
      <c r="A1482" s="17">
        <v>1405</v>
      </c>
      <c r="B1482" s="22">
        <v>2.0103393469876658</v>
      </c>
      <c r="C1482" s="22">
        <v>1398.9775525249256</v>
      </c>
      <c r="D1482" s="22">
        <v>347.09991249725152</v>
      </c>
      <c r="E1482" s="22">
        <v>5.8789349480401924E-2</v>
      </c>
      <c r="F1482" s="22">
        <v>0.78911326666371373</v>
      </c>
      <c r="G1482" s="26">
        <v>1.0198779791586112</v>
      </c>
    </row>
    <row r="1483" spans="1:7" x14ac:dyDescent="0.55000000000000004">
      <c r="A1483" s="17">
        <v>1406</v>
      </c>
      <c r="B1483" s="22">
        <v>3.1705815745470449</v>
      </c>
      <c r="C1483" s="22">
        <v>2101.841586792887</v>
      </c>
      <c r="D1483" s="22">
        <v>334.30236146289786</v>
      </c>
      <c r="E1483" s="22">
        <v>0.17499022587533872</v>
      </c>
      <c r="F1483" s="22">
        <v>0.86759280988319276</v>
      </c>
      <c r="G1483" s="26">
        <v>0.82326998084804803</v>
      </c>
    </row>
    <row r="1484" spans="1:7" x14ac:dyDescent="0.55000000000000004">
      <c r="A1484" s="17">
        <v>1407</v>
      </c>
      <c r="B1484" s="22">
        <v>3.2972765816134535</v>
      </c>
      <c r="C1484" s="22">
        <v>1240.6051127388305</v>
      </c>
      <c r="D1484" s="22">
        <v>142.9062403320487</v>
      </c>
      <c r="E1484" s="22">
        <v>0.29453007491356142</v>
      </c>
      <c r="F1484" s="22">
        <v>0.95693271702899374</v>
      </c>
      <c r="G1484" s="26">
        <v>0.71512849788696176</v>
      </c>
    </row>
    <row r="1485" spans="1:7" x14ac:dyDescent="0.55000000000000004">
      <c r="A1485" s="17">
        <v>1408</v>
      </c>
      <c r="B1485" s="22">
        <v>1.7655573990712869</v>
      </c>
      <c r="C1485" s="22">
        <v>1513.8683853484072</v>
      </c>
      <c r="D1485" s="22">
        <v>104.63499389329624</v>
      </c>
      <c r="E1485" s="22">
        <v>0.19462427204966548</v>
      </c>
      <c r="F1485" s="22">
        <v>0.88806386626601141</v>
      </c>
      <c r="G1485" s="26">
        <v>0.74318254916108972</v>
      </c>
    </row>
    <row r="1486" spans="1:7" x14ac:dyDescent="0.55000000000000004">
      <c r="A1486" s="17">
        <v>1409</v>
      </c>
      <c r="B1486" s="22">
        <v>1.6706173830790136</v>
      </c>
      <c r="C1486" s="22">
        <v>1408.3902489764641</v>
      </c>
      <c r="D1486" s="22">
        <v>124.07324092800027</v>
      </c>
      <c r="E1486" s="22">
        <v>7.2961303476985359E-2</v>
      </c>
      <c r="F1486" s="22">
        <v>0.85698352862443583</v>
      </c>
      <c r="G1486" s="26">
        <v>0.72521347736084774</v>
      </c>
    </row>
    <row r="1487" spans="1:7" x14ac:dyDescent="0.55000000000000004">
      <c r="A1487" s="17">
        <v>1410</v>
      </c>
      <c r="B1487" s="22">
        <v>2.6778729476323728</v>
      </c>
      <c r="C1487" s="22">
        <v>1421.8459277031752</v>
      </c>
      <c r="D1487" s="22">
        <v>227.11533410459478</v>
      </c>
      <c r="E1487" s="22">
        <v>0.15607862069266765</v>
      </c>
      <c r="F1487" s="22">
        <v>0.98124025804488835</v>
      </c>
      <c r="G1487" s="26">
        <v>0.72332994563720987</v>
      </c>
    </row>
    <row r="1488" spans="1:7" x14ac:dyDescent="0.55000000000000004">
      <c r="A1488" s="17">
        <v>1411</v>
      </c>
      <c r="B1488" s="22">
        <v>3.3789800309370008</v>
      </c>
      <c r="C1488" s="22">
        <v>1479.9279930612756</v>
      </c>
      <c r="D1488" s="22">
        <v>301.19803071332171</v>
      </c>
      <c r="E1488" s="22">
        <v>0.22394553200034006</v>
      </c>
      <c r="F1488" s="22">
        <v>0.97639079628971026</v>
      </c>
      <c r="G1488" s="26">
        <v>0.75936679719609512</v>
      </c>
    </row>
    <row r="1489" spans="1:7" x14ac:dyDescent="0.55000000000000004">
      <c r="A1489" s="17">
        <v>1412</v>
      </c>
      <c r="B1489" s="22">
        <v>3.0292006364081376</v>
      </c>
      <c r="C1489" s="22">
        <v>1803.7068044560647</v>
      </c>
      <c r="D1489" s="22">
        <v>177.17203560042068</v>
      </c>
      <c r="E1489" s="22">
        <v>0.1707369476876798</v>
      </c>
      <c r="F1489" s="22">
        <v>0.71002567593390542</v>
      </c>
      <c r="G1489" s="26">
        <v>0.85315110156921614</v>
      </c>
    </row>
    <row r="1490" spans="1:7" x14ac:dyDescent="0.55000000000000004">
      <c r="A1490" s="17">
        <v>1413</v>
      </c>
      <c r="B1490" s="22">
        <v>2.3449591697616041</v>
      </c>
      <c r="C1490" s="22">
        <v>1965.3526222149949</v>
      </c>
      <c r="D1490" s="22">
        <v>473.96786170205399</v>
      </c>
      <c r="E1490" s="22">
        <v>0.21558125354208435</v>
      </c>
      <c r="F1490" s="22">
        <v>0.83909671830727206</v>
      </c>
      <c r="G1490" s="26">
        <v>0.94000198390578549</v>
      </c>
    </row>
    <row r="1491" spans="1:7" x14ac:dyDescent="0.55000000000000004">
      <c r="A1491" s="17">
        <v>1414</v>
      </c>
      <c r="B1491" s="22">
        <v>2.9307875791583293</v>
      </c>
      <c r="C1491" s="22">
        <v>1248.3576008075506</v>
      </c>
      <c r="D1491" s="22">
        <v>98.243372435555997</v>
      </c>
      <c r="E1491" s="22">
        <v>0.47393063376918088</v>
      </c>
      <c r="F1491" s="22">
        <v>0.80076249750136197</v>
      </c>
      <c r="G1491" s="26">
        <v>0.91374012620239276</v>
      </c>
    </row>
    <row r="1492" spans="1:7" x14ac:dyDescent="0.55000000000000004">
      <c r="A1492" s="17">
        <v>1415</v>
      </c>
      <c r="B1492" s="22">
        <v>3.065186927165974</v>
      </c>
      <c r="C1492" s="22">
        <v>1125.4713837996883</v>
      </c>
      <c r="D1492" s="22">
        <v>186.16700584767037</v>
      </c>
      <c r="E1492" s="22">
        <v>0.25565934640865984</v>
      </c>
      <c r="F1492" s="22">
        <v>0.79920552575956405</v>
      </c>
      <c r="G1492" s="26">
        <v>0.86468954139674703</v>
      </c>
    </row>
    <row r="1493" spans="1:7" x14ac:dyDescent="0.55000000000000004">
      <c r="A1493" s="17">
        <v>1416</v>
      </c>
      <c r="B1493" s="22">
        <v>3.1198581971167094</v>
      </c>
      <c r="C1493" s="22">
        <v>1340.593177672077</v>
      </c>
      <c r="D1493" s="22">
        <v>396.39520824870021</v>
      </c>
      <c r="E1493" s="22">
        <v>0.28444592879562391</v>
      </c>
      <c r="F1493" s="22">
        <v>0.71039993216699027</v>
      </c>
      <c r="G1493" s="26">
        <v>0.93329657820029521</v>
      </c>
    </row>
    <row r="1494" spans="1:7" x14ac:dyDescent="0.55000000000000004">
      <c r="A1494" s="17">
        <v>1417</v>
      </c>
      <c r="B1494" s="22">
        <v>3.0483666653596591</v>
      </c>
      <c r="C1494" s="22">
        <v>1308.9642689074374</v>
      </c>
      <c r="D1494" s="22">
        <v>455.46553113835625</v>
      </c>
      <c r="E1494" s="22">
        <v>0.27036566448365884</v>
      </c>
      <c r="F1494" s="22">
        <v>0.78684194605886704</v>
      </c>
      <c r="G1494" s="26">
        <v>0.85145424163217387</v>
      </c>
    </row>
    <row r="1495" spans="1:7" x14ac:dyDescent="0.55000000000000004">
      <c r="A1495" s="17">
        <v>1418</v>
      </c>
      <c r="B1495" s="22">
        <v>1.729280003533886</v>
      </c>
      <c r="C1495" s="22">
        <v>1216.5445242983342</v>
      </c>
      <c r="D1495" s="22">
        <v>304.87099193886326</v>
      </c>
      <c r="E1495" s="22">
        <v>0.2466855251111405</v>
      </c>
      <c r="F1495" s="22">
        <v>0.72265517021550651</v>
      </c>
      <c r="G1495" s="26">
        <v>0.79432086556820902</v>
      </c>
    </row>
    <row r="1496" spans="1:7" x14ac:dyDescent="0.55000000000000004">
      <c r="A1496" s="17">
        <v>1419</v>
      </c>
      <c r="B1496" s="22">
        <v>2.2679114474679753</v>
      </c>
      <c r="C1496" s="22">
        <v>1167.7454192877697</v>
      </c>
      <c r="D1496" s="22">
        <v>448.73645031161755</v>
      </c>
      <c r="E1496" s="22">
        <v>5.0137390413463337E-2</v>
      </c>
      <c r="F1496" s="22">
        <v>0.76014806459947193</v>
      </c>
      <c r="G1496" s="26">
        <v>0.76849037646656371</v>
      </c>
    </row>
    <row r="1497" spans="1:7" x14ac:dyDescent="0.55000000000000004">
      <c r="A1497" s="17">
        <v>1420</v>
      </c>
      <c r="B1497" s="22">
        <v>2.9372144497163477</v>
      </c>
      <c r="C1497" s="22">
        <v>1024.774230961247</v>
      </c>
      <c r="D1497" s="22">
        <v>649.62114611487436</v>
      </c>
      <c r="E1497" s="22">
        <v>0.24440707431503073</v>
      </c>
      <c r="F1497" s="22">
        <v>0.71084961028467719</v>
      </c>
      <c r="G1497" s="26">
        <v>0.90007723919670268</v>
      </c>
    </row>
    <row r="1498" spans="1:7" x14ac:dyDescent="0.55000000000000004">
      <c r="A1498" s="17">
        <v>1421</v>
      </c>
      <c r="B1498" s="22">
        <v>2.8611091932186614</v>
      </c>
      <c r="C1498" s="22">
        <v>1174.7004016618548</v>
      </c>
      <c r="D1498" s="22">
        <v>482.9965233745155</v>
      </c>
      <c r="E1498" s="22">
        <v>0.13726405752782705</v>
      </c>
      <c r="F1498" s="22">
        <v>0.862296143284636</v>
      </c>
      <c r="G1498" s="26">
        <v>0.86580607224555461</v>
      </c>
    </row>
    <row r="1499" spans="1:7" x14ac:dyDescent="0.55000000000000004">
      <c r="A1499" s="17">
        <v>1422</v>
      </c>
      <c r="B1499" s="22">
        <v>3.4221274327398299</v>
      </c>
      <c r="C1499" s="22">
        <v>1210.1344692499329</v>
      </c>
      <c r="D1499" s="22">
        <v>383.31712159036772</v>
      </c>
      <c r="E1499" s="22">
        <v>0.12262059031115158</v>
      </c>
      <c r="F1499" s="22">
        <v>0.7283961808251328</v>
      </c>
      <c r="G1499" s="26">
        <v>0.772103837884627</v>
      </c>
    </row>
    <row r="1500" spans="1:7" x14ac:dyDescent="0.55000000000000004">
      <c r="A1500" s="17">
        <v>1423</v>
      </c>
      <c r="B1500" s="22">
        <v>2.9243538725001548</v>
      </c>
      <c r="C1500" s="22">
        <v>1698.8694872333072</v>
      </c>
      <c r="D1500" s="22">
        <v>226.68740079456614</v>
      </c>
      <c r="E1500" s="22">
        <v>0.16794183757205131</v>
      </c>
      <c r="F1500" s="22">
        <v>0.78678155082792589</v>
      </c>
      <c r="G1500" s="26">
        <v>0.76095650140196314</v>
      </c>
    </row>
    <row r="1501" spans="1:7" x14ac:dyDescent="0.55000000000000004">
      <c r="A1501" s="17">
        <v>1424</v>
      </c>
      <c r="B1501" s="22">
        <v>2.8329191603303032</v>
      </c>
      <c r="C1501" s="22">
        <v>1273.3936093120376</v>
      </c>
      <c r="D1501" s="22">
        <v>94.947264436148913</v>
      </c>
      <c r="E1501" s="22">
        <v>0.13565845187390146</v>
      </c>
      <c r="F1501" s="22">
        <v>0.71843378282854109</v>
      </c>
      <c r="G1501" s="26">
        <v>0.70998016313877055</v>
      </c>
    </row>
    <row r="1502" spans="1:7" x14ac:dyDescent="0.55000000000000004">
      <c r="A1502" s="17">
        <v>1425</v>
      </c>
      <c r="B1502" s="22">
        <v>2.654887148167921</v>
      </c>
      <c r="C1502" s="22">
        <v>1784.4997134597586</v>
      </c>
      <c r="D1502" s="22">
        <v>141.47693364624038</v>
      </c>
      <c r="E1502" s="22">
        <v>0.20206458682362524</v>
      </c>
      <c r="F1502" s="22">
        <v>0.70873188610351956</v>
      </c>
      <c r="G1502" s="26">
        <v>0.71029060400348598</v>
      </c>
    </row>
    <row r="1503" spans="1:7" x14ac:dyDescent="0.55000000000000004">
      <c r="A1503" s="17">
        <v>1426</v>
      </c>
      <c r="B1503" s="22">
        <v>3.4498521188965809</v>
      </c>
      <c r="C1503" s="22">
        <v>1433.5514900929415</v>
      </c>
      <c r="D1503" s="22">
        <v>350.61667724312332</v>
      </c>
      <c r="E1503" s="22">
        <v>0.31391012370577842</v>
      </c>
      <c r="F1503" s="22">
        <v>0.71290383513187672</v>
      </c>
      <c r="G1503" s="26">
        <v>0.97532629222573186</v>
      </c>
    </row>
    <row r="1504" spans="1:7" x14ac:dyDescent="0.55000000000000004">
      <c r="A1504" s="17">
        <v>1427</v>
      </c>
      <c r="B1504" s="22">
        <v>2.5584475661508694</v>
      </c>
      <c r="C1504" s="22">
        <v>1608.9936828756827</v>
      </c>
      <c r="D1504" s="22">
        <v>305.99607501535053</v>
      </c>
      <c r="E1504" s="22">
        <v>0.10179322510184614</v>
      </c>
      <c r="F1504" s="22">
        <v>0.75129864090622656</v>
      </c>
      <c r="G1504" s="26">
        <v>0.75645597835436118</v>
      </c>
    </row>
    <row r="1505" spans="1:7" x14ac:dyDescent="0.55000000000000004">
      <c r="A1505" s="17">
        <v>1428</v>
      </c>
      <c r="B1505" s="22">
        <v>1.8137472310179112</v>
      </c>
      <c r="C1505" s="22">
        <v>1318.6044067929688</v>
      </c>
      <c r="D1505" s="22">
        <v>163.37483620396509</v>
      </c>
      <c r="E1505" s="22">
        <v>0.17617338794098489</v>
      </c>
      <c r="F1505" s="22">
        <v>0.87098972922153772</v>
      </c>
      <c r="G1505" s="26">
        <v>0.71976649391695424</v>
      </c>
    </row>
    <row r="1506" spans="1:7" x14ac:dyDescent="0.55000000000000004">
      <c r="A1506" s="17">
        <v>1429</v>
      </c>
      <c r="B1506" s="22">
        <v>3.1137743212691644</v>
      </c>
      <c r="C1506" s="22">
        <v>1512.934757907052</v>
      </c>
      <c r="D1506" s="22">
        <v>96.156306888104623</v>
      </c>
      <c r="E1506" s="22">
        <v>0.14056416240661351</v>
      </c>
      <c r="F1506" s="22">
        <v>0.72102634177702074</v>
      </c>
      <c r="G1506" s="26">
        <v>0.71006717972450861</v>
      </c>
    </row>
    <row r="1507" spans="1:7" x14ac:dyDescent="0.55000000000000004">
      <c r="A1507" s="17">
        <v>1430</v>
      </c>
      <c r="B1507" s="22">
        <v>1.8824325695212272</v>
      </c>
      <c r="C1507" s="22">
        <v>1822.3508883463523</v>
      </c>
      <c r="D1507" s="22">
        <v>162.44186540518882</v>
      </c>
      <c r="E1507" s="22">
        <v>0.25273231966329279</v>
      </c>
      <c r="F1507" s="22">
        <v>0.7362253615486215</v>
      </c>
      <c r="G1507" s="26">
        <v>0.71761608754988193</v>
      </c>
    </row>
    <row r="1508" spans="1:7" x14ac:dyDescent="0.55000000000000004">
      <c r="A1508" s="17">
        <v>1431</v>
      </c>
      <c r="B1508" s="22">
        <v>1.4173747993472483</v>
      </c>
      <c r="C1508" s="22">
        <v>1744.4301621587599</v>
      </c>
      <c r="D1508" s="22">
        <v>120.22717502152724</v>
      </c>
      <c r="E1508" s="22">
        <v>0.45441235418393811</v>
      </c>
      <c r="F1508" s="22">
        <v>0.75607856849009303</v>
      </c>
      <c r="G1508" s="26">
        <v>0.82054587738991991</v>
      </c>
    </row>
    <row r="1509" spans="1:7" x14ac:dyDescent="0.55000000000000004">
      <c r="A1509" s="17">
        <v>1432</v>
      </c>
      <c r="B1509" s="22">
        <v>2.7552249970622915</v>
      </c>
      <c r="C1509" s="22">
        <v>1807.6884296544231</v>
      </c>
      <c r="D1509" s="22">
        <v>444.29557202080213</v>
      </c>
      <c r="E1509" s="22">
        <v>0.10666641552226601</v>
      </c>
      <c r="F1509" s="22">
        <v>1.1911688511648904</v>
      </c>
      <c r="G1509" s="26">
        <v>0.74778145238611093</v>
      </c>
    </row>
    <row r="1510" spans="1:7" x14ac:dyDescent="0.55000000000000004">
      <c r="A1510" s="17">
        <v>1433</v>
      </c>
      <c r="B1510" s="22">
        <v>2.5887785186166212</v>
      </c>
      <c r="C1510" s="22">
        <v>1819.8813064377077</v>
      </c>
      <c r="D1510" s="22">
        <v>301.84399038074662</v>
      </c>
      <c r="E1510" s="22">
        <v>0.17538844742828366</v>
      </c>
      <c r="F1510" s="22">
        <v>0.76328632985174039</v>
      </c>
      <c r="G1510" s="26">
        <v>0.73030553139134702</v>
      </c>
    </row>
    <row r="1511" spans="1:7" x14ac:dyDescent="0.55000000000000004">
      <c r="A1511" s="17">
        <v>1434</v>
      </c>
      <c r="B1511" s="22">
        <v>2.3971766214846086</v>
      </c>
      <c r="C1511" s="22">
        <v>1341.4574059915485</v>
      </c>
      <c r="D1511" s="22">
        <v>210.19025239077769</v>
      </c>
      <c r="E1511" s="22">
        <v>0.13791595250567779</v>
      </c>
      <c r="F1511" s="22">
        <v>0.74691127854284578</v>
      </c>
      <c r="G1511" s="26">
        <v>0.73418186997241441</v>
      </c>
    </row>
    <row r="1512" spans="1:7" x14ac:dyDescent="0.55000000000000004">
      <c r="A1512" s="17">
        <v>1435</v>
      </c>
      <c r="B1512" s="22">
        <v>2.9601870688924095</v>
      </c>
      <c r="C1512" s="22">
        <v>1815.4791426854515</v>
      </c>
      <c r="D1512" s="22">
        <v>202.59892826616897</v>
      </c>
      <c r="E1512" s="22">
        <v>0.23840254137978112</v>
      </c>
      <c r="F1512" s="22">
        <v>0.74541734128745041</v>
      </c>
      <c r="G1512" s="26">
        <v>0.71109599888740282</v>
      </c>
    </row>
    <row r="1513" spans="1:7" x14ac:dyDescent="0.55000000000000004">
      <c r="A1513" s="17">
        <v>1436</v>
      </c>
      <c r="B1513" s="22">
        <v>3.0689530145438866</v>
      </c>
      <c r="C1513" s="22">
        <v>2046.496098385544</v>
      </c>
      <c r="D1513" s="22">
        <v>81.559570500085272</v>
      </c>
      <c r="E1513" s="22">
        <v>0.34572081541288469</v>
      </c>
      <c r="F1513" s="22">
        <v>0.87702711936612932</v>
      </c>
      <c r="G1513" s="26">
        <v>0.89081269547099529</v>
      </c>
    </row>
    <row r="1514" spans="1:7" x14ac:dyDescent="0.55000000000000004">
      <c r="A1514" s="17">
        <v>1437</v>
      </c>
      <c r="B1514" s="22">
        <v>2.5312205277107842</v>
      </c>
      <c r="C1514" s="22">
        <v>1244.4996123979299</v>
      </c>
      <c r="D1514" s="22">
        <v>292.00437497065764</v>
      </c>
      <c r="E1514" s="22">
        <v>0.23153537830154203</v>
      </c>
      <c r="F1514" s="22">
        <v>0.71867018499561397</v>
      </c>
      <c r="G1514" s="26">
        <v>0.73811962277695364</v>
      </c>
    </row>
    <row r="1515" spans="1:7" x14ac:dyDescent="0.55000000000000004">
      <c r="A1515" s="17">
        <v>1438</v>
      </c>
      <c r="B1515" s="22">
        <v>2.1849853222474254</v>
      </c>
      <c r="C1515" s="22">
        <v>1727.4747306528602</v>
      </c>
      <c r="D1515" s="22">
        <v>314.14841801665466</v>
      </c>
      <c r="E1515" s="22">
        <v>0.1674536919839423</v>
      </c>
      <c r="F1515" s="22">
        <v>0.79043256159982889</v>
      </c>
      <c r="G1515" s="26">
        <v>0.8388694928735041</v>
      </c>
    </row>
    <row r="1516" spans="1:7" x14ac:dyDescent="0.55000000000000004">
      <c r="A1516" s="17">
        <v>1439</v>
      </c>
      <c r="B1516" s="22">
        <v>2.6515940945868253</v>
      </c>
      <c r="C1516" s="22">
        <v>1729.1456308282493</v>
      </c>
      <c r="D1516" s="22">
        <v>228.10407736519045</v>
      </c>
      <c r="E1516" s="22">
        <v>0.25908419863480459</v>
      </c>
      <c r="F1516" s="22">
        <v>0.93066936323876137</v>
      </c>
      <c r="G1516" s="26">
        <v>0.75874717808314673</v>
      </c>
    </row>
    <row r="1517" spans="1:7" x14ac:dyDescent="0.55000000000000004">
      <c r="A1517" s="17">
        <v>1440</v>
      </c>
      <c r="B1517" s="22">
        <v>2.776080456208589</v>
      </c>
      <c r="C1517" s="22">
        <v>1708.5620510781027</v>
      </c>
      <c r="D1517" s="22">
        <v>230.53668467300398</v>
      </c>
      <c r="E1517" s="22">
        <v>0.41388326425662192</v>
      </c>
      <c r="F1517" s="22">
        <v>0.87552587123055792</v>
      </c>
      <c r="G1517" s="26">
        <v>0.7887184293591829</v>
      </c>
    </row>
    <row r="1518" spans="1:7" x14ac:dyDescent="0.55000000000000004">
      <c r="A1518" s="17">
        <v>1441</v>
      </c>
      <c r="B1518" s="22">
        <v>2.9218720929777078</v>
      </c>
      <c r="C1518" s="22">
        <v>1774.6125123469651</v>
      </c>
      <c r="D1518" s="22">
        <v>312.91878814016485</v>
      </c>
      <c r="E1518" s="22">
        <v>0.13607150650176553</v>
      </c>
      <c r="F1518" s="22">
        <v>0.75547277200771112</v>
      </c>
      <c r="G1518" s="26">
        <v>0.74926212547531945</v>
      </c>
    </row>
    <row r="1519" spans="1:7" x14ac:dyDescent="0.55000000000000004">
      <c r="A1519" s="17">
        <v>1442</v>
      </c>
      <c r="B1519" s="22">
        <v>1.5343126287656064</v>
      </c>
      <c r="C1519" s="22">
        <v>1631.104366997509</v>
      </c>
      <c r="D1519" s="22">
        <v>149.52246905711689</v>
      </c>
      <c r="E1519" s="22">
        <v>0.27548677734138527</v>
      </c>
      <c r="F1519" s="22">
        <v>0.88048200865053872</v>
      </c>
      <c r="G1519" s="26">
        <v>0.77133915876710291</v>
      </c>
    </row>
    <row r="1520" spans="1:7" x14ac:dyDescent="0.55000000000000004">
      <c r="A1520" s="17">
        <v>1443</v>
      </c>
      <c r="B1520" s="22">
        <v>2.9455649426956008</v>
      </c>
      <c r="C1520" s="22">
        <v>1412.3541938491735</v>
      </c>
      <c r="D1520" s="22">
        <v>93.59045751384653</v>
      </c>
      <c r="E1520" s="22">
        <v>0.11422718872360572</v>
      </c>
      <c r="F1520" s="22">
        <v>0.80512581402652494</v>
      </c>
      <c r="G1520" s="26">
        <v>0.86892084963120231</v>
      </c>
    </row>
    <row r="1521" spans="1:7" x14ac:dyDescent="0.55000000000000004">
      <c r="A1521" s="17">
        <v>1444</v>
      </c>
      <c r="B1521" s="22">
        <v>3.4307952767951253</v>
      </c>
      <c r="C1521" s="22">
        <v>1584.1875803537964</v>
      </c>
      <c r="D1521" s="22">
        <v>371.16319832129312</v>
      </c>
      <c r="E1521" s="22">
        <v>0.23861119441236778</v>
      </c>
      <c r="F1521" s="22">
        <v>0.88252589714510377</v>
      </c>
      <c r="G1521" s="26">
        <v>0.75562946812284892</v>
      </c>
    </row>
    <row r="1522" spans="1:7" x14ac:dyDescent="0.55000000000000004">
      <c r="A1522" s="17">
        <v>1445</v>
      </c>
      <c r="B1522" s="22">
        <v>2.8214639330258495</v>
      </c>
      <c r="C1522" s="22">
        <v>1203.6431665476957</v>
      </c>
      <c r="D1522" s="22">
        <v>106.92879708333854</v>
      </c>
      <c r="E1522" s="22">
        <v>3.5175144530929618E-2</v>
      </c>
      <c r="F1522" s="22">
        <v>0.73275838719861741</v>
      </c>
      <c r="G1522" s="26">
        <v>0.75208573777184629</v>
      </c>
    </row>
    <row r="1523" spans="1:7" x14ac:dyDescent="0.55000000000000004">
      <c r="A1523" s="17">
        <v>1446</v>
      </c>
      <c r="B1523" s="22">
        <v>2.7169107054520647</v>
      </c>
      <c r="C1523" s="22">
        <v>1412.4041940154711</v>
      </c>
      <c r="D1523" s="22">
        <v>70.23750064837489</v>
      </c>
      <c r="E1523" s="22">
        <v>0.3506409004915827</v>
      </c>
      <c r="F1523" s="22">
        <v>0.94002235432897474</v>
      </c>
      <c r="G1523" s="26">
        <v>0.82178858045014136</v>
      </c>
    </row>
    <row r="1524" spans="1:7" x14ac:dyDescent="0.55000000000000004">
      <c r="A1524" s="17">
        <v>1447</v>
      </c>
      <c r="B1524" s="22">
        <v>3.3724637717805619</v>
      </c>
      <c r="C1524" s="22">
        <v>1910.6713590551908</v>
      </c>
      <c r="D1524" s="22">
        <v>337.19047365850236</v>
      </c>
      <c r="E1524" s="22">
        <v>0.222791329348074</v>
      </c>
      <c r="F1524" s="22">
        <v>0.80255622986721153</v>
      </c>
      <c r="G1524" s="26">
        <v>0.77747190572503888</v>
      </c>
    </row>
    <row r="1525" spans="1:7" x14ac:dyDescent="0.55000000000000004">
      <c r="A1525" s="17">
        <v>1448</v>
      </c>
      <c r="B1525" s="22">
        <v>3.1794615749442232</v>
      </c>
      <c r="C1525" s="22">
        <v>2276.4636637802305</v>
      </c>
      <c r="D1525" s="22">
        <v>269.53709495272358</v>
      </c>
      <c r="E1525" s="22">
        <v>0.25831504897095703</v>
      </c>
      <c r="F1525" s="22">
        <v>0.74730562653871779</v>
      </c>
      <c r="G1525" s="26">
        <v>0.8244596787556695</v>
      </c>
    </row>
    <row r="1526" spans="1:7" x14ac:dyDescent="0.55000000000000004">
      <c r="A1526" s="17">
        <v>1449</v>
      </c>
      <c r="B1526" s="22">
        <v>2.2226393847203259</v>
      </c>
      <c r="C1526" s="22">
        <v>1147.809778514616</v>
      </c>
      <c r="D1526" s="22">
        <v>381.09604378676096</v>
      </c>
      <c r="E1526" s="22">
        <v>0.12089581886467378</v>
      </c>
      <c r="F1526" s="22">
        <v>0.79905543572860893</v>
      </c>
      <c r="G1526" s="26">
        <v>0.8119088322481024</v>
      </c>
    </row>
    <row r="1527" spans="1:7" x14ac:dyDescent="0.55000000000000004">
      <c r="A1527" s="17">
        <v>1450</v>
      </c>
      <c r="B1527" s="22">
        <v>3.2407526093199301</v>
      </c>
      <c r="C1527" s="22">
        <v>2013.2563845910229</v>
      </c>
      <c r="D1527" s="22">
        <v>377.22801641146725</v>
      </c>
      <c r="E1527" s="22">
        <v>0.5579232885395975</v>
      </c>
      <c r="F1527" s="22">
        <v>0.71194446984608983</v>
      </c>
      <c r="G1527" s="26">
        <v>0.79682598068171417</v>
      </c>
    </row>
    <row r="1528" spans="1:7" x14ac:dyDescent="0.55000000000000004">
      <c r="A1528" s="17">
        <v>1451</v>
      </c>
      <c r="B1528" s="22">
        <v>2.9962680222563218</v>
      </c>
      <c r="C1528" s="22">
        <v>1128.0452611929206</v>
      </c>
      <c r="D1528" s="22">
        <v>122.63099334929906</v>
      </c>
      <c r="E1528" s="22">
        <v>7.3994132365897677E-2</v>
      </c>
      <c r="F1528" s="22">
        <v>1.2210912588274203</v>
      </c>
      <c r="G1528" s="26">
        <v>0.70989028321913172</v>
      </c>
    </row>
    <row r="1529" spans="1:7" x14ac:dyDescent="0.55000000000000004">
      <c r="A1529" s="17">
        <v>1452</v>
      </c>
      <c r="B1529" s="22">
        <v>3.1876815945976511</v>
      </c>
      <c r="C1529" s="22">
        <v>1221.5473445114746</v>
      </c>
      <c r="D1529" s="22">
        <v>152.93440224469884</v>
      </c>
      <c r="E1529" s="22">
        <v>0.1851596115999791</v>
      </c>
      <c r="F1529" s="22">
        <v>0.91896356548080882</v>
      </c>
      <c r="G1529" s="26">
        <v>0.89250388690079541</v>
      </c>
    </row>
    <row r="1530" spans="1:7" x14ac:dyDescent="0.55000000000000004">
      <c r="A1530" s="17">
        <v>1453</v>
      </c>
      <c r="B1530" s="22">
        <v>2.3868621205972684</v>
      </c>
      <c r="C1530" s="22">
        <v>1737.3064208519049</v>
      </c>
      <c r="D1530" s="22">
        <v>569.27140893628803</v>
      </c>
      <c r="E1530" s="22">
        <v>0.17995630827635439</v>
      </c>
      <c r="F1530" s="22">
        <v>0.71494032064914714</v>
      </c>
      <c r="G1530" s="26">
        <v>0.73297818145189464</v>
      </c>
    </row>
    <row r="1531" spans="1:7" x14ac:dyDescent="0.55000000000000004">
      <c r="A1531" s="17">
        <v>1454</v>
      </c>
      <c r="B1531" s="22">
        <v>3.0427517475737842</v>
      </c>
      <c r="C1531" s="22">
        <v>1657.9033995172931</v>
      </c>
      <c r="D1531" s="22">
        <v>204.91765474761465</v>
      </c>
      <c r="E1531" s="22">
        <v>0.26365578894241659</v>
      </c>
      <c r="F1531" s="22">
        <v>0.72836903854185731</v>
      </c>
      <c r="G1531" s="26">
        <v>0.76882163456434316</v>
      </c>
    </row>
    <row r="1532" spans="1:7" x14ac:dyDescent="0.55000000000000004">
      <c r="A1532" s="17">
        <v>1455</v>
      </c>
      <c r="B1532" s="22">
        <v>3.4438766701749493</v>
      </c>
      <c r="C1532" s="22">
        <v>1491.605921158937</v>
      </c>
      <c r="D1532" s="22">
        <v>297.09398018320377</v>
      </c>
      <c r="E1532" s="22">
        <v>0.17974760571355983</v>
      </c>
      <c r="F1532" s="22">
        <v>1.2007900339016715</v>
      </c>
      <c r="G1532" s="26">
        <v>0.86703347898389971</v>
      </c>
    </row>
    <row r="1533" spans="1:7" x14ac:dyDescent="0.55000000000000004">
      <c r="A1533" s="17">
        <v>1456</v>
      </c>
      <c r="B1533" s="22">
        <v>2.9161559019052916</v>
      </c>
      <c r="C1533" s="22">
        <v>1215.6059522323517</v>
      </c>
      <c r="D1533" s="22">
        <v>348.14177373558198</v>
      </c>
      <c r="E1533" s="22">
        <v>5.1203592628462608E-2</v>
      </c>
      <c r="F1533" s="22">
        <v>0.79422108351499565</v>
      </c>
      <c r="G1533" s="26">
        <v>0.84359726418289116</v>
      </c>
    </row>
    <row r="1534" spans="1:7" x14ac:dyDescent="0.55000000000000004">
      <c r="A1534" s="17">
        <v>1457</v>
      </c>
      <c r="B1534" s="22">
        <v>1.0904081778497514</v>
      </c>
      <c r="C1534" s="22">
        <v>1256.2666858127625</v>
      </c>
      <c r="D1534" s="22">
        <v>297.67246048827553</v>
      </c>
      <c r="E1534" s="22">
        <v>0.28297258026203853</v>
      </c>
      <c r="F1534" s="22">
        <v>0.85090510596808289</v>
      </c>
      <c r="G1534" s="26">
        <v>0.71350313802497278</v>
      </c>
    </row>
    <row r="1535" spans="1:7" x14ac:dyDescent="0.55000000000000004">
      <c r="A1535" s="17">
        <v>1458</v>
      </c>
      <c r="B1535" s="22">
        <v>2.4904046261858639</v>
      </c>
      <c r="C1535" s="22">
        <v>1850.7475468257214</v>
      </c>
      <c r="D1535" s="22">
        <v>203.55463442391172</v>
      </c>
      <c r="E1535" s="22">
        <v>0.12410829963056491</v>
      </c>
      <c r="F1535" s="22">
        <v>0.80650139446691793</v>
      </c>
      <c r="G1535" s="26">
        <v>0.82438738570681902</v>
      </c>
    </row>
    <row r="1536" spans="1:7" x14ac:dyDescent="0.55000000000000004">
      <c r="A1536" s="17">
        <v>1459</v>
      </c>
      <c r="B1536" s="22">
        <v>3.483552379281416</v>
      </c>
      <c r="C1536" s="22">
        <v>1936.2514064186034</v>
      </c>
      <c r="D1536" s="22">
        <v>236.23870604886631</v>
      </c>
      <c r="E1536" s="22">
        <v>0.39213123360844226</v>
      </c>
      <c r="F1536" s="22">
        <v>0.85962988960108389</v>
      </c>
      <c r="G1536" s="26">
        <v>1.0887586349892202</v>
      </c>
    </row>
    <row r="1537" spans="1:7" x14ac:dyDescent="0.55000000000000004">
      <c r="A1537" s="17">
        <v>1460</v>
      </c>
      <c r="B1537" s="22">
        <v>2.5620244191324995</v>
      </c>
      <c r="C1537" s="22">
        <v>1312.8898754477198</v>
      </c>
      <c r="D1537" s="22">
        <v>161.27453421767217</v>
      </c>
      <c r="E1537" s="22">
        <v>0.23166415766014736</v>
      </c>
      <c r="F1537" s="22">
        <v>0.8855909920160524</v>
      </c>
      <c r="G1537" s="26">
        <v>0.77220481142729525</v>
      </c>
    </row>
    <row r="1538" spans="1:7" x14ac:dyDescent="0.55000000000000004">
      <c r="A1538" s="17">
        <v>1461</v>
      </c>
      <c r="B1538" s="22">
        <v>1.8901338707367668</v>
      </c>
      <c r="C1538" s="22">
        <v>2030.650981529818</v>
      </c>
      <c r="D1538" s="22">
        <v>111.27209707805184</v>
      </c>
      <c r="E1538" s="22">
        <v>0.17042649937283871</v>
      </c>
      <c r="F1538" s="22">
        <v>0.72282113693527505</v>
      </c>
      <c r="G1538" s="26">
        <v>0.73132816675407175</v>
      </c>
    </row>
    <row r="1539" spans="1:7" x14ac:dyDescent="0.55000000000000004">
      <c r="A1539" s="17">
        <v>1462</v>
      </c>
      <c r="B1539" s="22">
        <v>1.537031033456068</v>
      </c>
      <c r="C1539" s="22">
        <v>1627.6329513797139</v>
      </c>
      <c r="D1539" s="22">
        <v>226.21980463686091</v>
      </c>
      <c r="E1539" s="22">
        <v>0.33940131412544217</v>
      </c>
      <c r="F1539" s="22">
        <v>0.77203800327804861</v>
      </c>
      <c r="G1539" s="26">
        <v>0.769464170217806</v>
      </c>
    </row>
    <row r="1540" spans="1:7" x14ac:dyDescent="0.55000000000000004">
      <c r="A1540" s="17">
        <v>1463</v>
      </c>
      <c r="B1540" s="22">
        <v>3.4392812112478857</v>
      </c>
      <c r="C1540" s="22">
        <v>1461.236752071713</v>
      </c>
      <c r="D1540" s="22">
        <v>240.64837663741773</v>
      </c>
      <c r="E1540" s="22">
        <v>0.16571267676150478</v>
      </c>
      <c r="F1540" s="22">
        <v>0.73004965250587617</v>
      </c>
      <c r="G1540" s="26">
        <v>0.75052748588056883</v>
      </c>
    </row>
    <row r="1541" spans="1:7" x14ac:dyDescent="0.55000000000000004">
      <c r="A1541" s="17">
        <v>1464</v>
      </c>
      <c r="B1541" s="22">
        <v>1.7656159867915249</v>
      </c>
      <c r="C1541" s="22">
        <v>1171.2784671834559</v>
      </c>
      <c r="D1541" s="22">
        <v>362.26643819446861</v>
      </c>
      <c r="E1541" s="22">
        <v>0.19103902634253217</v>
      </c>
      <c r="F1541" s="22">
        <v>1.0941093900270886</v>
      </c>
      <c r="G1541" s="26">
        <v>0.91184071119484711</v>
      </c>
    </row>
    <row r="1542" spans="1:7" x14ac:dyDescent="0.55000000000000004">
      <c r="A1542" s="17">
        <v>1465</v>
      </c>
      <c r="B1542" s="22">
        <v>3.5673000389156613</v>
      </c>
      <c r="C1542" s="22">
        <v>1060.1586583717583</v>
      </c>
      <c r="D1542" s="22">
        <v>201.81625323532495</v>
      </c>
      <c r="E1542" s="22">
        <v>0.11810103598708463</v>
      </c>
      <c r="F1542" s="22">
        <v>0.85821120212374502</v>
      </c>
      <c r="G1542" s="26">
        <v>0.77964875021870295</v>
      </c>
    </row>
    <row r="1543" spans="1:7" x14ac:dyDescent="0.55000000000000004">
      <c r="A1543" s="17">
        <v>1466</v>
      </c>
      <c r="B1543" s="22">
        <v>2.4876202639116514</v>
      </c>
      <c r="C1543" s="22">
        <v>1295.261153657922</v>
      </c>
      <c r="D1543" s="22">
        <v>207.21726020429205</v>
      </c>
      <c r="E1543" s="22">
        <v>0.21791098338010007</v>
      </c>
      <c r="F1543" s="22">
        <v>0.77075524618941216</v>
      </c>
      <c r="G1543" s="26">
        <v>0.86400432909479652</v>
      </c>
    </row>
    <row r="1544" spans="1:7" x14ac:dyDescent="0.55000000000000004">
      <c r="A1544" s="17">
        <v>1467</v>
      </c>
      <c r="B1544" s="22">
        <v>2.0456164226325138</v>
      </c>
      <c r="C1544" s="22">
        <v>2038.0575506532648</v>
      </c>
      <c r="D1544" s="22">
        <v>81.867221162003304</v>
      </c>
      <c r="E1544" s="22">
        <v>0.41433102174732739</v>
      </c>
      <c r="F1544" s="22">
        <v>0.93293478724904555</v>
      </c>
      <c r="G1544" s="26">
        <v>0.71485875521507292</v>
      </c>
    </row>
    <row r="1545" spans="1:7" x14ac:dyDescent="0.55000000000000004">
      <c r="A1545" s="17">
        <v>1468</v>
      </c>
      <c r="B1545" s="22">
        <v>2.6854068612284543</v>
      </c>
      <c r="C1545" s="22">
        <v>1729.913764939248</v>
      </c>
      <c r="D1545" s="22">
        <v>150.31023726766284</v>
      </c>
      <c r="E1545" s="22">
        <v>0.17573341453611468</v>
      </c>
      <c r="F1545" s="22">
        <v>0.84503842894620351</v>
      </c>
      <c r="G1545" s="26">
        <v>0.80313681477389642</v>
      </c>
    </row>
    <row r="1546" spans="1:7" x14ac:dyDescent="0.55000000000000004">
      <c r="A1546" s="17">
        <v>1469</v>
      </c>
      <c r="B1546" s="22">
        <v>3.2242427382659677</v>
      </c>
      <c r="C1546" s="22">
        <v>1520.4452767532539</v>
      </c>
      <c r="D1546" s="22">
        <v>60.825654315710011</v>
      </c>
      <c r="E1546" s="22">
        <v>0.13951797885310316</v>
      </c>
      <c r="F1546" s="22">
        <v>0.835363980713691</v>
      </c>
      <c r="G1546" s="26">
        <v>0.84091437734978802</v>
      </c>
    </row>
    <row r="1547" spans="1:7" x14ac:dyDescent="0.55000000000000004">
      <c r="A1547" s="17">
        <v>1470</v>
      </c>
      <c r="B1547" s="22">
        <v>1.8705671117589437</v>
      </c>
      <c r="C1547" s="22">
        <v>1339.7483446578688</v>
      </c>
      <c r="D1547" s="22">
        <v>281.75966818953191</v>
      </c>
      <c r="E1547" s="22">
        <v>0.27040848817003349</v>
      </c>
      <c r="F1547" s="22">
        <v>0.74046606366863765</v>
      </c>
      <c r="G1547" s="26">
        <v>0.75241427302959762</v>
      </c>
    </row>
    <row r="1548" spans="1:7" x14ac:dyDescent="0.55000000000000004">
      <c r="A1548" s="17">
        <v>1471</v>
      </c>
      <c r="B1548" s="22">
        <v>3.353696701520291</v>
      </c>
      <c r="C1548" s="22">
        <v>1473.8447440962898</v>
      </c>
      <c r="D1548" s="22">
        <v>287.08166324376913</v>
      </c>
      <c r="E1548" s="22">
        <v>0.13458456305344854</v>
      </c>
      <c r="F1548" s="22">
        <v>0.75515760731015791</v>
      </c>
      <c r="G1548" s="26">
        <v>0.84568318408291909</v>
      </c>
    </row>
    <row r="1549" spans="1:7" x14ac:dyDescent="0.55000000000000004">
      <c r="A1549" s="17">
        <v>1472</v>
      </c>
      <c r="B1549" s="22">
        <v>3.704753775058653</v>
      </c>
      <c r="C1549" s="22">
        <v>1429.361889140321</v>
      </c>
      <c r="D1549" s="22">
        <v>130.26138816658465</v>
      </c>
      <c r="E1549" s="22">
        <v>8.05835423813243E-2</v>
      </c>
      <c r="F1549" s="22">
        <v>1.1632102235680306</v>
      </c>
      <c r="G1549" s="26">
        <v>1.0397261050724462</v>
      </c>
    </row>
    <row r="1550" spans="1:7" x14ac:dyDescent="0.55000000000000004">
      <c r="A1550" s="17">
        <v>1473</v>
      </c>
      <c r="B1550" s="22">
        <v>2.6848964324823559</v>
      </c>
      <c r="C1550" s="22">
        <v>1898.6549296033413</v>
      </c>
      <c r="D1550" s="22">
        <v>153.5238268881138</v>
      </c>
      <c r="E1550" s="22">
        <v>0.16120030505392291</v>
      </c>
      <c r="F1550" s="22">
        <v>0.85912339436087215</v>
      </c>
      <c r="G1550" s="26">
        <v>0.71713643411301142</v>
      </c>
    </row>
    <row r="1551" spans="1:7" x14ac:dyDescent="0.55000000000000004">
      <c r="A1551" s="17">
        <v>1474</v>
      </c>
      <c r="B1551" s="22">
        <v>2.5474033190583203</v>
      </c>
      <c r="C1551" s="22">
        <v>1686.3167990504026</v>
      </c>
      <c r="D1551" s="22">
        <v>347.01111782338171</v>
      </c>
      <c r="E1551" s="22">
        <v>0.20853446049302807</v>
      </c>
      <c r="F1551" s="22">
        <v>0.79831598556073446</v>
      </c>
      <c r="G1551" s="26">
        <v>0.88168628576495101</v>
      </c>
    </row>
    <row r="1552" spans="1:7" x14ac:dyDescent="0.55000000000000004">
      <c r="A1552" s="17">
        <v>1475</v>
      </c>
      <c r="B1552" s="22">
        <v>2.2848607155102743</v>
      </c>
      <c r="C1552" s="22">
        <v>1511.3177163227917</v>
      </c>
      <c r="D1552" s="22">
        <v>78.931221050790086</v>
      </c>
      <c r="E1552" s="22">
        <v>7.810333047578856E-2</v>
      </c>
      <c r="F1552" s="22">
        <v>1.013067285894298</v>
      </c>
      <c r="G1552" s="26">
        <v>0.71517104290508615</v>
      </c>
    </row>
    <row r="1553" spans="1:7" x14ac:dyDescent="0.55000000000000004">
      <c r="A1553" s="17">
        <v>1476</v>
      </c>
      <c r="B1553" s="22">
        <v>2.6165772150339004</v>
      </c>
      <c r="C1553" s="22">
        <v>1712.0978922473928</v>
      </c>
      <c r="D1553" s="22">
        <v>380.99187167058034</v>
      </c>
      <c r="E1553" s="22">
        <v>0.20150891022704884</v>
      </c>
      <c r="F1553" s="22">
        <v>0.79915396979033704</v>
      </c>
      <c r="G1553" s="26">
        <v>0.74865363147218633</v>
      </c>
    </row>
    <row r="1554" spans="1:7" x14ac:dyDescent="0.55000000000000004">
      <c r="A1554" s="17">
        <v>1477</v>
      </c>
      <c r="B1554" s="22">
        <v>2.8390162244989154</v>
      </c>
      <c r="C1554" s="22">
        <v>1472.2372929037876</v>
      </c>
      <c r="D1554" s="22">
        <v>356.99918616230076</v>
      </c>
      <c r="E1554" s="22">
        <v>0.29756062072998712</v>
      </c>
      <c r="F1554" s="22">
        <v>0.79610453239762768</v>
      </c>
      <c r="G1554" s="26">
        <v>0.75906020992829371</v>
      </c>
    </row>
    <row r="1555" spans="1:7" x14ac:dyDescent="0.55000000000000004">
      <c r="A1555" s="17">
        <v>1478</v>
      </c>
      <c r="B1555" s="22">
        <v>2.9874971631624927</v>
      </c>
      <c r="C1555" s="22">
        <v>1505.1816357624887</v>
      </c>
      <c r="D1555" s="22">
        <v>174.79309217009455</v>
      </c>
      <c r="E1555" s="22">
        <v>0.26957711279898544</v>
      </c>
      <c r="F1555" s="22">
        <v>0.72484918171109125</v>
      </c>
      <c r="G1555" s="26">
        <v>0.95843592018541335</v>
      </c>
    </row>
    <row r="1556" spans="1:7" x14ac:dyDescent="0.55000000000000004">
      <c r="A1556" s="17">
        <v>1479</v>
      </c>
      <c r="B1556" s="22">
        <v>2.6848105158565021</v>
      </c>
      <c r="C1556" s="22">
        <v>2026.3791898911541</v>
      </c>
      <c r="D1556" s="22">
        <v>90.082106615001024</v>
      </c>
      <c r="E1556" s="22">
        <v>7.8270616400204662E-2</v>
      </c>
      <c r="F1556" s="22">
        <v>0.78708542086130306</v>
      </c>
      <c r="G1556" s="26">
        <v>0.99310023031927652</v>
      </c>
    </row>
    <row r="1557" spans="1:7" x14ac:dyDescent="0.55000000000000004">
      <c r="A1557" s="17">
        <v>1480</v>
      </c>
      <c r="B1557" s="22">
        <v>3.0476333626199148</v>
      </c>
      <c r="C1557" s="22">
        <v>1716.6997990170869</v>
      </c>
      <c r="D1557" s="22">
        <v>220.16437836791854</v>
      </c>
      <c r="E1557" s="22">
        <v>0.24554039902798519</v>
      </c>
      <c r="F1557" s="22">
        <v>0.730884507736561</v>
      </c>
      <c r="G1557" s="26">
        <v>0.83158570220209183</v>
      </c>
    </row>
    <row r="1558" spans="1:7" x14ac:dyDescent="0.55000000000000004">
      <c r="A1558" s="17">
        <v>1481</v>
      </c>
      <c r="B1558" s="22">
        <v>3.1518650623210185</v>
      </c>
      <c r="C1558" s="22">
        <v>1582.5418957501352</v>
      </c>
      <c r="D1558" s="22">
        <v>224.74501839472083</v>
      </c>
      <c r="E1558" s="22">
        <v>0.11116666190380919</v>
      </c>
      <c r="F1558" s="22">
        <v>0.75458272406458393</v>
      </c>
      <c r="G1558" s="26">
        <v>0.74782617102923454</v>
      </c>
    </row>
    <row r="1559" spans="1:7" x14ac:dyDescent="0.55000000000000004">
      <c r="A1559" s="17">
        <v>1482</v>
      </c>
      <c r="B1559" s="22">
        <v>3.7692922822777075</v>
      </c>
      <c r="C1559" s="22">
        <v>1191.7993683074919</v>
      </c>
      <c r="D1559" s="22">
        <v>265.79091645942839</v>
      </c>
      <c r="E1559" s="22">
        <v>0.38313589961040029</v>
      </c>
      <c r="F1559" s="22">
        <v>0.73695077517935026</v>
      </c>
      <c r="G1559" s="26">
        <v>0.93303469178720233</v>
      </c>
    </row>
    <row r="1560" spans="1:7" x14ac:dyDescent="0.55000000000000004">
      <c r="A1560" s="17">
        <v>1483</v>
      </c>
      <c r="B1560" s="22">
        <v>3.1101685746362335</v>
      </c>
      <c r="C1560" s="22">
        <v>1911.5340336751308</v>
      </c>
      <c r="D1560" s="22">
        <v>356.9382405694879</v>
      </c>
      <c r="E1560" s="22">
        <v>0.12230149676626548</v>
      </c>
      <c r="F1560" s="22">
        <v>0.77275802237883828</v>
      </c>
      <c r="G1560" s="26">
        <v>0.72793796466601446</v>
      </c>
    </row>
    <row r="1561" spans="1:7" x14ac:dyDescent="0.55000000000000004">
      <c r="A1561" s="17">
        <v>1484</v>
      </c>
      <c r="B1561" s="22">
        <v>2.7014973253179724</v>
      </c>
      <c r="C1561" s="22">
        <v>1356.6469682424572</v>
      </c>
      <c r="D1561" s="22">
        <v>230.6701329040412</v>
      </c>
      <c r="E1561" s="22">
        <v>0.15128480286637153</v>
      </c>
      <c r="F1561" s="22">
        <v>0.73337059850514374</v>
      </c>
      <c r="G1561" s="26">
        <v>0.88794929172417791</v>
      </c>
    </row>
    <row r="1562" spans="1:7" x14ac:dyDescent="0.55000000000000004">
      <c r="A1562" s="17">
        <v>1485</v>
      </c>
      <c r="B1562" s="22">
        <v>3.0169475380608941</v>
      </c>
      <c r="C1562" s="22">
        <v>1842.7938348197226</v>
      </c>
      <c r="D1562" s="22">
        <v>299.24861796008889</v>
      </c>
      <c r="E1562" s="22">
        <v>0.12080445497319733</v>
      </c>
      <c r="F1562" s="22">
        <v>0.95026013764223671</v>
      </c>
      <c r="G1562" s="26">
        <v>0.8208440676804859</v>
      </c>
    </row>
    <row r="1563" spans="1:7" x14ac:dyDescent="0.55000000000000004">
      <c r="A1563" s="17">
        <v>1486</v>
      </c>
      <c r="B1563" s="22">
        <v>2.3107052917555047</v>
      </c>
      <c r="C1563" s="22">
        <v>1662.0049222792188</v>
      </c>
      <c r="D1563" s="22">
        <v>78.18656427830426</v>
      </c>
      <c r="E1563" s="22">
        <v>0.37588317057118303</v>
      </c>
      <c r="F1563" s="22">
        <v>0.77441422972782903</v>
      </c>
      <c r="G1563" s="26">
        <v>0.73966764899581516</v>
      </c>
    </row>
    <row r="1564" spans="1:7" x14ac:dyDescent="0.55000000000000004">
      <c r="A1564" s="17">
        <v>1487</v>
      </c>
      <c r="B1564" s="22">
        <v>2.005656002620996</v>
      </c>
      <c r="C1564" s="22">
        <v>2202.8253066297539</v>
      </c>
      <c r="D1564" s="22">
        <v>254.6311851693132</v>
      </c>
      <c r="E1564" s="22">
        <v>0.11963695387379629</v>
      </c>
      <c r="F1564" s="22">
        <v>0.77334875015987281</v>
      </c>
      <c r="G1564" s="26">
        <v>0.71033047077090372</v>
      </c>
    </row>
    <row r="1565" spans="1:7" x14ac:dyDescent="0.55000000000000004">
      <c r="A1565" s="17">
        <v>1488</v>
      </c>
      <c r="B1565" s="22">
        <v>3.2144855351293469</v>
      </c>
      <c r="C1565" s="22">
        <v>1381.9252410596109</v>
      </c>
      <c r="D1565" s="22">
        <v>164.48715267447412</v>
      </c>
      <c r="E1565" s="22">
        <v>0.37763737886248383</v>
      </c>
      <c r="F1565" s="22">
        <v>0.80070458074766204</v>
      </c>
      <c r="G1565" s="26">
        <v>0.80503076228888459</v>
      </c>
    </row>
    <row r="1566" spans="1:7" x14ac:dyDescent="0.55000000000000004">
      <c r="A1566" s="17">
        <v>1489</v>
      </c>
      <c r="B1566" s="22">
        <v>2.1080679121640244</v>
      </c>
      <c r="C1566" s="22">
        <v>1699.3085935695635</v>
      </c>
      <c r="D1566" s="22">
        <v>131.16675735345498</v>
      </c>
      <c r="E1566" s="22">
        <v>0.45868259149437707</v>
      </c>
      <c r="F1566" s="22">
        <v>0.74358855542842706</v>
      </c>
      <c r="G1566" s="26">
        <v>0.76841411005772242</v>
      </c>
    </row>
    <row r="1567" spans="1:7" x14ac:dyDescent="0.55000000000000004">
      <c r="A1567" s="17">
        <v>1490</v>
      </c>
      <c r="B1567" s="22">
        <v>2.3893970548726013</v>
      </c>
      <c r="C1567" s="22">
        <v>1013.591544832567</v>
      </c>
      <c r="D1567" s="22">
        <v>196.3047011199333</v>
      </c>
      <c r="E1567" s="22">
        <v>0.10191083929330959</v>
      </c>
      <c r="F1567" s="22">
        <v>0.98959130800074557</v>
      </c>
      <c r="G1567" s="26">
        <v>0.81676374450003819</v>
      </c>
    </row>
    <row r="1568" spans="1:7" x14ac:dyDescent="0.55000000000000004">
      <c r="A1568" s="17">
        <v>1491</v>
      </c>
      <c r="B1568" s="22">
        <v>3.5592966455844879</v>
      </c>
      <c r="C1568" s="22">
        <v>1707.104573029869</v>
      </c>
      <c r="D1568" s="22">
        <v>168.33369303566263</v>
      </c>
      <c r="E1568" s="22">
        <v>0.17159715642736548</v>
      </c>
      <c r="F1568" s="22">
        <v>1.002907140039571</v>
      </c>
      <c r="G1568" s="26">
        <v>0.80971321526942985</v>
      </c>
    </row>
    <row r="1569" spans="1:7" x14ac:dyDescent="0.55000000000000004">
      <c r="A1569" s="17">
        <v>1492</v>
      </c>
      <c r="B1569" s="22">
        <v>3.3658235436013149</v>
      </c>
      <c r="C1569" s="22">
        <v>1556.3567345817178</v>
      </c>
      <c r="D1569" s="22">
        <v>167.7933739038707</v>
      </c>
      <c r="E1569" s="22">
        <v>0.27957936159383545</v>
      </c>
      <c r="F1569" s="22">
        <v>0.98874072299190652</v>
      </c>
      <c r="G1569" s="26">
        <v>0.71888290354500517</v>
      </c>
    </row>
    <row r="1570" spans="1:7" x14ac:dyDescent="0.55000000000000004">
      <c r="A1570" s="17">
        <v>1493</v>
      </c>
      <c r="B1570" s="22">
        <v>3.6772038767090707</v>
      </c>
      <c r="C1570" s="22">
        <v>1165.8124478939837</v>
      </c>
      <c r="D1570" s="22">
        <v>307.45193839475974</v>
      </c>
      <c r="E1570" s="22">
        <v>0.36159672245598806</v>
      </c>
      <c r="F1570" s="22">
        <v>0.73334532355084647</v>
      </c>
      <c r="G1570" s="26">
        <v>0.76643046704016948</v>
      </c>
    </row>
    <row r="1571" spans="1:7" x14ac:dyDescent="0.55000000000000004">
      <c r="A1571" s="17">
        <v>1494</v>
      </c>
      <c r="B1571" s="22">
        <v>2.0227264781891181</v>
      </c>
      <c r="C1571" s="22">
        <v>1608.6002264790063</v>
      </c>
      <c r="D1571" s="22">
        <v>226.67571674613745</v>
      </c>
      <c r="E1571" s="22">
        <v>0.20333477371074929</v>
      </c>
      <c r="F1571" s="22">
        <v>0.99867824480494782</v>
      </c>
      <c r="G1571" s="26">
        <v>0.95035884022266504</v>
      </c>
    </row>
    <row r="1572" spans="1:7" x14ac:dyDescent="0.55000000000000004">
      <c r="A1572" s="17">
        <v>1495</v>
      </c>
      <c r="B1572" s="22">
        <v>1.8278477707439591</v>
      </c>
      <c r="C1572" s="22">
        <v>1767.9991634831536</v>
      </c>
      <c r="D1572" s="22">
        <v>126.87097343637201</v>
      </c>
      <c r="E1572" s="22">
        <v>0.37243523329742301</v>
      </c>
      <c r="F1572" s="22">
        <v>0.86236687694825642</v>
      </c>
      <c r="G1572" s="26">
        <v>0.74003202473361807</v>
      </c>
    </row>
    <row r="1573" spans="1:7" x14ac:dyDescent="0.55000000000000004">
      <c r="A1573" s="17">
        <v>1496</v>
      </c>
      <c r="B1573" s="22">
        <v>1.8591638191576219</v>
      </c>
      <c r="C1573" s="22">
        <v>880.42264093079575</v>
      </c>
      <c r="D1573" s="22">
        <v>164.0519406971581</v>
      </c>
      <c r="E1573" s="22">
        <v>0.19270444340148968</v>
      </c>
      <c r="F1573" s="22">
        <v>0.91627314409596838</v>
      </c>
      <c r="G1573" s="26">
        <v>0.7517787137435552</v>
      </c>
    </row>
    <row r="1574" spans="1:7" x14ac:dyDescent="0.55000000000000004">
      <c r="A1574" s="17">
        <v>1497</v>
      </c>
      <c r="B1574" s="22">
        <v>1.9489988539183227</v>
      </c>
      <c r="C1574" s="22">
        <v>1688.6297207578975</v>
      </c>
      <c r="D1574" s="22">
        <v>171.30203627586062</v>
      </c>
      <c r="E1574" s="22">
        <v>0.29171395594910854</v>
      </c>
      <c r="F1574" s="22">
        <v>0.71700301052772775</v>
      </c>
      <c r="G1574" s="26">
        <v>0.84881491853176849</v>
      </c>
    </row>
    <row r="1575" spans="1:7" x14ac:dyDescent="0.55000000000000004">
      <c r="A1575" s="17">
        <v>1498</v>
      </c>
      <c r="B1575" s="22">
        <v>2.8852104199473425</v>
      </c>
      <c r="C1575" s="22">
        <v>1913.8265813838225</v>
      </c>
      <c r="D1575" s="22">
        <v>309.26054879686342</v>
      </c>
      <c r="E1575" s="22">
        <v>0.1535367903018458</v>
      </c>
      <c r="F1575" s="22">
        <v>1.0365162889982875</v>
      </c>
      <c r="G1575" s="26">
        <v>0.7158044188962579</v>
      </c>
    </row>
    <row r="1576" spans="1:7" x14ac:dyDescent="0.55000000000000004">
      <c r="A1576" s="17">
        <v>1499</v>
      </c>
      <c r="B1576" s="22">
        <v>2.9560378735361494</v>
      </c>
      <c r="C1576" s="22">
        <v>1348.759785055124</v>
      </c>
      <c r="D1576" s="22">
        <v>71.130541957268036</v>
      </c>
      <c r="E1576" s="22">
        <v>0.33519038439402082</v>
      </c>
      <c r="F1576" s="22">
        <v>0.89525065054713093</v>
      </c>
      <c r="G1576" s="26">
        <v>0.77183662550338827</v>
      </c>
    </row>
    <row r="1577" spans="1:7" x14ac:dyDescent="0.55000000000000004">
      <c r="A1577" s="17">
        <v>1500</v>
      </c>
      <c r="B1577" s="22">
        <v>3.8927211639988921</v>
      </c>
      <c r="C1577" s="22">
        <v>1619.2976294454002</v>
      </c>
      <c r="D1577" s="22">
        <v>330.02523551090712</v>
      </c>
      <c r="E1577" s="22">
        <v>0.30188204594938683</v>
      </c>
      <c r="F1577" s="22">
        <v>0.83199436156017414</v>
      </c>
      <c r="G1577" s="26">
        <v>0.93617774610791971</v>
      </c>
    </row>
    <row r="1578" spans="1:7" x14ac:dyDescent="0.55000000000000004">
      <c r="A1578" s="17">
        <v>1501</v>
      </c>
      <c r="B1578" s="22">
        <v>1.625367138946098</v>
      </c>
      <c r="C1578" s="22">
        <v>1291.3075034619199</v>
      </c>
      <c r="D1578" s="22">
        <v>325.17944876115644</v>
      </c>
      <c r="E1578" s="22">
        <v>0.11040929448528283</v>
      </c>
      <c r="F1578" s="22">
        <v>0.93120514063333737</v>
      </c>
      <c r="G1578" s="26">
        <v>0.73623944553250553</v>
      </c>
    </row>
    <row r="1579" spans="1:7" x14ac:dyDescent="0.55000000000000004">
      <c r="A1579" s="17">
        <v>1502</v>
      </c>
      <c r="B1579" s="22">
        <v>2.959513384597507</v>
      </c>
      <c r="C1579" s="22">
        <v>2127.5269668581868</v>
      </c>
      <c r="D1579" s="22">
        <v>301.74856684972087</v>
      </c>
      <c r="E1579" s="22">
        <v>0.42009819402268544</v>
      </c>
      <c r="F1579" s="22">
        <v>0.71841739226532364</v>
      </c>
      <c r="G1579" s="26">
        <v>0.86400482673981127</v>
      </c>
    </row>
    <row r="1580" spans="1:7" x14ac:dyDescent="0.55000000000000004">
      <c r="A1580" s="17">
        <v>1503</v>
      </c>
      <c r="B1580" s="22">
        <v>2.3723592438919052</v>
      </c>
      <c r="C1580" s="22">
        <v>1308.5232147240868</v>
      </c>
      <c r="D1580" s="22">
        <v>356.41068320799656</v>
      </c>
      <c r="E1580" s="22">
        <v>0.2099327782243211</v>
      </c>
      <c r="F1580" s="22">
        <v>0.77382689618817657</v>
      </c>
      <c r="G1580" s="26">
        <v>0.87012365597541086</v>
      </c>
    </row>
    <row r="1581" spans="1:7" x14ac:dyDescent="0.55000000000000004">
      <c r="A1581" s="17">
        <v>1504</v>
      </c>
      <c r="B1581" s="22">
        <v>3.3368747003738211</v>
      </c>
      <c r="C1581" s="22">
        <v>2030.8462069719003</v>
      </c>
      <c r="D1581" s="22">
        <v>346.44458567044643</v>
      </c>
      <c r="E1581" s="22">
        <v>0.24376891016559055</v>
      </c>
      <c r="F1581" s="22">
        <v>0.9843757380073358</v>
      </c>
      <c r="G1581" s="26">
        <v>0.72011084020190352</v>
      </c>
    </row>
    <row r="1582" spans="1:7" x14ac:dyDescent="0.55000000000000004">
      <c r="A1582" s="17">
        <v>1505</v>
      </c>
      <c r="B1582" s="22">
        <v>3.1193896341182406</v>
      </c>
      <c r="C1582" s="22">
        <v>1706.534773323561</v>
      </c>
      <c r="D1582" s="22">
        <v>195.57246450196484</v>
      </c>
      <c r="E1582" s="22">
        <v>0.19816336398520829</v>
      </c>
      <c r="F1582" s="22">
        <v>0.97318908579877794</v>
      </c>
      <c r="G1582" s="26">
        <v>0.71892287673888178</v>
      </c>
    </row>
    <row r="1583" spans="1:7" x14ac:dyDescent="0.55000000000000004">
      <c r="A1583" s="17">
        <v>1506</v>
      </c>
      <c r="B1583" s="22">
        <v>1.7024335324029198</v>
      </c>
      <c r="C1583" s="22">
        <v>1712.9956896587812</v>
      </c>
      <c r="D1583" s="22">
        <v>137.30557658353138</v>
      </c>
      <c r="E1583" s="22">
        <v>0.27180209076823647</v>
      </c>
      <c r="F1583" s="22">
        <v>0.76013696320970048</v>
      </c>
      <c r="G1583" s="26">
        <v>0.80700075951494521</v>
      </c>
    </row>
    <row r="1584" spans="1:7" x14ac:dyDescent="0.55000000000000004">
      <c r="A1584" s="17">
        <v>1507</v>
      </c>
      <c r="B1584" s="22">
        <v>2.1500880352684271</v>
      </c>
      <c r="C1584" s="22">
        <v>1522.8106567232414</v>
      </c>
      <c r="D1584" s="22">
        <v>221.9715936532516</v>
      </c>
      <c r="E1584" s="22">
        <v>0.2378772159477196</v>
      </c>
      <c r="F1584" s="22">
        <v>0.87032324110640191</v>
      </c>
      <c r="G1584" s="26">
        <v>0.98970085110729389</v>
      </c>
    </row>
    <row r="1585" spans="1:7" x14ac:dyDescent="0.55000000000000004">
      <c r="A1585" s="17">
        <v>1508</v>
      </c>
      <c r="B1585" s="22">
        <v>2.7462297550147041</v>
      </c>
      <c r="C1585" s="22">
        <v>1785.5648620062261</v>
      </c>
      <c r="D1585" s="22">
        <v>111.24865339550459</v>
      </c>
      <c r="E1585" s="22">
        <v>0.12127271913658387</v>
      </c>
      <c r="F1585" s="22">
        <v>0.80370702410097006</v>
      </c>
      <c r="G1585" s="26">
        <v>0.71288256628164881</v>
      </c>
    </row>
    <row r="1586" spans="1:7" x14ac:dyDescent="0.55000000000000004">
      <c r="A1586" s="17">
        <v>1509</v>
      </c>
      <c r="B1586" s="22">
        <v>3.635480485252168</v>
      </c>
      <c r="C1586" s="22">
        <v>1521.0729753063531</v>
      </c>
      <c r="D1586" s="22">
        <v>56.461786569597919</v>
      </c>
      <c r="E1586" s="22">
        <v>0.20477454051894023</v>
      </c>
      <c r="F1586" s="22">
        <v>2.7754226818938217</v>
      </c>
      <c r="G1586" s="26">
        <v>0.72877496740061565</v>
      </c>
    </row>
    <row r="1587" spans="1:7" x14ac:dyDescent="0.55000000000000004">
      <c r="A1587" s="17">
        <v>1510</v>
      </c>
      <c r="B1587" s="22">
        <v>2.7121680797832912</v>
      </c>
      <c r="C1587" s="22">
        <v>2143.2027607062341</v>
      </c>
      <c r="D1587" s="22">
        <v>368.91826744311822</v>
      </c>
      <c r="E1587" s="22">
        <v>0.23172312532496553</v>
      </c>
      <c r="F1587" s="22">
        <v>0.75271889708768691</v>
      </c>
      <c r="G1587" s="26">
        <v>0.77426367794735818</v>
      </c>
    </row>
    <row r="1588" spans="1:7" x14ac:dyDescent="0.55000000000000004">
      <c r="A1588" s="17">
        <v>1511</v>
      </c>
      <c r="B1588" s="22">
        <v>3.0314536441460178</v>
      </c>
      <c r="C1588" s="22">
        <v>1985.9392917786217</v>
      </c>
      <c r="D1588" s="22">
        <v>164.26821000315346</v>
      </c>
      <c r="E1588" s="22">
        <v>7.0446330062652857E-2</v>
      </c>
      <c r="F1588" s="22">
        <v>0.80183521176950046</v>
      </c>
      <c r="G1588" s="26">
        <v>0.76844942324365562</v>
      </c>
    </row>
    <row r="1589" spans="1:7" x14ac:dyDescent="0.55000000000000004">
      <c r="A1589" s="17">
        <v>1512</v>
      </c>
      <c r="B1589" s="22">
        <v>3.2937827280247793</v>
      </c>
      <c r="C1589" s="22">
        <v>1938.0165595606741</v>
      </c>
      <c r="D1589" s="22">
        <v>181.55371342642653</v>
      </c>
      <c r="E1589" s="22">
        <v>0.18580672619410973</v>
      </c>
      <c r="F1589" s="22">
        <v>0.89448802228202118</v>
      </c>
      <c r="G1589" s="26">
        <v>0.73342999847018897</v>
      </c>
    </row>
    <row r="1590" spans="1:7" x14ac:dyDescent="0.55000000000000004">
      <c r="A1590" s="17">
        <v>1513</v>
      </c>
      <c r="B1590" s="22">
        <v>2.2717959522406383</v>
      </c>
      <c r="C1590" s="22">
        <v>2027.268737874251</v>
      </c>
      <c r="D1590" s="22">
        <v>165.11528366197376</v>
      </c>
      <c r="E1590" s="22">
        <v>7.2879470208871061E-2</v>
      </c>
      <c r="F1590" s="22">
        <v>0.91994274622964578</v>
      </c>
      <c r="G1590" s="26">
        <v>0.74916290750340098</v>
      </c>
    </row>
    <row r="1591" spans="1:7" x14ac:dyDescent="0.55000000000000004">
      <c r="A1591" s="17">
        <v>1514</v>
      </c>
      <c r="B1591" s="22">
        <v>1.7820780604070379</v>
      </c>
      <c r="C1591" s="22">
        <v>1593.2322002992248</v>
      </c>
      <c r="D1591" s="22">
        <v>130.68809789593806</v>
      </c>
      <c r="E1591" s="22">
        <v>0.14655241957391957</v>
      </c>
      <c r="F1591" s="22">
        <v>0.79992094554427773</v>
      </c>
      <c r="G1591" s="26">
        <v>0.76665798790979822</v>
      </c>
    </row>
    <row r="1592" spans="1:7" x14ac:dyDescent="0.55000000000000004">
      <c r="A1592" s="17">
        <v>1515</v>
      </c>
      <c r="B1592" s="22">
        <v>3.503491791997035</v>
      </c>
      <c r="C1592" s="22">
        <v>2103.321183299588</v>
      </c>
      <c r="D1592" s="22">
        <v>114.5945384856748</v>
      </c>
      <c r="E1592" s="22">
        <v>9.7095942760673862E-2</v>
      </c>
      <c r="F1592" s="22">
        <v>0.98778464636449292</v>
      </c>
      <c r="G1592" s="26">
        <v>0.88829933180464282</v>
      </c>
    </row>
    <row r="1593" spans="1:7" x14ac:dyDescent="0.55000000000000004">
      <c r="A1593" s="17">
        <v>1516</v>
      </c>
      <c r="B1593" s="22">
        <v>2.7812003931132594</v>
      </c>
      <c r="C1593" s="22">
        <v>1120.9929642117702</v>
      </c>
      <c r="D1593" s="22">
        <v>297.98595739372655</v>
      </c>
      <c r="E1593" s="22">
        <v>0.3587368828053723</v>
      </c>
      <c r="F1593" s="22">
        <v>0.72030436317374191</v>
      </c>
      <c r="G1593" s="26">
        <v>0.77447261212670337</v>
      </c>
    </row>
    <row r="1594" spans="1:7" x14ac:dyDescent="0.55000000000000004">
      <c r="A1594" s="17">
        <v>1517</v>
      </c>
      <c r="B1594" s="22">
        <v>2.6573657410124096</v>
      </c>
      <c r="C1594" s="22">
        <v>1475.964367973733</v>
      </c>
      <c r="D1594" s="22">
        <v>448.67430336182741</v>
      </c>
      <c r="E1594" s="22">
        <v>0.1802478043309905</v>
      </c>
      <c r="F1594" s="22">
        <v>0.72227671693147866</v>
      </c>
      <c r="G1594" s="26">
        <v>0.76952636387214712</v>
      </c>
    </row>
    <row r="1595" spans="1:7" x14ac:dyDescent="0.55000000000000004">
      <c r="A1595" s="17">
        <v>1518</v>
      </c>
      <c r="B1595" s="22">
        <v>2.4426257557558269</v>
      </c>
      <c r="C1595" s="22">
        <v>1411.8005169405633</v>
      </c>
      <c r="D1595" s="22">
        <v>171.22773515734303</v>
      </c>
      <c r="E1595" s="22">
        <v>0.14826750193014929</v>
      </c>
      <c r="F1595" s="22">
        <v>0.7507501657132799</v>
      </c>
      <c r="G1595" s="26">
        <v>0.71353575844272354</v>
      </c>
    </row>
    <row r="1596" spans="1:7" x14ac:dyDescent="0.55000000000000004">
      <c r="A1596" s="17">
        <v>1519</v>
      </c>
      <c r="B1596" s="22">
        <v>2.4807984793848838</v>
      </c>
      <c r="C1596" s="22">
        <v>1669.4991104574399</v>
      </c>
      <c r="D1596" s="22">
        <v>466.98009776678515</v>
      </c>
      <c r="E1596" s="22">
        <v>0.24907033161949754</v>
      </c>
      <c r="F1596" s="22">
        <v>0.97584265342134346</v>
      </c>
      <c r="G1596" s="26">
        <v>0.71742687498255919</v>
      </c>
    </row>
    <row r="1597" spans="1:7" x14ac:dyDescent="0.55000000000000004">
      <c r="A1597" s="17">
        <v>1520</v>
      </c>
      <c r="B1597" s="22">
        <v>3.7448614633933097</v>
      </c>
      <c r="C1597" s="22">
        <v>1162.6016579315065</v>
      </c>
      <c r="D1597" s="22">
        <v>171.86178853109914</v>
      </c>
      <c r="E1597" s="22">
        <v>0.28545904671844724</v>
      </c>
      <c r="F1597" s="22">
        <v>0.77160613035303505</v>
      </c>
      <c r="G1597" s="26">
        <v>0.76663847945497954</v>
      </c>
    </row>
    <row r="1598" spans="1:7" x14ac:dyDescent="0.55000000000000004">
      <c r="A1598" s="17">
        <v>1521</v>
      </c>
      <c r="B1598" s="22">
        <v>3.0651227937647008</v>
      </c>
      <c r="C1598" s="22">
        <v>1533.725446681944</v>
      </c>
      <c r="D1598" s="22">
        <v>245.93603485716469</v>
      </c>
      <c r="E1598" s="22">
        <v>0.31102619775360729</v>
      </c>
      <c r="F1598" s="22">
        <v>1.1466837538893304</v>
      </c>
      <c r="G1598" s="26">
        <v>0.71984198656536369</v>
      </c>
    </row>
    <row r="1599" spans="1:7" x14ac:dyDescent="0.55000000000000004">
      <c r="A1599" s="17">
        <v>1522</v>
      </c>
      <c r="B1599" s="22">
        <v>2.3768852802125653</v>
      </c>
      <c r="C1599" s="22">
        <v>1141.2865207289929</v>
      </c>
      <c r="D1599" s="22">
        <v>475.58772392557131</v>
      </c>
      <c r="E1599" s="22">
        <v>0.17185412025026006</v>
      </c>
      <c r="F1599" s="22">
        <v>0.82040462221773747</v>
      </c>
      <c r="G1599" s="26">
        <v>0.72924097213470906</v>
      </c>
    </row>
    <row r="1600" spans="1:7" x14ac:dyDescent="0.55000000000000004">
      <c r="A1600" s="17">
        <v>1523</v>
      </c>
      <c r="B1600" s="22">
        <v>2.1430921212232454</v>
      </c>
      <c r="C1600" s="22">
        <v>1363.8384250945478</v>
      </c>
      <c r="D1600" s="22">
        <v>322.50905878598951</v>
      </c>
      <c r="E1600" s="22">
        <v>0.1175350939471894</v>
      </c>
      <c r="F1600" s="22">
        <v>0.81988654562856644</v>
      </c>
      <c r="G1600" s="26">
        <v>0.85320686344502328</v>
      </c>
    </row>
    <row r="1601" spans="1:7" x14ac:dyDescent="0.55000000000000004">
      <c r="A1601" s="17">
        <v>1524</v>
      </c>
      <c r="B1601" s="22">
        <v>2.3517003939333736</v>
      </c>
      <c r="C1601" s="22">
        <v>1725.584500447897</v>
      </c>
      <c r="D1601" s="22">
        <v>571.40770564729462</v>
      </c>
      <c r="E1601" s="22">
        <v>0.36270221579700868</v>
      </c>
      <c r="F1601" s="22">
        <v>0.800012282013702</v>
      </c>
      <c r="G1601" s="26">
        <v>0.80099245301428335</v>
      </c>
    </row>
    <row r="1602" spans="1:7" x14ac:dyDescent="0.55000000000000004">
      <c r="A1602" s="17">
        <v>1525</v>
      </c>
      <c r="B1602" s="22">
        <v>3.3292277277708928</v>
      </c>
      <c r="C1602" s="22">
        <v>1138.0853358385471</v>
      </c>
      <c r="D1602" s="22">
        <v>259.08930825372096</v>
      </c>
      <c r="E1602" s="22">
        <v>0.294356960301833</v>
      </c>
      <c r="F1602" s="22">
        <v>0.82348566626156006</v>
      </c>
      <c r="G1602" s="26">
        <v>0.83608339966422218</v>
      </c>
    </row>
    <row r="1603" spans="1:7" x14ac:dyDescent="0.55000000000000004">
      <c r="A1603" s="17">
        <v>1526</v>
      </c>
      <c r="B1603" s="22">
        <v>3.434064025067014</v>
      </c>
      <c r="C1603" s="22">
        <v>1670.7781616125496</v>
      </c>
      <c r="D1603" s="22">
        <v>229.41477286435656</v>
      </c>
      <c r="E1603" s="22">
        <v>0.15298336800708151</v>
      </c>
      <c r="F1603" s="22">
        <v>1.0535384148986437</v>
      </c>
      <c r="G1603" s="26">
        <v>0.75607006789197984</v>
      </c>
    </row>
    <row r="1604" spans="1:7" x14ac:dyDescent="0.55000000000000004">
      <c r="A1604" s="17">
        <v>1527</v>
      </c>
      <c r="B1604" s="22">
        <v>2.0925673733883547</v>
      </c>
      <c r="C1604" s="22">
        <v>1877.4233188875194</v>
      </c>
      <c r="D1604" s="22">
        <v>250.40088166560864</v>
      </c>
      <c r="E1604" s="22">
        <v>0.27580773266993375</v>
      </c>
      <c r="F1604" s="22">
        <v>0.74610464694477274</v>
      </c>
      <c r="G1604" s="26">
        <v>0.73741307170165682</v>
      </c>
    </row>
    <row r="1605" spans="1:7" x14ac:dyDescent="0.55000000000000004">
      <c r="A1605" s="17">
        <v>1528</v>
      </c>
      <c r="B1605" s="22">
        <v>2.9890103329690074</v>
      </c>
      <c r="C1605" s="22">
        <v>1826.8367213037336</v>
      </c>
      <c r="D1605" s="22">
        <v>237.31021673262518</v>
      </c>
      <c r="E1605" s="22">
        <v>0.1916107787216092</v>
      </c>
      <c r="F1605" s="22">
        <v>0.71510314791666563</v>
      </c>
      <c r="G1605" s="26">
        <v>1.00807610163742</v>
      </c>
    </row>
    <row r="1606" spans="1:7" x14ac:dyDescent="0.55000000000000004">
      <c r="A1606" s="17">
        <v>1529</v>
      </c>
      <c r="B1606" s="22">
        <v>2.348091825073138</v>
      </c>
      <c r="C1606" s="22">
        <v>815.13581361896445</v>
      </c>
      <c r="D1606" s="22">
        <v>167.98281571615382</v>
      </c>
      <c r="E1606" s="22">
        <v>0.41579863698920982</v>
      </c>
      <c r="F1606" s="22">
        <v>0.76757223856173074</v>
      </c>
      <c r="G1606" s="26">
        <v>0.76044829909547884</v>
      </c>
    </row>
    <row r="1607" spans="1:7" x14ac:dyDescent="0.55000000000000004">
      <c r="A1607" s="17">
        <v>1530</v>
      </c>
      <c r="B1607" s="22">
        <v>2.0817381640660759</v>
      </c>
      <c r="C1607" s="22">
        <v>1161.0474904361156</v>
      </c>
      <c r="D1607" s="22">
        <v>215.58314841345782</v>
      </c>
      <c r="E1607" s="22">
        <v>0.14791296870005999</v>
      </c>
      <c r="F1607" s="22">
        <v>0.9183436647347184</v>
      </c>
      <c r="G1607" s="26">
        <v>0.73862038361278715</v>
      </c>
    </row>
    <row r="1608" spans="1:7" x14ac:dyDescent="0.55000000000000004">
      <c r="A1608" s="17">
        <v>1531</v>
      </c>
      <c r="B1608" s="22">
        <v>3.0797790533662752</v>
      </c>
      <c r="C1608" s="22">
        <v>1702.794924172568</v>
      </c>
      <c r="D1608" s="22">
        <v>215.82573335552073</v>
      </c>
      <c r="E1608" s="22">
        <v>0.12719971234858471</v>
      </c>
      <c r="F1608" s="22">
        <v>0.97407883713615639</v>
      </c>
      <c r="G1608" s="26">
        <v>0.79474981338733697</v>
      </c>
    </row>
    <row r="1609" spans="1:7" x14ac:dyDescent="0.55000000000000004">
      <c r="A1609" s="17">
        <v>1532</v>
      </c>
      <c r="B1609" s="22">
        <v>3.7582337403893122</v>
      </c>
      <c r="C1609" s="22">
        <v>1546.8081909163677</v>
      </c>
      <c r="D1609" s="22">
        <v>123.69435515130664</v>
      </c>
      <c r="E1609" s="22">
        <v>0.27776628073665099</v>
      </c>
      <c r="F1609" s="22">
        <v>0.87689392433200397</v>
      </c>
      <c r="G1609" s="26">
        <v>0.9934000949249101</v>
      </c>
    </row>
    <row r="1610" spans="1:7" x14ac:dyDescent="0.55000000000000004">
      <c r="A1610" s="17">
        <v>1533</v>
      </c>
      <c r="B1610" s="22">
        <v>2.3238447353554479</v>
      </c>
      <c r="C1610" s="22">
        <v>1573.0360303965897</v>
      </c>
      <c r="D1610" s="22">
        <v>211.66867477844249</v>
      </c>
      <c r="E1610" s="22">
        <v>0.40501059026111264</v>
      </c>
      <c r="F1610" s="22">
        <v>0.81659070311006554</v>
      </c>
      <c r="G1610" s="26">
        <v>0.77080242522850462</v>
      </c>
    </row>
    <row r="1611" spans="1:7" x14ac:dyDescent="0.55000000000000004">
      <c r="A1611" s="17">
        <v>1534</v>
      </c>
      <c r="B1611" s="22">
        <v>3.8431317405131495</v>
      </c>
      <c r="C1611" s="22">
        <v>1448.3785710491313</v>
      </c>
      <c r="D1611" s="22">
        <v>213.77198247479154</v>
      </c>
      <c r="E1611" s="22">
        <v>0.20523350036615093</v>
      </c>
      <c r="F1611" s="22">
        <v>0.7622559327442987</v>
      </c>
      <c r="G1611" s="26">
        <v>0.85329555596900508</v>
      </c>
    </row>
    <row r="1612" spans="1:7" x14ac:dyDescent="0.55000000000000004">
      <c r="A1612" s="17">
        <v>1535</v>
      </c>
      <c r="B1612" s="22">
        <v>3.0015347249414468</v>
      </c>
      <c r="C1612" s="22">
        <v>1855.1145642774782</v>
      </c>
      <c r="D1612" s="22">
        <v>74.084671162693368</v>
      </c>
      <c r="E1612" s="22">
        <v>0.35634162820010151</v>
      </c>
      <c r="F1612" s="22">
        <v>0.8594700467418408</v>
      </c>
      <c r="G1612" s="26">
        <v>0.99770820549077777</v>
      </c>
    </row>
    <row r="1613" spans="1:7" x14ac:dyDescent="0.55000000000000004">
      <c r="A1613" s="17">
        <v>1536</v>
      </c>
      <c r="B1613" s="22">
        <v>3.5503056643200654</v>
      </c>
      <c r="C1613" s="22">
        <v>1718.1819398092234</v>
      </c>
      <c r="D1613" s="22">
        <v>213.92277905800154</v>
      </c>
      <c r="E1613" s="22">
        <v>0.30112602182728454</v>
      </c>
      <c r="F1613" s="22">
        <v>0.84756711145698116</v>
      </c>
      <c r="G1613" s="26">
        <v>0.87099786287431991</v>
      </c>
    </row>
    <row r="1614" spans="1:7" x14ac:dyDescent="0.55000000000000004">
      <c r="A1614" s="17">
        <v>1537</v>
      </c>
      <c r="B1614" s="22">
        <v>2.0119585416093311</v>
      </c>
      <c r="C1614" s="22">
        <v>1027.8192194872368</v>
      </c>
      <c r="D1614" s="22">
        <v>156.62837193344373</v>
      </c>
      <c r="E1614" s="22">
        <v>9.547137823695892E-2</v>
      </c>
      <c r="F1614" s="22">
        <v>0.93761369628958713</v>
      </c>
      <c r="G1614" s="26">
        <v>0.77744622894112592</v>
      </c>
    </row>
    <row r="1615" spans="1:7" x14ac:dyDescent="0.55000000000000004">
      <c r="A1615" s="17">
        <v>1538</v>
      </c>
      <c r="B1615" s="22">
        <v>2.9340784824563797</v>
      </c>
      <c r="C1615" s="22">
        <v>999.03125785973862</v>
      </c>
      <c r="D1615" s="22">
        <v>168.61675997795749</v>
      </c>
      <c r="E1615" s="22">
        <v>3.130989516135714E-2</v>
      </c>
      <c r="F1615" s="22">
        <v>0.80771782273972281</v>
      </c>
      <c r="G1615" s="26">
        <v>0.84972030276185795</v>
      </c>
    </row>
    <row r="1616" spans="1:7" x14ac:dyDescent="0.55000000000000004">
      <c r="A1616" s="17">
        <v>1539</v>
      </c>
      <c r="B1616" s="22">
        <v>3.0162457850274103</v>
      </c>
      <c r="C1616" s="22">
        <v>1488.8120554215302</v>
      </c>
      <c r="D1616" s="22">
        <v>230.40486138239802</v>
      </c>
      <c r="E1616" s="22">
        <v>0.11594456954907797</v>
      </c>
      <c r="F1616" s="22">
        <v>0.74806783781390718</v>
      </c>
      <c r="G1616" s="26">
        <v>0.7081161681211291</v>
      </c>
    </row>
    <row r="1617" spans="1:7" x14ac:dyDescent="0.55000000000000004">
      <c r="A1617" s="17">
        <v>1540</v>
      </c>
      <c r="B1617" s="22">
        <v>3.1455680128588233</v>
      </c>
      <c r="C1617" s="22">
        <v>1299.1381368706807</v>
      </c>
      <c r="D1617" s="22">
        <v>126.66340910582448</v>
      </c>
      <c r="E1617" s="22">
        <v>0.20300910699142929</v>
      </c>
      <c r="F1617" s="22">
        <v>0.72650078457207412</v>
      </c>
      <c r="G1617" s="26">
        <v>0.75552943754077262</v>
      </c>
    </row>
    <row r="1618" spans="1:7" x14ac:dyDescent="0.55000000000000004">
      <c r="A1618" s="17">
        <v>1541</v>
      </c>
      <c r="B1618" s="22">
        <v>2.2318631176181447</v>
      </c>
      <c r="C1618" s="22">
        <v>1774.9443587902565</v>
      </c>
      <c r="D1618" s="22">
        <v>345.18288411941967</v>
      </c>
      <c r="E1618" s="22">
        <v>0.24580927825016197</v>
      </c>
      <c r="F1618" s="22">
        <v>0.87192851972073337</v>
      </c>
      <c r="G1618" s="26">
        <v>0.92491088748639694</v>
      </c>
    </row>
    <row r="1619" spans="1:7" x14ac:dyDescent="0.55000000000000004">
      <c r="A1619" s="17">
        <v>1542</v>
      </c>
      <c r="B1619" s="22">
        <v>2.8168457973404002</v>
      </c>
      <c r="C1619" s="22">
        <v>1707.7492111429576</v>
      </c>
      <c r="D1619" s="22">
        <v>476.78362608529238</v>
      </c>
      <c r="E1619" s="22">
        <v>0.15212273699926285</v>
      </c>
      <c r="F1619" s="22">
        <v>0.77295445365751803</v>
      </c>
      <c r="G1619" s="26">
        <v>0.87794430142996616</v>
      </c>
    </row>
    <row r="1620" spans="1:7" x14ac:dyDescent="0.55000000000000004">
      <c r="A1620" s="17">
        <v>1543</v>
      </c>
      <c r="B1620" s="22">
        <v>2.8946822459543684</v>
      </c>
      <c r="C1620" s="22">
        <v>915.05900510558104</v>
      </c>
      <c r="D1620" s="22">
        <v>254.91142467410393</v>
      </c>
      <c r="E1620" s="22">
        <v>0.17461550606607315</v>
      </c>
      <c r="F1620" s="22">
        <v>0.77949774164222518</v>
      </c>
      <c r="G1620" s="26">
        <v>0.80865450585336407</v>
      </c>
    </row>
    <row r="1621" spans="1:7" x14ac:dyDescent="0.55000000000000004">
      <c r="A1621" s="17">
        <v>1544</v>
      </c>
      <c r="B1621" s="22">
        <v>2.8994759138818393</v>
      </c>
      <c r="C1621" s="22">
        <v>1491.644929710121</v>
      </c>
      <c r="D1621" s="22">
        <v>218.5999132064085</v>
      </c>
      <c r="E1621" s="22">
        <v>0.11656181344908356</v>
      </c>
      <c r="F1621" s="22">
        <v>0.70999262665229268</v>
      </c>
      <c r="G1621" s="26">
        <v>0.79886776727572428</v>
      </c>
    </row>
    <row r="1622" spans="1:7" x14ac:dyDescent="0.55000000000000004">
      <c r="A1622" s="17">
        <v>1545</v>
      </c>
      <c r="B1622" s="22">
        <v>3.2172121043327104</v>
      </c>
      <c r="C1622" s="22">
        <v>1665.9721842895142</v>
      </c>
      <c r="D1622" s="22">
        <v>150.86855626588726</v>
      </c>
      <c r="E1622" s="22">
        <v>0.24045811015702567</v>
      </c>
      <c r="F1622" s="22">
        <v>0.78917976295229919</v>
      </c>
      <c r="G1622" s="26">
        <v>0.79227252198812037</v>
      </c>
    </row>
    <row r="1623" spans="1:7" x14ac:dyDescent="0.55000000000000004">
      <c r="A1623" s="17">
        <v>1546</v>
      </c>
      <c r="B1623" s="22">
        <v>2.7993495349507658</v>
      </c>
      <c r="C1623" s="22">
        <v>1358.0285265557152</v>
      </c>
      <c r="D1623" s="22">
        <v>251.45382564189546</v>
      </c>
      <c r="E1623" s="22">
        <v>0.13609443997346596</v>
      </c>
      <c r="F1623" s="22">
        <v>0.76127563216902239</v>
      </c>
      <c r="G1623" s="26">
        <v>0.81662726880891467</v>
      </c>
    </row>
    <row r="1624" spans="1:7" x14ac:dyDescent="0.55000000000000004">
      <c r="A1624" s="17">
        <v>1547</v>
      </c>
      <c r="B1624" s="22">
        <v>2.5002661983359031</v>
      </c>
      <c r="C1624" s="22">
        <v>1608.3118845976232</v>
      </c>
      <c r="D1624" s="22">
        <v>181.09248337784706</v>
      </c>
      <c r="E1624" s="22">
        <v>0.4727263473524953</v>
      </c>
      <c r="F1624" s="22">
        <v>0.80472121625987347</v>
      </c>
      <c r="G1624" s="26">
        <v>0.98628738091449364</v>
      </c>
    </row>
    <row r="1625" spans="1:7" x14ac:dyDescent="0.55000000000000004">
      <c r="A1625" s="17">
        <v>1548</v>
      </c>
      <c r="B1625" s="22">
        <v>2.9166961018688182</v>
      </c>
      <c r="C1625" s="22">
        <v>1418.3962349919127</v>
      </c>
      <c r="D1625" s="22">
        <v>378.98297889545285</v>
      </c>
      <c r="E1625" s="22">
        <v>0.15538513339136595</v>
      </c>
      <c r="F1625" s="22">
        <v>1.3117023929943539</v>
      </c>
      <c r="G1625" s="26">
        <v>0.70967524185223163</v>
      </c>
    </row>
    <row r="1626" spans="1:7" x14ac:dyDescent="0.55000000000000004">
      <c r="A1626" s="17">
        <v>1549</v>
      </c>
      <c r="B1626" s="22">
        <v>1.7036633527240479</v>
      </c>
      <c r="C1626" s="22">
        <v>1560.339637114477</v>
      </c>
      <c r="D1626" s="22">
        <v>141.72490202287256</v>
      </c>
      <c r="E1626" s="22">
        <v>0.21563646601365122</v>
      </c>
      <c r="F1626" s="22">
        <v>0.79911731416508314</v>
      </c>
      <c r="G1626" s="26">
        <v>0.71575947531155282</v>
      </c>
    </row>
    <row r="1627" spans="1:7" x14ac:dyDescent="0.55000000000000004">
      <c r="A1627" s="17">
        <v>1550</v>
      </c>
      <c r="B1627" s="22">
        <v>3.4089012892195742</v>
      </c>
      <c r="C1627" s="22">
        <v>1248.8869096257531</v>
      </c>
      <c r="D1627" s="22">
        <v>257.58852479232229</v>
      </c>
      <c r="E1627" s="22">
        <v>7.3707478707971091E-2</v>
      </c>
      <c r="F1627" s="22">
        <v>0.72569262588306216</v>
      </c>
      <c r="G1627" s="26">
        <v>0.81890606856907411</v>
      </c>
    </row>
    <row r="1628" spans="1:7" x14ac:dyDescent="0.55000000000000004">
      <c r="A1628" s="17">
        <v>1551</v>
      </c>
      <c r="B1628" s="22">
        <v>3.1025985091973913</v>
      </c>
      <c r="C1628" s="22">
        <v>1235.1886669753696</v>
      </c>
      <c r="D1628" s="22">
        <v>340.59038696743136</v>
      </c>
      <c r="E1628" s="22">
        <v>0.17064148681763666</v>
      </c>
      <c r="F1628" s="22">
        <v>0.73645767028072151</v>
      </c>
      <c r="G1628" s="26">
        <v>0.79425628341888888</v>
      </c>
    </row>
    <row r="1629" spans="1:7" x14ac:dyDescent="0.55000000000000004">
      <c r="A1629" s="17">
        <v>1552</v>
      </c>
      <c r="B1629" s="22">
        <v>2.0662305734079958</v>
      </c>
      <c r="C1629" s="22">
        <v>1699.7066370523187</v>
      </c>
      <c r="D1629" s="22">
        <v>224.02258336694479</v>
      </c>
      <c r="E1629" s="22">
        <v>0.18027302024953928</v>
      </c>
      <c r="F1629" s="22">
        <v>0.83373877313545874</v>
      </c>
      <c r="G1629" s="26">
        <v>0.95428264346716785</v>
      </c>
    </row>
    <row r="1630" spans="1:7" x14ac:dyDescent="0.55000000000000004">
      <c r="A1630" s="17">
        <v>1553</v>
      </c>
      <c r="B1630" s="22">
        <v>3.3475775754237307</v>
      </c>
      <c r="C1630" s="22">
        <v>1720.1800492858881</v>
      </c>
      <c r="D1630" s="22">
        <v>113.41548738133447</v>
      </c>
      <c r="E1630" s="22">
        <v>0.39902493619874357</v>
      </c>
      <c r="F1630" s="22">
        <v>0.73547653703067117</v>
      </c>
      <c r="G1630" s="26">
        <v>0.77756832303443812</v>
      </c>
    </row>
    <row r="1631" spans="1:7" x14ac:dyDescent="0.55000000000000004">
      <c r="A1631" s="17">
        <v>1554</v>
      </c>
      <c r="B1631" s="22">
        <v>3.0557050749194143</v>
      </c>
      <c r="C1631" s="22">
        <v>872.00058440519228</v>
      </c>
      <c r="D1631" s="22">
        <v>307.04937436536585</v>
      </c>
      <c r="E1631" s="22">
        <v>0.35330281426177013</v>
      </c>
      <c r="F1631" s="22">
        <v>0.71704004402327581</v>
      </c>
      <c r="G1631" s="26">
        <v>1.012679657252312</v>
      </c>
    </row>
    <row r="1632" spans="1:7" x14ac:dyDescent="0.55000000000000004">
      <c r="A1632" s="17">
        <v>1555</v>
      </c>
      <c r="B1632" s="22">
        <v>2.4124281041588533</v>
      </c>
      <c r="C1632" s="22">
        <v>1559.8354950239802</v>
      </c>
      <c r="D1632" s="22">
        <v>199.84360601211469</v>
      </c>
      <c r="E1632" s="22">
        <v>7.0215586346490888E-2</v>
      </c>
      <c r="F1632" s="22">
        <v>0.74959521355870229</v>
      </c>
      <c r="G1632" s="26">
        <v>0.7424870081669791</v>
      </c>
    </row>
    <row r="1633" spans="1:7" x14ac:dyDescent="0.55000000000000004">
      <c r="A1633" s="17">
        <v>1556</v>
      </c>
      <c r="B1633" s="22">
        <v>2.82697580995801</v>
      </c>
      <c r="C1633" s="22">
        <v>2112.2771297573549</v>
      </c>
      <c r="D1633" s="22">
        <v>167.83703386869323</v>
      </c>
      <c r="E1633" s="22">
        <v>0.23242786992497111</v>
      </c>
      <c r="F1633" s="22">
        <v>0.8345992113452686</v>
      </c>
      <c r="G1633" s="26">
        <v>0.75782159071068766</v>
      </c>
    </row>
    <row r="1634" spans="1:7" x14ac:dyDescent="0.55000000000000004">
      <c r="A1634" s="17">
        <v>1557</v>
      </c>
      <c r="B1634" s="22">
        <v>2.3602181155892081</v>
      </c>
      <c r="C1634" s="22">
        <v>1823.8936999693187</v>
      </c>
      <c r="D1634" s="22">
        <v>164.46054613428839</v>
      </c>
      <c r="E1634" s="22">
        <v>0.16899345639070462</v>
      </c>
      <c r="F1634" s="22">
        <v>0.95353486200421955</v>
      </c>
      <c r="G1634" s="26">
        <v>0.80722039653753286</v>
      </c>
    </row>
    <row r="1635" spans="1:7" x14ac:dyDescent="0.55000000000000004">
      <c r="A1635" s="17">
        <v>1558</v>
      </c>
      <c r="B1635" s="22">
        <v>3.2050793153807908</v>
      </c>
      <c r="C1635" s="22">
        <v>1411.1568218483858</v>
      </c>
      <c r="D1635" s="22">
        <v>173.93379764150296</v>
      </c>
      <c r="E1635" s="22">
        <v>0.21220669086364871</v>
      </c>
      <c r="F1635" s="22">
        <v>0.75664554585642185</v>
      </c>
      <c r="G1635" s="26">
        <v>0.8553080121065274</v>
      </c>
    </row>
    <row r="1636" spans="1:7" x14ac:dyDescent="0.55000000000000004">
      <c r="A1636" s="17">
        <v>1559</v>
      </c>
      <c r="B1636" s="22">
        <v>1.5989258269522471</v>
      </c>
      <c r="C1636" s="22">
        <v>1410.2505307850522</v>
      </c>
      <c r="D1636" s="22">
        <v>133.79306128330151</v>
      </c>
      <c r="E1636" s="22">
        <v>0.18120595489637126</v>
      </c>
      <c r="F1636" s="22">
        <v>0.74604075225596767</v>
      </c>
      <c r="G1636" s="26">
        <v>0.89354657309409014</v>
      </c>
    </row>
    <row r="1637" spans="1:7" x14ac:dyDescent="0.55000000000000004">
      <c r="A1637" s="17">
        <v>1560</v>
      </c>
      <c r="B1637" s="22">
        <v>3.1446258319262901</v>
      </c>
      <c r="C1637" s="22">
        <v>714.10696146272403</v>
      </c>
      <c r="D1637" s="22">
        <v>196.13906902036098</v>
      </c>
      <c r="E1637" s="22">
        <v>0.29296449149159387</v>
      </c>
      <c r="F1637" s="22">
        <v>0.87710311099803251</v>
      </c>
      <c r="G1637" s="26">
        <v>0.84073526937763998</v>
      </c>
    </row>
    <row r="1638" spans="1:7" x14ac:dyDescent="0.55000000000000004">
      <c r="A1638" s="17">
        <v>1561</v>
      </c>
      <c r="B1638" s="22">
        <v>2.9035066013057955</v>
      </c>
      <c r="C1638" s="22">
        <v>1812.9299806187603</v>
      </c>
      <c r="D1638" s="22">
        <v>182.73286017081381</v>
      </c>
      <c r="E1638" s="22">
        <v>0.24472755669581414</v>
      </c>
      <c r="F1638" s="22">
        <v>0.90583689182186222</v>
      </c>
      <c r="G1638" s="26">
        <v>0.76627400209572127</v>
      </c>
    </row>
    <row r="1639" spans="1:7" x14ac:dyDescent="0.55000000000000004">
      <c r="A1639" s="17">
        <v>1562</v>
      </c>
      <c r="B1639" s="22">
        <v>3.6322303783267795</v>
      </c>
      <c r="C1639" s="22">
        <v>1512.4096425644909</v>
      </c>
      <c r="D1639" s="22">
        <v>325.2366184984653</v>
      </c>
      <c r="E1639" s="22">
        <v>0.40254665002347534</v>
      </c>
      <c r="F1639" s="22">
        <v>0.71983954371629799</v>
      </c>
      <c r="G1639" s="26">
        <v>0.88275497001626813</v>
      </c>
    </row>
    <row r="1640" spans="1:7" x14ac:dyDescent="0.55000000000000004">
      <c r="A1640" s="17">
        <v>1563</v>
      </c>
      <c r="B1640" s="22">
        <v>2.1690086219817211</v>
      </c>
      <c r="C1640" s="22">
        <v>1738.6435820158263</v>
      </c>
      <c r="D1640" s="22">
        <v>251.15986687333452</v>
      </c>
      <c r="E1640" s="22">
        <v>0.16211505416940908</v>
      </c>
      <c r="F1640" s="22">
        <v>0.75641538699962796</v>
      </c>
      <c r="G1640" s="26">
        <v>0.73491817314422025</v>
      </c>
    </row>
    <row r="1641" spans="1:7" x14ac:dyDescent="0.55000000000000004">
      <c r="A1641" s="17">
        <v>1564</v>
      </c>
      <c r="B1641" s="22">
        <v>1.7426024232880768</v>
      </c>
      <c r="C1641" s="22">
        <v>1898.2784680045793</v>
      </c>
      <c r="D1641" s="22">
        <v>102.05456139908536</v>
      </c>
      <c r="E1641" s="22">
        <v>0.36012526157165881</v>
      </c>
      <c r="F1641" s="22">
        <v>0.79076745239691115</v>
      </c>
      <c r="G1641" s="26">
        <v>0.87723854160166648</v>
      </c>
    </row>
    <row r="1642" spans="1:7" x14ac:dyDescent="0.55000000000000004">
      <c r="A1642" s="17">
        <v>1565</v>
      </c>
      <c r="B1642" s="22">
        <v>3.3882629879655646</v>
      </c>
      <c r="C1642" s="22">
        <v>1390.9494674533321</v>
      </c>
      <c r="D1642" s="22">
        <v>150.45336314657254</v>
      </c>
      <c r="E1642" s="22">
        <v>0.46202457770720684</v>
      </c>
      <c r="F1642" s="22">
        <v>0.8006610829225882</v>
      </c>
      <c r="G1642" s="26">
        <v>0.7272196919665096</v>
      </c>
    </row>
    <row r="1643" spans="1:7" x14ac:dyDescent="0.55000000000000004">
      <c r="A1643" s="17">
        <v>1566</v>
      </c>
      <c r="B1643" s="22">
        <v>3.122215954585752</v>
      </c>
      <c r="C1643" s="22">
        <v>1949.4933001180764</v>
      </c>
      <c r="D1643" s="22">
        <v>301.10361339411918</v>
      </c>
      <c r="E1643" s="22">
        <v>0.48112574610900005</v>
      </c>
      <c r="F1643" s="22">
        <v>0.75981060717091464</v>
      </c>
      <c r="G1643" s="26">
        <v>0.76280903922953469</v>
      </c>
    </row>
    <row r="1644" spans="1:7" x14ac:dyDescent="0.55000000000000004">
      <c r="A1644" s="17">
        <v>1567</v>
      </c>
      <c r="B1644" s="22">
        <v>3.1102111014890745</v>
      </c>
      <c r="C1644" s="22">
        <v>1213.7974155136544</v>
      </c>
      <c r="D1644" s="22">
        <v>173.51912159264489</v>
      </c>
      <c r="E1644" s="22">
        <v>0.12734070677642623</v>
      </c>
      <c r="F1644" s="22">
        <v>1.2967826464447263</v>
      </c>
      <c r="G1644" s="26">
        <v>0.76604393645831037</v>
      </c>
    </row>
    <row r="1645" spans="1:7" x14ac:dyDescent="0.55000000000000004">
      <c r="A1645" s="17">
        <v>1568</v>
      </c>
      <c r="B1645" s="22">
        <v>2.3591774191632027</v>
      </c>
      <c r="C1645" s="22">
        <v>1528.8296832047247</v>
      </c>
      <c r="D1645" s="22">
        <v>475.79989146570483</v>
      </c>
      <c r="E1645" s="22">
        <v>0.1610702310829881</v>
      </c>
      <c r="F1645" s="22">
        <v>1.1503903013572867</v>
      </c>
      <c r="G1645" s="26">
        <v>0.79397692510407669</v>
      </c>
    </row>
    <row r="1646" spans="1:7" x14ac:dyDescent="0.55000000000000004">
      <c r="A1646" s="17">
        <v>1569</v>
      </c>
      <c r="B1646" s="22">
        <v>3.3855921146432406</v>
      </c>
      <c r="C1646" s="22">
        <v>1827.791201755665</v>
      </c>
      <c r="D1646" s="22">
        <v>259.73122471388052</v>
      </c>
      <c r="E1646" s="22">
        <v>0.2049985126471818</v>
      </c>
      <c r="F1646" s="22">
        <v>0.73464871032431156</v>
      </c>
      <c r="G1646" s="26">
        <v>0.83140296254213775</v>
      </c>
    </row>
    <row r="1647" spans="1:7" x14ac:dyDescent="0.55000000000000004">
      <c r="A1647" s="17">
        <v>1570</v>
      </c>
      <c r="B1647" s="22">
        <v>3.5938795559822694</v>
      </c>
      <c r="C1647" s="22">
        <v>1851.8659650641175</v>
      </c>
      <c r="D1647" s="22">
        <v>152.37745008288681</v>
      </c>
      <c r="E1647" s="22">
        <v>0.19083215916005153</v>
      </c>
      <c r="F1647" s="22">
        <v>0.73040912774926336</v>
      </c>
      <c r="G1647" s="26">
        <v>0.72781230072486713</v>
      </c>
    </row>
    <row r="1648" spans="1:7" x14ac:dyDescent="0.55000000000000004">
      <c r="A1648" s="17">
        <v>1571</v>
      </c>
      <c r="B1648" s="22">
        <v>3.2636662976961244</v>
      </c>
      <c r="C1648" s="22">
        <v>1611.2999864006385</v>
      </c>
      <c r="D1648" s="22">
        <v>258.73106265412713</v>
      </c>
      <c r="E1648" s="22">
        <v>0.3320128857231176</v>
      </c>
      <c r="F1648" s="22">
        <v>0.72781092204543563</v>
      </c>
      <c r="G1648" s="26">
        <v>0.71785286306674456</v>
      </c>
    </row>
    <row r="1649" spans="1:7" x14ac:dyDescent="0.55000000000000004">
      <c r="A1649" s="17">
        <v>1572</v>
      </c>
      <c r="B1649" s="22">
        <v>2.9370247449640035</v>
      </c>
      <c r="C1649" s="22">
        <v>1748.698350858258</v>
      </c>
      <c r="D1649" s="22">
        <v>170.16646664914578</v>
      </c>
      <c r="E1649" s="22">
        <v>0.16832427074181949</v>
      </c>
      <c r="F1649" s="22">
        <v>0.71401302077135942</v>
      </c>
      <c r="G1649" s="26">
        <v>0.96246934589920696</v>
      </c>
    </row>
    <row r="1650" spans="1:7" x14ac:dyDescent="0.55000000000000004">
      <c r="A1650" s="17">
        <v>1573</v>
      </c>
      <c r="B1650" s="22">
        <v>3.3999366738543606</v>
      </c>
      <c r="C1650" s="22">
        <v>1455.9159183624961</v>
      </c>
      <c r="D1650" s="22">
        <v>466.70749601700282</v>
      </c>
      <c r="E1650" s="22">
        <v>0.22861512598644329</v>
      </c>
      <c r="F1650" s="22">
        <v>0.88950469000008203</v>
      </c>
      <c r="G1650" s="26">
        <v>0.71921050634209982</v>
      </c>
    </row>
    <row r="1651" spans="1:7" x14ac:dyDescent="0.55000000000000004">
      <c r="A1651" s="17">
        <v>1574</v>
      </c>
      <c r="B1651" s="22">
        <v>3.0741480831416563</v>
      </c>
      <c r="C1651" s="22">
        <v>1658.3096472121279</v>
      </c>
      <c r="D1651" s="22">
        <v>215.53970682101928</v>
      </c>
      <c r="E1651" s="22">
        <v>0.22423501254666955</v>
      </c>
      <c r="F1651" s="22">
        <v>0.73732514082044442</v>
      </c>
      <c r="G1651" s="26">
        <v>0.76481475611526273</v>
      </c>
    </row>
    <row r="1652" spans="1:7" x14ac:dyDescent="0.55000000000000004">
      <c r="A1652" s="17">
        <v>1575</v>
      </c>
      <c r="B1652" s="22">
        <v>3.2288843415404558</v>
      </c>
      <c r="C1652" s="22">
        <v>1145.0750095586532</v>
      </c>
      <c r="D1652" s="22">
        <v>359.30094770904225</v>
      </c>
      <c r="E1652" s="22">
        <v>0.27665419757762377</v>
      </c>
      <c r="F1652" s="22">
        <v>0.71992163882300353</v>
      </c>
      <c r="G1652" s="26">
        <v>0.72085859513976358</v>
      </c>
    </row>
    <row r="1653" spans="1:7" x14ac:dyDescent="0.55000000000000004">
      <c r="A1653" s="17">
        <v>1576</v>
      </c>
      <c r="B1653" s="22">
        <v>1.9262097234480244</v>
      </c>
      <c r="C1653" s="22">
        <v>1373.445321771864</v>
      </c>
      <c r="D1653" s="22">
        <v>253.36952899801742</v>
      </c>
      <c r="E1653" s="22">
        <v>7.9166430318088565E-2</v>
      </c>
      <c r="F1653" s="22">
        <v>0.71142049868499868</v>
      </c>
      <c r="G1653" s="26">
        <v>0.7671741502976358</v>
      </c>
    </row>
    <row r="1654" spans="1:7" x14ac:dyDescent="0.55000000000000004">
      <c r="A1654" s="17">
        <v>1577</v>
      </c>
      <c r="B1654" s="22">
        <v>3.6219743439139069</v>
      </c>
      <c r="C1654" s="22">
        <v>1386.4279464050439</v>
      </c>
      <c r="D1654" s="22">
        <v>182.25373916096908</v>
      </c>
      <c r="E1654" s="22">
        <v>0.27520781178661224</v>
      </c>
      <c r="F1654" s="22">
        <v>1.0637621980395104</v>
      </c>
      <c r="G1654" s="26">
        <v>0.73876303361195994</v>
      </c>
    </row>
    <row r="1655" spans="1:7" x14ac:dyDescent="0.55000000000000004">
      <c r="A1655" s="17">
        <v>1578</v>
      </c>
      <c r="B1655" s="22">
        <v>3.1363911861192477</v>
      </c>
      <c r="C1655" s="22">
        <v>1117.1764732147499</v>
      </c>
      <c r="D1655" s="22">
        <v>383.43519351183704</v>
      </c>
      <c r="E1655" s="22">
        <v>0.17805845240424292</v>
      </c>
      <c r="F1655" s="22">
        <v>0.81330215500915215</v>
      </c>
      <c r="G1655" s="26">
        <v>1.1016526736058403</v>
      </c>
    </row>
    <row r="1656" spans="1:7" x14ac:dyDescent="0.55000000000000004">
      <c r="A1656" s="17">
        <v>1579</v>
      </c>
      <c r="B1656" s="22">
        <v>2.1255392237679782</v>
      </c>
      <c r="C1656" s="22">
        <v>1194.2692990864296</v>
      </c>
      <c r="D1656" s="22">
        <v>172.78329972885123</v>
      </c>
      <c r="E1656" s="22">
        <v>0.13917439953493424</v>
      </c>
      <c r="F1656" s="22">
        <v>0.83723182464828916</v>
      </c>
      <c r="G1656" s="26">
        <v>0.78851388732302152</v>
      </c>
    </row>
    <row r="1657" spans="1:7" x14ac:dyDescent="0.55000000000000004">
      <c r="A1657" s="17">
        <v>1580</v>
      </c>
      <c r="B1657" s="22">
        <v>1.4828945680080907</v>
      </c>
      <c r="C1657" s="22">
        <v>1126.6082971845219</v>
      </c>
      <c r="D1657" s="22">
        <v>245.71835147866881</v>
      </c>
      <c r="E1657" s="22">
        <v>0.17435419339584765</v>
      </c>
      <c r="F1657" s="22">
        <v>0.82332860031477184</v>
      </c>
      <c r="G1657" s="26">
        <v>0.85981897879075464</v>
      </c>
    </row>
    <row r="1658" spans="1:7" x14ac:dyDescent="0.55000000000000004">
      <c r="A1658" s="17">
        <v>1581</v>
      </c>
      <c r="B1658" s="22">
        <v>1.7074357888327143</v>
      </c>
      <c r="C1658" s="22">
        <v>1574.3533237399577</v>
      </c>
      <c r="D1658" s="22">
        <v>213.21879147682952</v>
      </c>
      <c r="E1658" s="22">
        <v>0.13430239019352264</v>
      </c>
      <c r="F1658" s="22">
        <v>0.82718973907114501</v>
      </c>
      <c r="G1658" s="26">
        <v>0.75723801837960791</v>
      </c>
    </row>
    <row r="1659" spans="1:7" x14ac:dyDescent="0.55000000000000004">
      <c r="A1659" s="17">
        <v>1582</v>
      </c>
      <c r="B1659" s="22">
        <v>1.6488374414791389</v>
      </c>
      <c r="C1659" s="22">
        <v>1092.1651839135513</v>
      </c>
      <c r="D1659" s="22">
        <v>315.79760213405268</v>
      </c>
      <c r="E1659" s="22">
        <v>0.2208023868966511</v>
      </c>
      <c r="F1659" s="22">
        <v>0.73707044409802236</v>
      </c>
      <c r="G1659" s="26">
        <v>0.86737353690009134</v>
      </c>
    </row>
    <row r="1660" spans="1:7" x14ac:dyDescent="0.55000000000000004">
      <c r="A1660" s="17">
        <v>1583</v>
      </c>
      <c r="B1660" s="22">
        <v>2.1145668547419527</v>
      </c>
      <c r="C1660" s="22">
        <v>1199.3266255894714</v>
      </c>
      <c r="D1660" s="22">
        <v>271.0290460416897</v>
      </c>
      <c r="E1660" s="22">
        <v>0.21038953291209694</v>
      </c>
      <c r="F1660" s="22">
        <v>0.73795574576092826</v>
      </c>
      <c r="G1660" s="26">
        <v>0.74187648825568353</v>
      </c>
    </row>
    <row r="1661" spans="1:7" x14ac:dyDescent="0.55000000000000004">
      <c r="A1661" s="17">
        <v>1584</v>
      </c>
      <c r="B1661" s="22">
        <v>2.1497959960961097</v>
      </c>
      <c r="C1661" s="22">
        <v>1832.4286404809882</v>
      </c>
      <c r="D1661" s="22">
        <v>147.75637982454896</v>
      </c>
      <c r="E1661" s="22">
        <v>0.22662753165131977</v>
      </c>
      <c r="F1661" s="22">
        <v>1.0757207664572088</v>
      </c>
      <c r="G1661" s="26">
        <v>0.72572308912587369</v>
      </c>
    </row>
    <row r="1662" spans="1:7" x14ac:dyDescent="0.55000000000000004">
      <c r="A1662" s="17">
        <v>1585</v>
      </c>
      <c r="B1662" s="22">
        <v>2.3461088860657471</v>
      </c>
      <c r="C1662" s="22">
        <v>1395.2809865225208</v>
      </c>
      <c r="D1662" s="22">
        <v>239.69183369706172</v>
      </c>
      <c r="E1662" s="22">
        <v>0.3603285626741245</v>
      </c>
      <c r="F1662" s="22">
        <v>0.74493788404620509</v>
      </c>
      <c r="G1662" s="26">
        <v>0.9266206686767855</v>
      </c>
    </row>
    <row r="1663" spans="1:7" x14ac:dyDescent="0.55000000000000004">
      <c r="A1663" s="17">
        <v>1586</v>
      </c>
      <c r="B1663" s="22">
        <v>2.3624669225482511</v>
      </c>
      <c r="C1663" s="22">
        <v>1772.5092554803782</v>
      </c>
      <c r="D1663" s="22">
        <v>527.48773769939112</v>
      </c>
      <c r="E1663" s="22">
        <v>0.23408751701302732</v>
      </c>
      <c r="F1663" s="22">
        <v>0.80522644360376805</v>
      </c>
      <c r="G1663" s="26">
        <v>0.88197154801782895</v>
      </c>
    </row>
    <row r="1664" spans="1:7" x14ac:dyDescent="0.55000000000000004">
      <c r="A1664" s="17">
        <v>1587</v>
      </c>
      <c r="B1664" s="22">
        <v>3.3968643132025229</v>
      </c>
      <c r="C1664" s="22">
        <v>1492.6851904068963</v>
      </c>
      <c r="D1664" s="22">
        <v>216.75717066844692</v>
      </c>
      <c r="E1664" s="22">
        <v>0.41758499190888054</v>
      </c>
      <c r="F1664" s="22">
        <v>0.79461528839641149</v>
      </c>
      <c r="G1664" s="26">
        <v>0.7952159911032578</v>
      </c>
    </row>
    <row r="1665" spans="1:7" x14ac:dyDescent="0.55000000000000004">
      <c r="A1665" s="17">
        <v>1588</v>
      </c>
      <c r="B1665" s="22">
        <v>2.9788833171946223</v>
      </c>
      <c r="C1665" s="22">
        <v>1893.0543840202263</v>
      </c>
      <c r="D1665" s="22">
        <v>114.26188949507069</v>
      </c>
      <c r="E1665" s="22">
        <v>0.3421538129384234</v>
      </c>
      <c r="F1665" s="22">
        <v>0.8095402587905296</v>
      </c>
      <c r="G1665" s="26">
        <v>0.93506455464614135</v>
      </c>
    </row>
    <row r="1666" spans="1:7" x14ac:dyDescent="0.55000000000000004">
      <c r="A1666" s="17">
        <v>1589</v>
      </c>
      <c r="B1666" s="22">
        <v>1.695976159025852</v>
      </c>
      <c r="C1666" s="22">
        <v>1428.3724101743037</v>
      </c>
      <c r="D1666" s="22">
        <v>159.96206386297757</v>
      </c>
      <c r="E1666" s="22">
        <v>9.4685754014803045E-2</v>
      </c>
      <c r="F1666" s="22">
        <v>0.84880562633946766</v>
      </c>
      <c r="G1666" s="26">
        <v>0.72564665888469226</v>
      </c>
    </row>
    <row r="1667" spans="1:7" x14ac:dyDescent="0.55000000000000004">
      <c r="A1667" s="17">
        <v>1590</v>
      </c>
      <c r="B1667" s="22">
        <v>3.3001784612803027</v>
      </c>
      <c r="C1667" s="22">
        <v>1596.4685075184188</v>
      </c>
      <c r="D1667" s="22">
        <v>79.265588218852685</v>
      </c>
      <c r="E1667" s="22">
        <v>0.21007023520893342</v>
      </c>
      <c r="F1667" s="22">
        <v>0.89678561972042214</v>
      </c>
      <c r="G1667" s="26">
        <v>1.0434089105085547</v>
      </c>
    </row>
    <row r="1668" spans="1:7" x14ac:dyDescent="0.55000000000000004">
      <c r="A1668" s="17">
        <v>1591</v>
      </c>
      <c r="B1668" s="22">
        <v>3.0467522010115764</v>
      </c>
      <c r="C1668" s="22">
        <v>1873.1676948427166</v>
      </c>
      <c r="D1668" s="22">
        <v>186.33413846744645</v>
      </c>
      <c r="E1668" s="22">
        <v>0.37459151399117618</v>
      </c>
      <c r="F1668" s="22">
        <v>0.7364069258787016</v>
      </c>
      <c r="G1668" s="26">
        <v>0.74836159384755174</v>
      </c>
    </row>
    <row r="1669" spans="1:7" x14ac:dyDescent="0.55000000000000004">
      <c r="A1669" s="17">
        <v>1592</v>
      </c>
      <c r="B1669" s="22">
        <v>1.9172481483061816</v>
      </c>
      <c r="C1669" s="22">
        <v>1639.7569393093943</v>
      </c>
      <c r="D1669" s="22">
        <v>384.54393536372555</v>
      </c>
      <c r="E1669" s="22">
        <v>8.5788472793259268E-2</v>
      </c>
      <c r="F1669" s="22">
        <v>0.74981072407613447</v>
      </c>
      <c r="G1669" s="26">
        <v>0.7843824434759965</v>
      </c>
    </row>
    <row r="1670" spans="1:7" x14ac:dyDescent="0.55000000000000004">
      <c r="A1670" s="17">
        <v>1593</v>
      </c>
      <c r="B1670" s="22">
        <v>1.9163333335335442</v>
      </c>
      <c r="C1670" s="22">
        <v>1371.3055246520182</v>
      </c>
      <c r="D1670" s="22">
        <v>191.54919057356901</v>
      </c>
      <c r="E1670" s="22">
        <v>9.3171946070891784E-2</v>
      </c>
      <c r="F1670" s="22">
        <v>0.71061402192379386</v>
      </c>
      <c r="G1670" s="26">
        <v>0.72394368793955521</v>
      </c>
    </row>
    <row r="1671" spans="1:7" x14ac:dyDescent="0.55000000000000004">
      <c r="A1671" s="17">
        <v>1594</v>
      </c>
      <c r="B1671" s="22">
        <v>2.7296106172478831</v>
      </c>
      <c r="C1671" s="22">
        <v>1960.0908954810607</v>
      </c>
      <c r="D1671" s="22">
        <v>287.46360477313647</v>
      </c>
      <c r="E1671" s="22">
        <v>0.24645872645778144</v>
      </c>
      <c r="F1671" s="22">
        <v>0.77520119593547065</v>
      </c>
      <c r="G1671" s="26">
        <v>0.87523482758242566</v>
      </c>
    </row>
    <row r="1672" spans="1:7" x14ac:dyDescent="0.55000000000000004">
      <c r="A1672" s="17">
        <v>1595</v>
      </c>
      <c r="B1672" s="22">
        <v>3.1775275491218165</v>
      </c>
      <c r="C1672" s="22">
        <v>1763.710045990995</v>
      </c>
      <c r="D1672" s="22">
        <v>320.63476889355223</v>
      </c>
      <c r="E1672" s="22">
        <v>0.59503956639275901</v>
      </c>
      <c r="F1672" s="22">
        <v>0.71462007354913448</v>
      </c>
      <c r="G1672" s="26">
        <v>0.73407433369056063</v>
      </c>
    </row>
    <row r="1673" spans="1:7" x14ac:dyDescent="0.55000000000000004">
      <c r="A1673" s="17">
        <v>1596</v>
      </c>
      <c r="B1673" s="22">
        <v>3.2218476505060596</v>
      </c>
      <c r="C1673" s="22">
        <v>1848.2301057721697</v>
      </c>
      <c r="D1673" s="22">
        <v>271.54722201667028</v>
      </c>
      <c r="E1673" s="22">
        <v>0.26062379558323867</v>
      </c>
      <c r="F1673" s="22">
        <v>0.82794224278195994</v>
      </c>
      <c r="G1673" s="26">
        <v>0.95972048253106779</v>
      </c>
    </row>
    <row r="1674" spans="1:7" x14ac:dyDescent="0.55000000000000004">
      <c r="A1674" s="17">
        <v>1597</v>
      </c>
      <c r="B1674" s="22">
        <v>2.3691808758186559</v>
      </c>
      <c r="C1674" s="22">
        <v>1591.0078455522739</v>
      </c>
      <c r="D1674" s="22">
        <v>153.55766343411736</v>
      </c>
      <c r="E1674" s="22">
        <v>8.8841272812156744E-2</v>
      </c>
      <c r="F1674" s="22">
        <v>0.78747578203859037</v>
      </c>
      <c r="G1674" s="26">
        <v>0.74634639189782848</v>
      </c>
    </row>
    <row r="1675" spans="1:7" x14ac:dyDescent="0.55000000000000004">
      <c r="A1675" s="17">
        <v>1598</v>
      </c>
      <c r="B1675" s="22">
        <v>3.950114104631004</v>
      </c>
      <c r="C1675" s="22">
        <v>1449.1452384138986</v>
      </c>
      <c r="D1675" s="22">
        <v>371.87780713842091</v>
      </c>
      <c r="E1675" s="22">
        <v>0.21725725999311418</v>
      </c>
      <c r="F1675" s="22">
        <v>0.83341576766249159</v>
      </c>
      <c r="G1675" s="26">
        <v>0.78777107264559199</v>
      </c>
    </row>
    <row r="1676" spans="1:7" x14ac:dyDescent="0.55000000000000004">
      <c r="A1676" s="17">
        <v>1599</v>
      </c>
      <c r="B1676" s="22">
        <v>3.7257089471153968</v>
      </c>
      <c r="C1676" s="22">
        <v>1547.9198561243502</v>
      </c>
      <c r="D1676" s="22">
        <v>400.63080492762271</v>
      </c>
      <c r="E1676" s="22">
        <v>5.3908084663770436E-2</v>
      </c>
      <c r="F1676" s="22">
        <v>0.78457115162396918</v>
      </c>
      <c r="G1676" s="26">
        <v>0.78659989150837251</v>
      </c>
    </row>
    <row r="1677" spans="1:7" x14ac:dyDescent="0.55000000000000004">
      <c r="A1677" s="17">
        <v>1600</v>
      </c>
      <c r="B1677" s="22">
        <v>2.1404340666037731</v>
      </c>
      <c r="C1677" s="22">
        <v>1261.0119912628397</v>
      </c>
      <c r="D1677" s="22">
        <v>261.30767648075454</v>
      </c>
      <c r="E1677" s="22">
        <v>0.48985118766631464</v>
      </c>
      <c r="F1677" s="22">
        <v>0.71038717234089399</v>
      </c>
      <c r="G1677" s="26">
        <v>0.93046323201055325</v>
      </c>
    </row>
    <row r="1678" spans="1:7" x14ac:dyDescent="0.55000000000000004">
      <c r="A1678" s="17">
        <v>1601</v>
      </c>
      <c r="B1678" s="22">
        <v>2.9131461146239941</v>
      </c>
      <c r="C1678" s="22">
        <v>1467.79194130465</v>
      </c>
      <c r="D1678" s="22">
        <v>431.49831393048913</v>
      </c>
      <c r="E1678" s="22">
        <v>0.10863232354950962</v>
      </c>
      <c r="F1678" s="22">
        <v>0.73679498300256818</v>
      </c>
      <c r="G1678" s="26">
        <v>0.74161569079637357</v>
      </c>
    </row>
    <row r="1679" spans="1:7" x14ac:dyDescent="0.55000000000000004">
      <c r="A1679" s="17">
        <v>1602</v>
      </c>
      <c r="B1679" s="22">
        <v>3.8566214665268985</v>
      </c>
      <c r="C1679" s="22">
        <v>1657.4892654685063</v>
      </c>
      <c r="D1679" s="22">
        <v>515.50458221566566</v>
      </c>
      <c r="E1679" s="22">
        <v>0.11424772956071043</v>
      </c>
      <c r="F1679" s="22">
        <v>0.99881926223338757</v>
      </c>
      <c r="G1679" s="26">
        <v>0.95164624589415769</v>
      </c>
    </row>
    <row r="1680" spans="1:7" x14ac:dyDescent="0.55000000000000004">
      <c r="A1680" s="17">
        <v>1603</v>
      </c>
      <c r="B1680" s="22">
        <v>3.5880495974982418</v>
      </c>
      <c r="C1680" s="22">
        <v>1802.241057426397</v>
      </c>
      <c r="D1680" s="22">
        <v>111.17458244618311</v>
      </c>
      <c r="E1680" s="22">
        <v>0.25603645205482362</v>
      </c>
      <c r="F1680" s="22">
        <v>1.0520762373838595</v>
      </c>
      <c r="G1680" s="26">
        <v>0.74486481921109526</v>
      </c>
    </row>
    <row r="1681" spans="1:7" x14ac:dyDescent="0.55000000000000004">
      <c r="A1681" s="17">
        <v>1604</v>
      </c>
      <c r="B1681" s="22">
        <v>2.4816449497903061</v>
      </c>
      <c r="C1681" s="22">
        <v>1522.7462840409594</v>
      </c>
      <c r="D1681" s="22">
        <v>272.78493170743849</v>
      </c>
      <c r="E1681" s="22">
        <v>0.3580778716056876</v>
      </c>
      <c r="F1681" s="22">
        <v>0.99551398649707301</v>
      </c>
      <c r="G1681" s="26">
        <v>0.87809685530645398</v>
      </c>
    </row>
    <row r="1682" spans="1:7" x14ac:dyDescent="0.55000000000000004">
      <c r="A1682" s="17">
        <v>1605</v>
      </c>
      <c r="B1682" s="22">
        <v>2.551396107486275</v>
      </c>
      <c r="C1682" s="22">
        <v>1288.7676856096812</v>
      </c>
      <c r="D1682" s="22">
        <v>243.67075674475615</v>
      </c>
      <c r="E1682" s="22">
        <v>0.48335391760836244</v>
      </c>
      <c r="F1682" s="22">
        <v>0.76612611056060465</v>
      </c>
      <c r="G1682" s="26">
        <v>1.0885432360457159</v>
      </c>
    </row>
    <row r="1683" spans="1:7" x14ac:dyDescent="0.55000000000000004">
      <c r="A1683" s="17">
        <v>1606</v>
      </c>
      <c r="B1683" s="22">
        <v>3.0757567575151308</v>
      </c>
      <c r="C1683" s="22">
        <v>1577.3835138126299</v>
      </c>
      <c r="D1683" s="22">
        <v>163.20928052943239</v>
      </c>
      <c r="E1683" s="22">
        <v>0.3304131866237684</v>
      </c>
      <c r="F1683" s="22">
        <v>0.72059207852900065</v>
      </c>
      <c r="G1683" s="26">
        <v>0.72713847199879944</v>
      </c>
    </row>
    <row r="1684" spans="1:7" x14ac:dyDescent="0.55000000000000004">
      <c r="A1684" s="17">
        <v>1607</v>
      </c>
      <c r="B1684" s="22">
        <v>2.7953732936278408</v>
      </c>
      <c r="C1684" s="22">
        <v>1535.8743613892332</v>
      </c>
      <c r="D1684" s="22">
        <v>184.71864792650697</v>
      </c>
      <c r="E1684" s="22">
        <v>0.2450223145311734</v>
      </c>
      <c r="F1684" s="22">
        <v>0.79300521903298093</v>
      </c>
      <c r="G1684" s="26">
        <v>1.0671646843480227</v>
      </c>
    </row>
    <row r="1685" spans="1:7" x14ac:dyDescent="0.55000000000000004">
      <c r="A1685" s="17">
        <v>1608</v>
      </c>
      <c r="B1685" s="22">
        <v>2.0949775136384767</v>
      </c>
      <c r="C1685" s="22">
        <v>1426.4651620219315</v>
      </c>
      <c r="D1685" s="22">
        <v>151.0910468607639</v>
      </c>
      <c r="E1685" s="22">
        <v>0.35892058873199439</v>
      </c>
      <c r="F1685" s="22">
        <v>0.74511360927728376</v>
      </c>
      <c r="G1685" s="26">
        <v>1.0672350852792065</v>
      </c>
    </row>
    <row r="1686" spans="1:7" x14ac:dyDescent="0.55000000000000004">
      <c r="A1686" s="17">
        <v>1609</v>
      </c>
      <c r="B1686" s="22">
        <v>1.8821009515746414</v>
      </c>
      <c r="C1686" s="22">
        <v>1281.3075435797471</v>
      </c>
      <c r="D1686" s="22">
        <v>399.2552010248815</v>
      </c>
      <c r="E1686" s="22">
        <v>0.24004484726361019</v>
      </c>
      <c r="F1686" s="22">
        <v>1.7828044716591285</v>
      </c>
      <c r="G1686" s="26">
        <v>0.75015322669406492</v>
      </c>
    </row>
    <row r="1687" spans="1:7" x14ac:dyDescent="0.55000000000000004">
      <c r="A1687" s="17">
        <v>1610</v>
      </c>
      <c r="B1687" s="22">
        <v>2.8802638322866025</v>
      </c>
      <c r="C1687" s="22">
        <v>1785.3869447135305</v>
      </c>
      <c r="D1687" s="22">
        <v>277.50849684513383</v>
      </c>
      <c r="E1687" s="22">
        <v>0.1048442210389329</v>
      </c>
      <c r="F1687" s="22">
        <v>0.79810992017832394</v>
      </c>
      <c r="G1687" s="26">
        <v>0.72454790912273959</v>
      </c>
    </row>
    <row r="1688" spans="1:7" x14ac:dyDescent="0.55000000000000004">
      <c r="A1688" s="17">
        <v>1611</v>
      </c>
      <c r="B1688" s="22">
        <v>2.5557532469400672</v>
      </c>
      <c r="C1688" s="22">
        <v>1455.9512135822583</v>
      </c>
      <c r="D1688" s="22">
        <v>159.68200048973409</v>
      </c>
      <c r="E1688" s="22">
        <v>7.482236077188284E-2</v>
      </c>
      <c r="F1688" s="22">
        <v>0.98466369217603578</v>
      </c>
      <c r="G1688" s="26">
        <v>0.94472187294578525</v>
      </c>
    </row>
    <row r="1689" spans="1:7" x14ac:dyDescent="0.55000000000000004">
      <c r="A1689" s="17">
        <v>1612</v>
      </c>
      <c r="B1689" s="22">
        <v>3.0377804467985685</v>
      </c>
      <c r="C1689" s="22">
        <v>1330.8021300219493</v>
      </c>
      <c r="D1689" s="22">
        <v>225.07180862405716</v>
      </c>
      <c r="E1689" s="22">
        <v>8.6125691780727473E-2</v>
      </c>
      <c r="F1689" s="22">
        <v>0.79614338326610612</v>
      </c>
      <c r="G1689" s="26">
        <v>0.85241731511053964</v>
      </c>
    </row>
    <row r="1690" spans="1:7" x14ac:dyDescent="0.55000000000000004">
      <c r="A1690" s="17">
        <v>1613</v>
      </c>
      <c r="B1690" s="22">
        <v>1.8754083238348231</v>
      </c>
      <c r="C1690" s="22">
        <v>1931.8686860507732</v>
      </c>
      <c r="D1690" s="22">
        <v>288.98685358609572</v>
      </c>
      <c r="E1690" s="22">
        <v>0.62411704835228754</v>
      </c>
      <c r="F1690" s="22">
        <v>0.86445248187292223</v>
      </c>
      <c r="G1690" s="26">
        <v>0.7764434036892337</v>
      </c>
    </row>
    <row r="1691" spans="1:7" x14ac:dyDescent="0.55000000000000004">
      <c r="A1691" s="17">
        <v>1614</v>
      </c>
      <c r="B1691" s="22">
        <v>3.4045487605498908</v>
      </c>
      <c r="C1691" s="22">
        <v>2135.052811641734</v>
      </c>
      <c r="D1691" s="22">
        <v>206.70875109645468</v>
      </c>
      <c r="E1691" s="22">
        <v>0.14567655608655036</v>
      </c>
      <c r="F1691" s="22">
        <v>0.7576036357954915</v>
      </c>
      <c r="G1691" s="26">
        <v>0.81255678208809823</v>
      </c>
    </row>
    <row r="1692" spans="1:7" x14ac:dyDescent="0.55000000000000004">
      <c r="A1692" s="17">
        <v>1615</v>
      </c>
      <c r="B1692" s="22">
        <v>2.1770873049439761</v>
      </c>
      <c r="C1692" s="22">
        <v>1335.075388415999</v>
      </c>
      <c r="D1692" s="22">
        <v>323.31937276369734</v>
      </c>
      <c r="E1692" s="22">
        <v>0.33507836373613442</v>
      </c>
      <c r="F1692" s="22">
        <v>0.82526942803284897</v>
      </c>
      <c r="G1692" s="26">
        <v>0.82674109246806893</v>
      </c>
    </row>
    <row r="1693" spans="1:7" x14ac:dyDescent="0.55000000000000004">
      <c r="A1693" s="17">
        <v>1616</v>
      </c>
      <c r="B1693" s="22">
        <v>2.5630383282635449</v>
      </c>
      <c r="C1693" s="22">
        <v>1823.496481558097</v>
      </c>
      <c r="D1693" s="22">
        <v>337.640209648422</v>
      </c>
      <c r="E1693" s="22">
        <v>0.23680025851221198</v>
      </c>
      <c r="F1693" s="22">
        <v>0.73427693743616307</v>
      </c>
      <c r="G1693" s="26">
        <v>0.76962108059379986</v>
      </c>
    </row>
    <row r="1694" spans="1:7" x14ac:dyDescent="0.55000000000000004">
      <c r="A1694" s="17">
        <v>1617</v>
      </c>
      <c r="B1694" s="22">
        <v>3.1770096734708888</v>
      </c>
      <c r="C1694" s="22">
        <v>1276.1569648086436</v>
      </c>
      <c r="D1694" s="22">
        <v>137.35520739090487</v>
      </c>
      <c r="E1694" s="22">
        <v>0.23566330399538371</v>
      </c>
      <c r="F1694" s="22">
        <v>0.81119750741370467</v>
      </c>
      <c r="G1694" s="26">
        <v>0.71516315353748339</v>
      </c>
    </row>
    <row r="1695" spans="1:7" x14ac:dyDescent="0.55000000000000004">
      <c r="A1695" s="17">
        <v>1618</v>
      </c>
      <c r="B1695" s="22">
        <v>3.0028799067661049</v>
      </c>
      <c r="C1695" s="22">
        <v>1089.7154250784629</v>
      </c>
      <c r="D1695" s="22">
        <v>95.110264215750675</v>
      </c>
      <c r="E1695" s="22">
        <v>0.17175727808035987</v>
      </c>
      <c r="F1695" s="22">
        <v>0.97279834273763144</v>
      </c>
      <c r="G1695" s="26">
        <v>0.95121502069907493</v>
      </c>
    </row>
    <row r="1696" spans="1:7" x14ac:dyDescent="0.55000000000000004">
      <c r="A1696" s="17">
        <v>1619</v>
      </c>
      <c r="B1696" s="22">
        <v>1.4145711912510652</v>
      </c>
      <c r="C1696" s="22">
        <v>738.55963598694393</v>
      </c>
      <c r="D1696" s="22">
        <v>135.53544121540125</v>
      </c>
      <c r="E1696" s="22">
        <v>0.12656266075816686</v>
      </c>
      <c r="F1696" s="22">
        <v>0.77865642116557043</v>
      </c>
      <c r="G1696" s="26">
        <v>0.75770209293880753</v>
      </c>
    </row>
    <row r="1697" spans="1:7" x14ac:dyDescent="0.55000000000000004">
      <c r="A1697" s="17">
        <v>1620</v>
      </c>
      <c r="B1697" s="22">
        <v>2.5995310014962651</v>
      </c>
      <c r="C1697" s="22">
        <v>1330.0191952541911</v>
      </c>
      <c r="D1697" s="22">
        <v>358.88547943280992</v>
      </c>
      <c r="E1697" s="22">
        <v>0.14396867237442582</v>
      </c>
      <c r="F1697" s="22">
        <v>0.76829522234466485</v>
      </c>
      <c r="G1697" s="26">
        <v>0.79875192192855848</v>
      </c>
    </row>
    <row r="1698" spans="1:7" x14ac:dyDescent="0.55000000000000004">
      <c r="A1698" s="17">
        <v>1621</v>
      </c>
      <c r="B1698" s="22">
        <v>2.6819730881867021</v>
      </c>
      <c r="C1698" s="22">
        <v>2174.7305432508665</v>
      </c>
      <c r="D1698" s="22">
        <v>113.28424627417606</v>
      </c>
      <c r="E1698" s="22">
        <v>0.36309022819482395</v>
      </c>
      <c r="F1698" s="22">
        <v>1.1956609244692116</v>
      </c>
      <c r="G1698" s="26">
        <v>0.81327922218607818</v>
      </c>
    </row>
    <row r="1699" spans="1:7" x14ac:dyDescent="0.55000000000000004">
      <c r="A1699" s="17">
        <v>1622</v>
      </c>
      <c r="B1699" s="22">
        <v>2.2877960467715903</v>
      </c>
      <c r="C1699" s="22">
        <v>1922.6129323919106</v>
      </c>
      <c r="D1699" s="22">
        <v>260.94522939172646</v>
      </c>
      <c r="E1699" s="22">
        <v>0.2405678185029384</v>
      </c>
      <c r="F1699" s="22">
        <v>1.0113449520952231</v>
      </c>
      <c r="G1699" s="26">
        <v>0.89714699195630887</v>
      </c>
    </row>
    <row r="1700" spans="1:7" x14ac:dyDescent="0.55000000000000004">
      <c r="A1700" s="17">
        <v>1623</v>
      </c>
      <c r="B1700" s="22">
        <v>2.3358068380830312</v>
      </c>
      <c r="C1700" s="22">
        <v>1397.8459418246266</v>
      </c>
      <c r="D1700" s="22">
        <v>264.05025396940516</v>
      </c>
      <c r="E1700" s="22">
        <v>0.1027680897802352</v>
      </c>
      <c r="F1700" s="22">
        <v>0.81223246282277461</v>
      </c>
      <c r="G1700" s="26">
        <v>0.76043266214126337</v>
      </c>
    </row>
    <row r="1701" spans="1:7" x14ac:dyDescent="0.55000000000000004">
      <c r="A1701" s="17">
        <v>1624</v>
      </c>
      <c r="B1701" s="22">
        <v>3.0521193151373054</v>
      </c>
      <c r="C1701" s="22">
        <v>1371.4847979367987</v>
      </c>
      <c r="D1701" s="22">
        <v>478.69298446845175</v>
      </c>
      <c r="E1701" s="22">
        <v>0.24131843172015932</v>
      </c>
      <c r="F1701" s="22">
        <v>0.75068720130465538</v>
      </c>
      <c r="G1701" s="26">
        <v>0.99983032835808328</v>
      </c>
    </row>
    <row r="1702" spans="1:7" x14ac:dyDescent="0.55000000000000004">
      <c r="A1702" s="17">
        <v>1625</v>
      </c>
      <c r="B1702" s="22">
        <v>2.6640475655192137</v>
      </c>
      <c r="C1702" s="22">
        <v>1563.8799534916045</v>
      </c>
      <c r="D1702" s="22">
        <v>327.6532153171915</v>
      </c>
      <c r="E1702" s="22">
        <v>0.13194687051510121</v>
      </c>
      <c r="F1702" s="22">
        <v>1.5788605426755076</v>
      </c>
      <c r="G1702" s="26">
        <v>1.0711615611539302</v>
      </c>
    </row>
    <row r="1703" spans="1:7" x14ac:dyDescent="0.55000000000000004">
      <c r="A1703" s="17">
        <v>1626</v>
      </c>
      <c r="B1703" s="22">
        <v>2.2339574463178034</v>
      </c>
      <c r="C1703" s="22">
        <v>1226.124918973075</v>
      </c>
      <c r="D1703" s="22">
        <v>195.56316490945349</v>
      </c>
      <c r="E1703" s="22">
        <v>0.46098597705723843</v>
      </c>
      <c r="F1703" s="22">
        <v>0.7857412897267767</v>
      </c>
      <c r="G1703" s="26">
        <v>0.80657007903340772</v>
      </c>
    </row>
    <row r="1704" spans="1:7" x14ac:dyDescent="0.55000000000000004">
      <c r="A1704" s="17">
        <v>1627</v>
      </c>
      <c r="B1704" s="22">
        <v>2.780614184872614</v>
      </c>
      <c r="C1704" s="22">
        <v>1849.2416911803032</v>
      </c>
      <c r="D1704" s="22">
        <v>162.4536613632751</v>
      </c>
      <c r="E1704" s="22">
        <v>6.7872780047537926E-2</v>
      </c>
      <c r="F1704" s="22">
        <v>0.75126707878726395</v>
      </c>
      <c r="G1704" s="26">
        <v>0.71235081819952628</v>
      </c>
    </row>
    <row r="1705" spans="1:7" x14ac:dyDescent="0.55000000000000004">
      <c r="A1705" s="17">
        <v>1628</v>
      </c>
      <c r="B1705" s="22">
        <v>3.4942649957775105</v>
      </c>
      <c r="C1705" s="22">
        <v>1019.924626706003</v>
      </c>
      <c r="D1705" s="22">
        <v>218.27286403972423</v>
      </c>
      <c r="E1705" s="22">
        <v>0.28115723848391616</v>
      </c>
      <c r="F1705" s="22">
        <v>1.0626453267406719</v>
      </c>
      <c r="G1705" s="26">
        <v>0.78757505909554781</v>
      </c>
    </row>
    <row r="1706" spans="1:7" x14ac:dyDescent="0.55000000000000004">
      <c r="A1706" s="17">
        <v>1629</v>
      </c>
      <c r="B1706" s="22">
        <v>3.3747430036958521</v>
      </c>
      <c r="C1706" s="22">
        <v>1720.2255061832345</v>
      </c>
      <c r="D1706" s="22">
        <v>396.74668924449776</v>
      </c>
      <c r="E1706" s="22">
        <v>0.30755599858249549</v>
      </c>
      <c r="F1706" s="22">
        <v>0.84482819273193444</v>
      </c>
      <c r="G1706" s="26">
        <v>0.82179499155930325</v>
      </c>
    </row>
    <row r="1707" spans="1:7" x14ac:dyDescent="0.55000000000000004">
      <c r="A1707" s="17">
        <v>1630</v>
      </c>
      <c r="B1707" s="22">
        <v>3.5274126566057999</v>
      </c>
      <c r="C1707" s="22">
        <v>1888.1260476140021</v>
      </c>
      <c r="D1707" s="22">
        <v>363.07186194002077</v>
      </c>
      <c r="E1707" s="22">
        <v>0.68480598539191528</v>
      </c>
      <c r="F1707" s="22">
        <v>0.73406437662047319</v>
      </c>
      <c r="G1707" s="26">
        <v>0.91380718748092027</v>
      </c>
    </row>
    <row r="1708" spans="1:7" x14ac:dyDescent="0.55000000000000004">
      <c r="A1708" s="17">
        <v>1631</v>
      </c>
      <c r="B1708" s="22">
        <v>3.04582632231434</v>
      </c>
      <c r="C1708" s="22">
        <v>851.87215859537707</v>
      </c>
      <c r="D1708" s="22">
        <v>119.25574796082377</v>
      </c>
      <c r="E1708" s="22">
        <v>0.17433324874130179</v>
      </c>
      <c r="F1708" s="22">
        <v>0.71576639708009193</v>
      </c>
      <c r="G1708" s="26">
        <v>0.76600642399834906</v>
      </c>
    </row>
    <row r="1709" spans="1:7" x14ac:dyDescent="0.55000000000000004">
      <c r="A1709" s="17">
        <v>1632</v>
      </c>
      <c r="B1709" s="22">
        <v>2.1036024266207489</v>
      </c>
      <c r="C1709" s="22">
        <v>1541.2915980220287</v>
      </c>
      <c r="D1709" s="22">
        <v>441.1843721764518</v>
      </c>
      <c r="E1709" s="22">
        <v>0.12479830748689774</v>
      </c>
      <c r="F1709" s="22">
        <v>0.71379359758561411</v>
      </c>
      <c r="G1709" s="26">
        <v>0.87455652872723399</v>
      </c>
    </row>
    <row r="1710" spans="1:7" x14ac:dyDescent="0.55000000000000004">
      <c r="A1710" s="17">
        <v>1633</v>
      </c>
      <c r="B1710" s="22">
        <v>2.4801581508669788</v>
      </c>
      <c r="C1710" s="22">
        <v>1158.5956774690344</v>
      </c>
      <c r="D1710" s="22">
        <v>165.93397267780762</v>
      </c>
      <c r="E1710" s="22">
        <v>0.36147606601192683</v>
      </c>
      <c r="F1710" s="22">
        <v>0.83639486881095937</v>
      </c>
      <c r="G1710" s="26">
        <v>0.75547832340554377</v>
      </c>
    </row>
    <row r="1711" spans="1:7" x14ac:dyDescent="0.55000000000000004">
      <c r="A1711" s="17">
        <v>1634</v>
      </c>
      <c r="B1711" s="22">
        <v>2.7420559794198067</v>
      </c>
      <c r="C1711" s="22">
        <v>1368.7197838560817</v>
      </c>
      <c r="D1711" s="22">
        <v>158.86849139274386</v>
      </c>
      <c r="E1711" s="22">
        <v>0.29881214645901721</v>
      </c>
      <c r="F1711" s="22">
        <v>0.84865894618349869</v>
      </c>
      <c r="G1711" s="26">
        <v>0.75569157016249933</v>
      </c>
    </row>
    <row r="1712" spans="1:7" x14ac:dyDescent="0.55000000000000004">
      <c r="A1712" s="17">
        <v>1635</v>
      </c>
      <c r="B1712" s="22">
        <v>3.0281650035329202</v>
      </c>
      <c r="C1712" s="22">
        <v>1392.1498686116383</v>
      </c>
      <c r="D1712" s="22">
        <v>489.96483939187749</v>
      </c>
      <c r="E1712" s="22">
        <v>0.18452325749064882</v>
      </c>
      <c r="F1712" s="22">
        <v>0.75254729685037558</v>
      </c>
      <c r="G1712" s="26">
        <v>0.7148658913144027</v>
      </c>
    </row>
    <row r="1713" spans="1:7" x14ac:dyDescent="0.55000000000000004">
      <c r="A1713" s="17">
        <v>1636</v>
      </c>
      <c r="B1713" s="22">
        <v>2.9426237045550754</v>
      </c>
      <c r="C1713" s="22">
        <v>1376.0886622876656</v>
      </c>
      <c r="D1713" s="22">
        <v>330.93217140278034</v>
      </c>
      <c r="E1713" s="22">
        <v>0.42097029748532111</v>
      </c>
      <c r="F1713" s="22">
        <v>0.75294160713047009</v>
      </c>
      <c r="G1713" s="26">
        <v>0.71493109982678538</v>
      </c>
    </row>
    <row r="1714" spans="1:7" x14ac:dyDescent="0.55000000000000004">
      <c r="A1714" s="17">
        <v>1637</v>
      </c>
      <c r="B1714" s="22">
        <v>2.8270353623424427</v>
      </c>
      <c r="C1714" s="22">
        <v>1449.9983606327257</v>
      </c>
      <c r="D1714" s="22">
        <v>154.92820989219251</v>
      </c>
      <c r="E1714" s="22">
        <v>0.35384390275430033</v>
      </c>
      <c r="F1714" s="22">
        <v>0.80957508925592969</v>
      </c>
      <c r="G1714" s="26">
        <v>0.77239725463640574</v>
      </c>
    </row>
    <row r="1715" spans="1:7" x14ac:dyDescent="0.55000000000000004">
      <c r="A1715" s="17">
        <v>1638</v>
      </c>
      <c r="B1715" s="22">
        <v>2.0986398913389497</v>
      </c>
      <c r="C1715" s="22">
        <v>1766.1963082409297</v>
      </c>
      <c r="D1715" s="22">
        <v>446.47876066512691</v>
      </c>
      <c r="E1715" s="22">
        <v>0.35294681291557861</v>
      </c>
      <c r="F1715" s="22">
        <v>0.70973516819169113</v>
      </c>
      <c r="G1715" s="26">
        <v>0.7672884382801205</v>
      </c>
    </row>
    <row r="1716" spans="1:7" x14ac:dyDescent="0.55000000000000004">
      <c r="A1716" s="17">
        <v>1639</v>
      </c>
      <c r="B1716" s="22">
        <v>3.5517769847573986</v>
      </c>
      <c r="C1716" s="22">
        <v>882.63426651409975</v>
      </c>
      <c r="D1716" s="22">
        <v>345.22409123150413</v>
      </c>
      <c r="E1716" s="22">
        <v>0.21484248408264855</v>
      </c>
      <c r="F1716" s="22">
        <v>0.85415254856640455</v>
      </c>
      <c r="G1716" s="26">
        <v>0.82474293666084308</v>
      </c>
    </row>
    <row r="1717" spans="1:7" x14ac:dyDescent="0.55000000000000004">
      <c r="A1717" s="17">
        <v>1640</v>
      </c>
      <c r="B1717" s="22">
        <v>2.6934452799724147</v>
      </c>
      <c r="C1717" s="22">
        <v>1726.8286088319078</v>
      </c>
      <c r="D1717" s="22">
        <v>153.32692512121253</v>
      </c>
      <c r="E1717" s="22">
        <v>0.29869173099986679</v>
      </c>
      <c r="F1717" s="22">
        <v>0.85463101686172172</v>
      </c>
      <c r="G1717" s="26">
        <v>0.72756746937857697</v>
      </c>
    </row>
    <row r="1718" spans="1:7" x14ac:dyDescent="0.55000000000000004">
      <c r="A1718" s="17">
        <v>1641</v>
      </c>
      <c r="B1718" s="22">
        <v>3.6327494072171804</v>
      </c>
      <c r="C1718" s="22">
        <v>1914.4707947016545</v>
      </c>
      <c r="D1718" s="22">
        <v>175.72319769333996</v>
      </c>
      <c r="E1718" s="22">
        <v>1.0898520362395915E-2</v>
      </c>
      <c r="F1718" s="22">
        <v>0.93695949163950532</v>
      </c>
      <c r="G1718" s="26">
        <v>0.75751988109609447</v>
      </c>
    </row>
    <row r="1719" spans="1:7" x14ac:dyDescent="0.55000000000000004">
      <c r="A1719" s="17">
        <v>1642</v>
      </c>
      <c r="B1719" s="22">
        <v>2.7226905000016206</v>
      </c>
      <c r="C1719" s="22">
        <v>1487.1238450601431</v>
      </c>
      <c r="D1719" s="22">
        <v>178.88748026494045</v>
      </c>
      <c r="E1719" s="22">
        <v>0.18021304012726813</v>
      </c>
      <c r="F1719" s="22">
        <v>0.83882344099398887</v>
      </c>
      <c r="G1719" s="26">
        <v>0.77307066951665515</v>
      </c>
    </row>
    <row r="1720" spans="1:7" x14ac:dyDescent="0.55000000000000004">
      <c r="A1720" s="17">
        <v>1643</v>
      </c>
      <c r="B1720" s="22">
        <v>2.8525145210068348</v>
      </c>
      <c r="C1720" s="22">
        <v>1314.2940412729649</v>
      </c>
      <c r="D1720" s="22">
        <v>295.42912926949725</v>
      </c>
      <c r="E1720" s="22">
        <v>0.74558895558183103</v>
      </c>
      <c r="F1720" s="22">
        <v>0.78041637432707289</v>
      </c>
      <c r="G1720" s="26">
        <v>0.72694048987442272</v>
      </c>
    </row>
    <row r="1721" spans="1:7" x14ac:dyDescent="0.55000000000000004">
      <c r="A1721" s="17">
        <v>1644</v>
      </c>
      <c r="B1721" s="22">
        <v>2.3435990739562285</v>
      </c>
      <c r="C1721" s="22">
        <v>1427.1824260438557</v>
      </c>
      <c r="D1721" s="22">
        <v>517.1148601821269</v>
      </c>
      <c r="E1721" s="22">
        <v>0.1602765722721044</v>
      </c>
      <c r="F1721" s="22">
        <v>0.74156165360627124</v>
      </c>
      <c r="G1721" s="26">
        <v>0.72998417204356092</v>
      </c>
    </row>
    <row r="1722" spans="1:7" x14ac:dyDescent="0.55000000000000004">
      <c r="A1722" s="17">
        <v>1645</v>
      </c>
      <c r="B1722" s="22">
        <v>3.0743193966537423</v>
      </c>
      <c r="C1722" s="22">
        <v>1663.4715394052216</v>
      </c>
      <c r="D1722" s="22">
        <v>350.20304415835886</v>
      </c>
      <c r="E1722" s="22">
        <v>0.14400163659600287</v>
      </c>
      <c r="F1722" s="22">
        <v>0.82224685269055997</v>
      </c>
      <c r="G1722" s="26">
        <v>1.0073359471284264</v>
      </c>
    </row>
    <row r="1723" spans="1:7" x14ac:dyDescent="0.55000000000000004">
      <c r="A1723" s="17">
        <v>1646</v>
      </c>
      <c r="B1723" s="22">
        <v>2.9255151309147367</v>
      </c>
      <c r="C1723" s="22">
        <v>1516.2259919110231</v>
      </c>
      <c r="D1723" s="22">
        <v>313.32704638036211</v>
      </c>
      <c r="E1723" s="22">
        <v>0.45195303677284238</v>
      </c>
      <c r="F1723" s="22">
        <v>0.82669976068083872</v>
      </c>
      <c r="G1723" s="26">
        <v>0.71156714194357973</v>
      </c>
    </row>
    <row r="1724" spans="1:7" x14ac:dyDescent="0.55000000000000004">
      <c r="A1724" s="17">
        <v>1647</v>
      </c>
      <c r="B1724" s="22">
        <v>3.1993888068857852</v>
      </c>
      <c r="C1724" s="22">
        <v>1522.0058514522714</v>
      </c>
      <c r="D1724" s="22">
        <v>534.24575725806358</v>
      </c>
      <c r="E1724" s="22">
        <v>0.36843359128419373</v>
      </c>
      <c r="F1724" s="22">
        <v>0.73235119075036093</v>
      </c>
      <c r="G1724" s="26">
        <v>0.96314417779095018</v>
      </c>
    </row>
    <row r="1725" spans="1:7" x14ac:dyDescent="0.55000000000000004">
      <c r="A1725" s="17">
        <v>1648</v>
      </c>
      <c r="B1725" s="22">
        <v>2.2826593081717554</v>
      </c>
      <c r="C1725" s="22">
        <v>1415.0634372718005</v>
      </c>
      <c r="D1725" s="22">
        <v>306.10604984265728</v>
      </c>
      <c r="E1725" s="22">
        <v>0.18042428811697964</v>
      </c>
      <c r="F1725" s="22">
        <v>0.84549552811707585</v>
      </c>
      <c r="G1725" s="26">
        <v>0.78257052718187425</v>
      </c>
    </row>
    <row r="1726" spans="1:7" x14ac:dyDescent="0.55000000000000004">
      <c r="A1726" s="17">
        <v>1649</v>
      </c>
      <c r="B1726" s="22">
        <v>2.9617530275427724</v>
      </c>
      <c r="C1726" s="22">
        <v>1783.1182652806037</v>
      </c>
      <c r="D1726" s="22">
        <v>224.72891402896357</v>
      </c>
      <c r="E1726" s="22">
        <v>0.24317942967910278</v>
      </c>
      <c r="F1726" s="22">
        <v>0.7315609739806368</v>
      </c>
      <c r="G1726" s="26">
        <v>0.77525684884253865</v>
      </c>
    </row>
    <row r="1727" spans="1:7" x14ac:dyDescent="0.55000000000000004">
      <c r="A1727" s="17">
        <v>1650</v>
      </c>
      <c r="B1727" s="22">
        <v>2.483253636553802</v>
      </c>
      <c r="C1727" s="22">
        <v>1088.3235928359838</v>
      </c>
      <c r="D1727" s="22">
        <v>52.009350261092308</v>
      </c>
      <c r="E1727" s="22">
        <v>5.3737298893879071E-2</v>
      </c>
      <c r="F1727" s="22">
        <v>0.73361675749175592</v>
      </c>
      <c r="G1727" s="26">
        <v>0.7871816869302809</v>
      </c>
    </row>
    <row r="1728" spans="1:7" x14ac:dyDescent="0.55000000000000004">
      <c r="A1728" s="17">
        <v>1651</v>
      </c>
      <c r="B1728" s="22">
        <v>3.0564662236024502</v>
      </c>
      <c r="C1728" s="22">
        <v>1690.9930200196561</v>
      </c>
      <c r="D1728" s="22">
        <v>221.88470646382393</v>
      </c>
      <c r="E1728" s="22">
        <v>0.27971598215588866</v>
      </c>
      <c r="F1728" s="22">
        <v>0.7938404927443049</v>
      </c>
      <c r="G1728" s="26">
        <v>1.0104438225442316</v>
      </c>
    </row>
    <row r="1729" spans="1:7" x14ac:dyDescent="0.55000000000000004">
      <c r="A1729" s="17">
        <v>1652</v>
      </c>
      <c r="B1729" s="22">
        <v>3.2159805925029543</v>
      </c>
      <c r="C1729" s="22">
        <v>1810.2734091370112</v>
      </c>
      <c r="D1729" s="22">
        <v>249.34391444889218</v>
      </c>
      <c r="E1729" s="22">
        <v>0.23184447605219882</v>
      </c>
      <c r="F1729" s="22">
        <v>0.73002232480400264</v>
      </c>
      <c r="G1729" s="26">
        <v>0.8743771294698528</v>
      </c>
    </row>
    <row r="1730" spans="1:7" x14ac:dyDescent="0.55000000000000004">
      <c r="A1730" s="17">
        <v>1653</v>
      </c>
      <c r="B1730" s="22">
        <v>2.3311899734182076</v>
      </c>
      <c r="C1730" s="22">
        <v>1110.4771712315383</v>
      </c>
      <c r="D1730" s="22">
        <v>153.5645046729295</v>
      </c>
      <c r="E1730" s="22">
        <v>0.20333915276357226</v>
      </c>
      <c r="F1730" s="22">
        <v>1.04461204939523</v>
      </c>
      <c r="G1730" s="26">
        <v>0.74798270624753282</v>
      </c>
    </row>
    <row r="1731" spans="1:7" x14ac:dyDescent="0.55000000000000004">
      <c r="A1731" s="17">
        <v>1654</v>
      </c>
      <c r="B1731" s="22">
        <v>2.7829907464420414</v>
      </c>
      <c r="C1731" s="22">
        <v>1749.9753281215053</v>
      </c>
      <c r="D1731" s="22">
        <v>140.75427099990603</v>
      </c>
      <c r="E1731" s="22">
        <v>0.20398855990064543</v>
      </c>
      <c r="F1731" s="22">
        <v>0.71906402136650704</v>
      </c>
      <c r="G1731" s="26">
        <v>0.86381109673764944</v>
      </c>
    </row>
    <row r="1732" spans="1:7" x14ac:dyDescent="0.55000000000000004">
      <c r="A1732" s="17">
        <v>1655</v>
      </c>
      <c r="B1732" s="22">
        <v>1.9107680192415284</v>
      </c>
      <c r="C1732" s="22">
        <v>1697.416588407378</v>
      </c>
      <c r="D1732" s="22">
        <v>100.7664359467222</v>
      </c>
      <c r="E1732" s="22">
        <v>0.16447992120594276</v>
      </c>
      <c r="F1732" s="22">
        <v>0.7589278597315624</v>
      </c>
      <c r="G1732" s="26">
        <v>0.88184738388918704</v>
      </c>
    </row>
    <row r="1733" spans="1:7" x14ac:dyDescent="0.55000000000000004">
      <c r="A1733" s="17">
        <v>1656</v>
      </c>
      <c r="B1733" s="22">
        <v>2.5053668837423908</v>
      </c>
      <c r="C1733" s="22">
        <v>1630.5638115957752</v>
      </c>
      <c r="D1733" s="22">
        <v>164.94938631045042</v>
      </c>
      <c r="E1733" s="22">
        <v>0.29157169955253437</v>
      </c>
      <c r="F1733" s="22">
        <v>0.73539457091593186</v>
      </c>
      <c r="G1733" s="26">
        <v>0.71814441486908087</v>
      </c>
    </row>
    <row r="1734" spans="1:7" x14ac:dyDescent="0.55000000000000004">
      <c r="A1734" s="17">
        <v>1657</v>
      </c>
      <c r="B1734" s="22">
        <v>1.1775053574012526</v>
      </c>
      <c r="C1734" s="22">
        <v>1553.8188456848118</v>
      </c>
      <c r="D1734" s="22">
        <v>245.13238118922209</v>
      </c>
      <c r="E1734" s="22">
        <v>0.21627546092930153</v>
      </c>
      <c r="F1734" s="22">
        <v>0.74796710096018615</v>
      </c>
      <c r="G1734" s="26">
        <v>0.76058812088361238</v>
      </c>
    </row>
    <row r="1735" spans="1:7" x14ac:dyDescent="0.55000000000000004">
      <c r="A1735" s="17">
        <v>1658</v>
      </c>
      <c r="B1735" s="22">
        <v>2.8099869176761341</v>
      </c>
      <c r="C1735" s="22">
        <v>1613.3284274072491</v>
      </c>
      <c r="D1735" s="22">
        <v>459.64080987909728</v>
      </c>
      <c r="E1735" s="22">
        <v>0.13684868235269948</v>
      </c>
      <c r="F1735" s="22">
        <v>0.76621039577112993</v>
      </c>
      <c r="G1735" s="26">
        <v>0.78678994509213829</v>
      </c>
    </row>
    <row r="1736" spans="1:7" x14ac:dyDescent="0.55000000000000004">
      <c r="A1736" s="17">
        <v>1659</v>
      </c>
      <c r="B1736" s="22">
        <v>3.2863578634371233</v>
      </c>
      <c r="C1736" s="22">
        <v>1260.1337491482227</v>
      </c>
      <c r="D1736" s="22">
        <v>269.20152939076758</v>
      </c>
      <c r="E1736" s="22">
        <v>0.12677400629065996</v>
      </c>
      <c r="F1736" s="22">
        <v>0.71667484341429954</v>
      </c>
      <c r="G1736" s="26">
        <v>0.78202065710155744</v>
      </c>
    </row>
    <row r="1737" spans="1:7" x14ac:dyDescent="0.55000000000000004">
      <c r="A1737" s="17">
        <v>1660</v>
      </c>
      <c r="B1737" s="22">
        <v>2.4494375403689519</v>
      </c>
      <c r="C1737" s="22">
        <v>1545.9480264769404</v>
      </c>
      <c r="D1737" s="22">
        <v>231.62357460122445</v>
      </c>
      <c r="E1737" s="22">
        <v>0.10070082850229488</v>
      </c>
      <c r="F1737" s="22">
        <v>0.71597725937823287</v>
      </c>
      <c r="G1737" s="26">
        <v>0.90899098078273177</v>
      </c>
    </row>
    <row r="1738" spans="1:7" x14ac:dyDescent="0.55000000000000004">
      <c r="A1738" s="17">
        <v>1661</v>
      </c>
      <c r="B1738" s="22">
        <v>2.1783627849039071</v>
      </c>
      <c r="C1738" s="22">
        <v>1927.6978477048676</v>
      </c>
      <c r="D1738" s="22">
        <v>190.45145076689403</v>
      </c>
      <c r="E1738" s="22">
        <v>0.19195728303712881</v>
      </c>
      <c r="F1738" s="22">
        <v>0.89405529440662357</v>
      </c>
      <c r="G1738" s="26">
        <v>0.92218880891072519</v>
      </c>
    </row>
    <row r="1739" spans="1:7" x14ac:dyDescent="0.55000000000000004">
      <c r="A1739" s="17">
        <v>1662</v>
      </c>
      <c r="B1739" s="22">
        <v>3.6090749397840272</v>
      </c>
      <c r="C1739" s="22">
        <v>1689.5280230685375</v>
      </c>
      <c r="D1739" s="22">
        <v>398.16044135142346</v>
      </c>
      <c r="E1739" s="22">
        <v>9.3842343250222005E-2</v>
      </c>
      <c r="F1739" s="22">
        <v>0.74648611756795491</v>
      </c>
      <c r="G1739" s="26">
        <v>0.95368527647153489</v>
      </c>
    </row>
    <row r="1740" spans="1:7" x14ac:dyDescent="0.55000000000000004">
      <c r="A1740" s="17">
        <v>1663</v>
      </c>
      <c r="B1740" s="22">
        <v>2.120513564426536</v>
      </c>
      <c r="C1740" s="22">
        <v>1373.6932944251332</v>
      </c>
      <c r="D1740" s="22">
        <v>109.77260493223793</v>
      </c>
      <c r="E1740" s="22">
        <v>0.3886575194802302</v>
      </c>
      <c r="F1740" s="22">
        <v>1.2776095872819349</v>
      </c>
      <c r="G1740" s="26">
        <v>1.0052515934311914</v>
      </c>
    </row>
    <row r="1741" spans="1:7" x14ac:dyDescent="0.55000000000000004">
      <c r="A1741" s="17">
        <v>1664</v>
      </c>
      <c r="B1741" s="22">
        <v>3.6086789722490615</v>
      </c>
      <c r="C1741" s="22">
        <v>1691.7914847948612</v>
      </c>
      <c r="D1741" s="22">
        <v>72.956322562656624</v>
      </c>
      <c r="E1741" s="22">
        <v>8.8035072256270511E-2</v>
      </c>
      <c r="F1741" s="22">
        <v>0.75751280327449189</v>
      </c>
      <c r="G1741" s="26">
        <v>0.70862391656561829</v>
      </c>
    </row>
    <row r="1742" spans="1:7" x14ac:dyDescent="0.55000000000000004">
      <c r="A1742" s="17">
        <v>1665</v>
      </c>
      <c r="B1742" s="22">
        <v>1.7055372013286061</v>
      </c>
      <c r="C1742" s="22">
        <v>1459.3962606384712</v>
      </c>
      <c r="D1742" s="22">
        <v>627.41170436776906</v>
      </c>
      <c r="E1742" s="22">
        <v>0.2047993752168229</v>
      </c>
      <c r="F1742" s="22">
        <v>0.89531920687013056</v>
      </c>
      <c r="G1742" s="26">
        <v>0.73384054911895424</v>
      </c>
    </row>
    <row r="1743" spans="1:7" x14ac:dyDescent="0.55000000000000004">
      <c r="A1743" s="17">
        <v>1666</v>
      </c>
      <c r="B1743" s="22">
        <v>1.8220721703072211</v>
      </c>
      <c r="C1743" s="22">
        <v>1471.2132820044665</v>
      </c>
      <c r="D1743" s="22">
        <v>277.47940928225432</v>
      </c>
      <c r="E1743" s="22">
        <v>0.27185445746086478</v>
      </c>
      <c r="F1743" s="22">
        <v>0.87951272394164848</v>
      </c>
      <c r="G1743" s="26">
        <v>0.71541271148788566</v>
      </c>
    </row>
    <row r="1744" spans="1:7" x14ac:dyDescent="0.55000000000000004">
      <c r="A1744" s="17">
        <v>1667</v>
      </c>
      <c r="B1744" s="22">
        <v>1.8494113350047645</v>
      </c>
      <c r="C1744" s="22">
        <v>1773.1409967651157</v>
      </c>
      <c r="D1744" s="22">
        <v>357.10936194335591</v>
      </c>
      <c r="E1744" s="22">
        <v>0.1655924656022896</v>
      </c>
      <c r="F1744" s="22">
        <v>0.83517028463772069</v>
      </c>
      <c r="G1744" s="26">
        <v>1.0086534510637009</v>
      </c>
    </row>
    <row r="1745" spans="1:7" x14ac:dyDescent="0.55000000000000004">
      <c r="A1745" s="17">
        <v>1668</v>
      </c>
      <c r="B1745" s="22">
        <v>2.1447931515444529</v>
      </c>
      <c r="C1745" s="22">
        <v>1030.4610332443485</v>
      </c>
      <c r="D1745" s="22">
        <v>83.054802524030464</v>
      </c>
      <c r="E1745" s="22">
        <v>0.16800543008320953</v>
      </c>
      <c r="F1745" s="22">
        <v>0.73046404666221409</v>
      </c>
      <c r="G1745" s="26">
        <v>0.80036568770795757</v>
      </c>
    </row>
    <row r="1746" spans="1:7" x14ac:dyDescent="0.55000000000000004">
      <c r="A1746" s="17">
        <v>1669</v>
      </c>
      <c r="B1746" s="22">
        <v>3.2528145523074952</v>
      </c>
      <c r="C1746" s="22">
        <v>1836.8304736167001</v>
      </c>
      <c r="D1746" s="22">
        <v>137.05072287664768</v>
      </c>
      <c r="E1746" s="22">
        <v>0.16573692156905515</v>
      </c>
      <c r="F1746" s="22">
        <v>0.76900456834877706</v>
      </c>
      <c r="G1746" s="26">
        <v>0.93719897876741076</v>
      </c>
    </row>
    <row r="1747" spans="1:7" x14ac:dyDescent="0.55000000000000004">
      <c r="A1747" s="17">
        <v>1670</v>
      </c>
      <c r="B1747" s="22">
        <v>3.041461511511828</v>
      </c>
      <c r="C1747" s="22">
        <v>2165.9120325906542</v>
      </c>
      <c r="D1747" s="22">
        <v>162.88131227663249</v>
      </c>
      <c r="E1747" s="22">
        <v>0.23534411905469477</v>
      </c>
      <c r="F1747" s="22">
        <v>0.99250596515303291</v>
      </c>
      <c r="G1747" s="26">
        <v>0.76464986488109243</v>
      </c>
    </row>
    <row r="1748" spans="1:7" x14ac:dyDescent="0.55000000000000004">
      <c r="A1748" s="17">
        <v>1671</v>
      </c>
      <c r="B1748" s="22">
        <v>2.8517160156411823</v>
      </c>
      <c r="C1748" s="22">
        <v>1697.2588112144085</v>
      </c>
      <c r="D1748" s="22">
        <v>113.74978680721358</v>
      </c>
      <c r="E1748" s="22">
        <v>0.15884330599608329</v>
      </c>
      <c r="F1748" s="22">
        <v>0.7916764638404522</v>
      </c>
      <c r="G1748" s="26">
        <v>0.88587345239603454</v>
      </c>
    </row>
    <row r="1749" spans="1:7" x14ac:dyDescent="0.55000000000000004">
      <c r="A1749" s="17">
        <v>1672</v>
      </c>
      <c r="B1749" s="22">
        <v>2.0027305792521801</v>
      </c>
      <c r="C1749" s="22">
        <v>1376.8290636367558</v>
      </c>
      <c r="D1749" s="22">
        <v>417.95225271010975</v>
      </c>
      <c r="E1749" s="22">
        <v>0.42178829200455981</v>
      </c>
      <c r="F1749" s="22">
        <v>0.81685966593543025</v>
      </c>
      <c r="G1749" s="26">
        <v>0.82027484333152312</v>
      </c>
    </row>
    <row r="1750" spans="1:7" x14ac:dyDescent="0.55000000000000004">
      <c r="A1750" s="17">
        <v>1673</v>
      </c>
      <c r="B1750" s="22">
        <v>1.8438898976725593</v>
      </c>
      <c r="C1750" s="22">
        <v>1453.4790973388679</v>
      </c>
      <c r="D1750" s="22">
        <v>201.98750010781393</v>
      </c>
      <c r="E1750" s="22">
        <v>0.23041387805309554</v>
      </c>
      <c r="F1750" s="22">
        <v>0.76165918342332706</v>
      </c>
      <c r="G1750" s="26">
        <v>0.74241814270514106</v>
      </c>
    </row>
    <row r="1751" spans="1:7" x14ac:dyDescent="0.55000000000000004">
      <c r="A1751" s="17">
        <v>1674</v>
      </c>
      <c r="B1751" s="22">
        <v>2.060510461658839</v>
      </c>
      <c r="C1751" s="22">
        <v>1430.0400806137191</v>
      </c>
      <c r="D1751" s="22">
        <v>312.51448290883758</v>
      </c>
      <c r="E1751" s="22">
        <v>0.1688883928183548</v>
      </c>
      <c r="F1751" s="22">
        <v>0.76748719976277902</v>
      </c>
      <c r="G1751" s="26">
        <v>0.79693366955880429</v>
      </c>
    </row>
    <row r="1752" spans="1:7" x14ac:dyDescent="0.55000000000000004">
      <c r="A1752" s="17">
        <v>1675</v>
      </c>
      <c r="B1752" s="22">
        <v>1.524478118557681</v>
      </c>
      <c r="C1752" s="22">
        <v>1200.4547291941069</v>
      </c>
      <c r="D1752" s="22">
        <v>164.50740622813618</v>
      </c>
      <c r="E1752" s="22">
        <v>0.3905685625115779</v>
      </c>
      <c r="F1752" s="22">
        <v>1.0117667777325838</v>
      </c>
      <c r="G1752" s="26">
        <v>0.80214164975146363</v>
      </c>
    </row>
    <row r="1753" spans="1:7" x14ac:dyDescent="0.55000000000000004">
      <c r="A1753" s="17">
        <v>1676</v>
      </c>
      <c r="B1753" s="22">
        <v>3.4974610461112734</v>
      </c>
      <c r="C1753" s="22">
        <v>1380.1236974475823</v>
      </c>
      <c r="D1753" s="22">
        <v>341.29913791950992</v>
      </c>
      <c r="E1753" s="22">
        <v>0.57261752011144262</v>
      </c>
      <c r="F1753" s="22">
        <v>0.76131853615614753</v>
      </c>
      <c r="G1753" s="26">
        <v>0.98611355629832276</v>
      </c>
    </row>
    <row r="1754" spans="1:7" x14ac:dyDescent="0.55000000000000004">
      <c r="A1754" s="17">
        <v>1677</v>
      </c>
      <c r="B1754" s="22">
        <v>2.6694251520970194</v>
      </c>
      <c r="C1754" s="22">
        <v>1582.7230117582189</v>
      </c>
      <c r="D1754" s="22">
        <v>132.03670901371626</v>
      </c>
      <c r="E1754" s="22">
        <v>0.1367350862069571</v>
      </c>
      <c r="F1754" s="22">
        <v>0.8299248614794934</v>
      </c>
      <c r="G1754" s="26">
        <v>0.83255426596475579</v>
      </c>
    </row>
    <row r="1755" spans="1:7" x14ac:dyDescent="0.55000000000000004">
      <c r="A1755" s="17">
        <v>1678</v>
      </c>
      <c r="B1755" s="22">
        <v>2.2034818931312641</v>
      </c>
      <c r="C1755" s="22">
        <v>1894.0109817273724</v>
      </c>
      <c r="D1755" s="22">
        <v>237.72613943165607</v>
      </c>
      <c r="E1755" s="22">
        <v>0.13377866645542352</v>
      </c>
      <c r="F1755" s="22">
        <v>1.2247469771686019</v>
      </c>
      <c r="G1755" s="26">
        <v>0.7713458783328373</v>
      </c>
    </row>
    <row r="1756" spans="1:7" x14ac:dyDescent="0.55000000000000004">
      <c r="A1756" s="17">
        <v>1679</v>
      </c>
      <c r="B1756" s="22">
        <v>1.3264392321295875</v>
      </c>
      <c r="C1756" s="22">
        <v>1497.5106791915418</v>
      </c>
      <c r="D1756" s="22">
        <v>148.18201493854781</v>
      </c>
      <c r="E1756" s="22">
        <v>0.45795806883122159</v>
      </c>
      <c r="F1756" s="22">
        <v>0.74140397635963062</v>
      </c>
      <c r="G1756" s="26">
        <v>0.82241376559431867</v>
      </c>
    </row>
    <row r="1757" spans="1:7" x14ac:dyDescent="0.55000000000000004">
      <c r="A1757" s="17">
        <v>1680</v>
      </c>
      <c r="B1757" s="22">
        <v>3.1217088146006784</v>
      </c>
      <c r="C1757" s="22">
        <v>972.25881523122393</v>
      </c>
      <c r="D1757" s="22">
        <v>410.77173499226399</v>
      </c>
      <c r="E1757" s="22">
        <v>0.16121861541749888</v>
      </c>
      <c r="F1757" s="22">
        <v>0.76533250576377121</v>
      </c>
      <c r="G1757" s="26">
        <v>0.98402018237397282</v>
      </c>
    </row>
    <row r="1758" spans="1:7" x14ac:dyDescent="0.55000000000000004">
      <c r="A1758" s="17">
        <v>1681</v>
      </c>
      <c r="B1758" s="22">
        <v>3.5402076100689412</v>
      </c>
      <c r="C1758" s="22">
        <v>1191.1048835008303</v>
      </c>
      <c r="D1758" s="22">
        <v>231.2624683590758</v>
      </c>
      <c r="E1758" s="22">
        <v>0.19542856174892467</v>
      </c>
      <c r="F1758" s="22">
        <v>0.73937679858148497</v>
      </c>
      <c r="G1758" s="26">
        <v>0.88575709017628224</v>
      </c>
    </row>
    <row r="1759" spans="1:7" x14ac:dyDescent="0.55000000000000004">
      <c r="A1759" s="17">
        <v>1682</v>
      </c>
      <c r="B1759" s="22">
        <v>2.1108863197502084</v>
      </c>
      <c r="C1759" s="22">
        <v>1467.963731931638</v>
      </c>
      <c r="D1759" s="22">
        <v>230.21656154563775</v>
      </c>
      <c r="E1759" s="22">
        <v>0.15014837883999826</v>
      </c>
      <c r="F1759" s="22">
        <v>0.93583179791108373</v>
      </c>
      <c r="G1759" s="26">
        <v>0.85043439653107511</v>
      </c>
    </row>
    <row r="1760" spans="1:7" x14ac:dyDescent="0.55000000000000004">
      <c r="A1760" s="17">
        <v>1683</v>
      </c>
      <c r="B1760" s="22">
        <v>3.5612748035352775</v>
      </c>
      <c r="C1760" s="22">
        <v>1703.6159051328823</v>
      </c>
      <c r="D1760" s="22">
        <v>154.45341790532069</v>
      </c>
      <c r="E1760" s="22">
        <v>0.29911004991198764</v>
      </c>
      <c r="F1760" s="22">
        <v>0.90303736449207839</v>
      </c>
      <c r="G1760" s="26">
        <v>0.76847512952563357</v>
      </c>
    </row>
    <row r="1761" spans="1:7" x14ac:dyDescent="0.55000000000000004">
      <c r="A1761" s="17">
        <v>1684</v>
      </c>
      <c r="B1761" s="22">
        <v>1.6664905719800838</v>
      </c>
      <c r="C1761" s="22">
        <v>1013.6273717509825</v>
      </c>
      <c r="D1761" s="22">
        <v>155.39724765550329</v>
      </c>
      <c r="E1761" s="22">
        <v>0.23021808992442316</v>
      </c>
      <c r="F1761" s="22">
        <v>0.74747577920448727</v>
      </c>
      <c r="G1761" s="26">
        <v>0.83205073054623391</v>
      </c>
    </row>
    <row r="1762" spans="1:7" x14ac:dyDescent="0.55000000000000004">
      <c r="A1762" s="17">
        <v>1685</v>
      </c>
      <c r="B1762" s="22">
        <v>2.4239800975234758</v>
      </c>
      <c r="C1762" s="22">
        <v>1757.4885572793701</v>
      </c>
      <c r="D1762" s="22">
        <v>76.151742799132577</v>
      </c>
      <c r="E1762" s="22">
        <v>0.189122501621038</v>
      </c>
      <c r="F1762" s="22">
        <v>0.81596356517406132</v>
      </c>
      <c r="G1762" s="26">
        <v>0.7621249703995715</v>
      </c>
    </row>
    <row r="1763" spans="1:7" x14ac:dyDescent="0.55000000000000004">
      <c r="A1763" s="17">
        <v>1686</v>
      </c>
      <c r="B1763" s="22">
        <v>1.9956557496753495</v>
      </c>
      <c r="C1763" s="22">
        <v>1409.8019641101903</v>
      </c>
      <c r="D1763" s="22">
        <v>344.83449923193518</v>
      </c>
      <c r="E1763" s="22">
        <v>0.10331561413836655</v>
      </c>
      <c r="F1763" s="22">
        <v>0.7518069934662831</v>
      </c>
      <c r="G1763" s="26">
        <v>0.87068638011496335</v>
      </c>
    </row>
    <row r="1764" spans="1:7" x14ac:dyDescent="0.55000000000000004">
      <c r="A1764" s="17">
        <v>1687</v>
      </c>
      <c r="B1764" s="22">
        <v>3.7251379048868669</v>
      </c>
      <c r="C1764" s="22">
        <v>1514.9355089921874</v>
      </c>
      <c r="D1764" s="22">
        <v>308.20904047402155</v>
      </c>
      <c r="E1764" s="22">
        <v>0.27246633677738186</v>
      </c>
      <c r="F1764" s="22">
        <v>0.73204009522596092</v>
      </c>
      <c r="G1764" s="26">
        <v>0.75737577586856819</v>
      </c>
    </row>
    <row r="1765" spans="1:7" x14ac:dyDescent="0.55000000000000004">
      <c r="A1765" s="17">
        <v>1688</v>
      </c>
      <c r="B1765" s="22">
        <v>3.3625689613040692</v>
      </c>
      <c r="C1765" s="22">
        <v>1834.147314954889</v>
      </c>
      <c r="D1765" s="22">
        <v>428.06366904750985</v>
      </c>
      <c r="E1765" s="22">
        <v>0.36801384403515658</v>
      </c>
      <c r="F1765" s="22">
        <v>0.7415907587742514</v>
      </c>
      <c r="G1765" s="26">
        <v>0.71492503051812106</v>
      </c>
    </row>
    <row r="1766" spans="1:7" x14ac:dyDescent="0.55000000000000004">
      <c r="A1766" s="17">
        <v>1689</v>
      </c>
      <c r="B1766" s="22">
        <v>2.2248864983026007</v>
      </c>
      <c r="C1766" s="22">
        <v>1353.7759326850537</v>
      </c>
      <c r="D1766" s="22">
        <v>144.36483863477969</v>
      </c>
      <c r="E1766" s="22">
        <v>0.39093288238319157</v>
      </c>
      <c r="F1766" s="22">
        <v>0.72106557270610594</v>
      </c>
      <c r="G1766" s="26">
        <v>0.94858693236431613</v>
      </c>
    </row>
    <row r="1767" spans="1:7" x14ac:dyDescent="0.55000000000000004">
      <c r="A1767" s="17">
        <v>1690</v>
      </c>
      <c r="B1767" s="22">
        <v>1.5205188731646391</v>
      </c>
      <c r="C1767" s="22">
        <v>1624.9873798197482</v>
      </c>
      <c r="D1767" s="22">
        <v>233.81207631429157</v>
      </c>
      <c r="E1767" s="22">
        <v>0.21527973434749431</v>
      </c>
      <c r="F1767" s="22">
        <v>0.81698504914517067</v>
      </c>
      <c r="G1767" s="26">
        <v>0.79837618670881094</v>
      </c>
    </row>
    <row r="1768" spans="1:7" x14ac:dyDescent="0.55000000000000004">
      <c r="A1768" s="17">
        <v>1691</v>
      </c>
      <c r="B1768" s="22">
        <v>2.4959768861995038</v>
      </c>
      <c r="C1768" s="22">
        <v>1208.5347641235653</v>
      </c>
      <c r="D1768" s="22">
        <v>247.48573050845505</v>
      </c>
      <c r="E1768" s="22">
        <v>0.40753031175550225</v>
      </c>
      <c r="F1768" s="22">
        <v>0.83599467619726631</v>
      </c>
      <c r="G1768" s="26">
        <v>0.7238876468530776</v>
      </c>
    </row>
    <row r="1769" spans="1:7" x14ac:dyDescent="0.55000000000000004">
      <c r="A1769" s="17">
        <v>1692</v>
      </c>
      <c r="B1769" s="22">
        <v>3.1830366716423728</v>
      </c>
      <c r="C1769" s="22">
        <v>1055.2522864254142</v>
      </c>
      <c r="D1769" s="22">
        <v>209.66323091995844</v>
      </c>
      <c r="E1769" s="22">
        <v>0.33792931934787673</v>
      </c>
      <c r="F1769" s="22">
        <v>0.78353206837331668</v>
      </c>
      <c r="G1769" s="26">
        <v>0.75014418839834962</v>
      </c>
    </row>
    <row r="1770" spans="1:7" x14ac:dyDescent="0.55000000000000004">
      <c r="A1770" s="17">
        <v>1693</v>
      </c>
      <c r="B1770" s="22">
        <v>2.6401867578143579</v>
      </c>
      <c r="C1770" s="22">
        <v>1138.0913550130954</v>
      </c>
      <c r="D1770" s="22">
        <v>145.53352104636204</v>
      </c>
      <c r="E1770" s="22">
        <v>0.1823139301602715</v>
      </c>
      <c r="F1770" s="22">
        <v>0.78640526391751031</v>
      </c>
      <c r="G1770" s="26">
        <v>0.71881198336180785</v>
      </c>
    </row>
    <row r="1771" spans="1:7" x14ac:dyDescent="0.55000000000000004">
      <c r="A1771" s="17">
        <v>1694</v>
      </c>
      <c r="B1771" s="22">
        <v>3.5330848430872681</v>
      </c>
      <c r="C1771" s="22">
        <v>1082.6021581258246</v>
      </c>
      <c r="D1771" s="22">
        <v>116.90275667846062</v>
      </c>
      <c r="E1771" s="22">
        <v>0.17004632649860593</v>
      </c>
      <c r="F1771" s="22">
        <v>1.0775529958382362</v>
      </c>
      <c r="G1771" s="26">
        <v>0.75964661823237623</v>
      </c>
    </row>
    <row r="1772" spans="1:7" x14ac:dyDescent="0.55000000000000004">
      <c r="A1772" s="17">
        <v>1695</v>
      </c>
      <c r="B1772" s="22">
        <v>2.1666525011002196</v>
      </c>
      <c r="C1772" s="22">
        <v>1982.1165755477357</v>
      </c>
      <c r="D1772" s="22">
        <v>128.11838563809525</v>
      </c>
      <c r="E1772" s="22">
        <v>0.25083493484794284</v>
      </c>
      <c r="F1772" s="22">
        <v>0.74897215662476246</v>
      </c>
      <c r="G1772" s="26">
        <v>0.84919817360049821</v>
      </c>
    </row>
    <row r="1773" spans="1:7" x14ac:dyDescent="0.55000000000000004">
      <c r="A1773" s="17">
        <v>1696</v>
      </c>
      <c r="B1773" s="22">
        <v>3.7572611769052413</v>
      </c>
      <c r="C1773" s="22">
        <v>1694.6693254738227</v>
      </c>
      <c r="D1773" s="22">
        <v>249.02453308488865</v>
      </c>
      <c r="E1773" s="22">
        <v>0.23131157477083208</v>
      </c>
      <c r="F1773" s="22">
        <v>0.7533248576749666</v>
      </c>
      <c r="G1773" s="26">
        <v>0.74137929429737881</v>
      </c>
    </row>
    <row r="1774" spans="1:7" x14ac:dyDescent="0.55000000000000004">
      <c r="A1774" s="17">
        <v>1697</v>
      </c>
      <c r="B1774" s="22">
        <v>2.2767583495746218</v>
      </c>
      <c r="C1774" s="22">
        <v>1434.2628923109512</v>
      </c>
      <c r="D1774" s="22">
        <v>132.64544979465458</v>
      </c>
      <c r="E1774" s="22">
        <v>0.35524280446518164</v>
      </c>
      <c r="F1774" s="22">
        <v>0.72538863037900059</v>
      </c>
      <c r="G1774" s="26">
        <v>0.76759492138845342</v>
      </c>
    </row>
    <row r="1775" spans="1:7" x14ac:dyDescent="0.55000000000000004">
      <c r="A1775" s="17">
        <v>1698</v>
      </c>
      <c r="B1775" s="22">
        <v>2.2111582139756756</v>
      </c>
      <c r="C1775" s="22">
        <v>1017.3742306457592</v>
      </c>
      <c r="D1775" s="22">
        <v>514.79839292359361</v>
      </c>
      <c r="E1775" s="22">
        <v>0.20432757654995329</v>
      </c>
      <c r="F1775" s="22">
        <v>0.74109928619511645</v>
      </c>
      <c r="G1775" s="26">
        <v>0.77069579537951671</v>
      </c>
    </row>
    <row r="1776" spans="1:7" x14ac:dyDescent="0.55000000000000004">
      <c r="A1776" s="17">
        <v>1699</v>
      </c>
      <c r="B1776" s="22">
        <v>3.5060720564871235</v>
      </c>
      <c r="C1776" s="22">
        <v>1705.1352431509179</v>
      </c>
      <c r="D1776" s="22">
        <v>123.25748942120751</v>
      </c>
      <c r="E1776" s="22">
        <v>0.23785739264345929</v>
      </c>
      <c r="F1776" s="22">
        <v>0.72843063872170533</v>
      </c>
      <c r="G1776" s="26">
        <v>0.76388003217341893</v>
      </c>
    </row>
    <row r="1777" spans="1:7" x14ac:dyDescent="0.55000000000000004">
      <c r="A1777" s="17">
        <v>1700</v>
      </c>
      <c r="B1777" s="22">
        <v>3.1058584182343516</v>
      </c>
      <c r="C1777" s="22">
        <v>1681.7429018177513</v>
      </c>
      <c r="D1777" s="22">
        <v>400.89669979629809</v>
      </c>
      <c r="E1777" s="22">
        <v>0.14832160369508043</v>
      </c>
      <c r="F1777" s="22">
        <v>0.73732435895041271</v>
      </c>
      <c r="G1777" s="26">
        <v>0.71142963547483473</v>
      </c>
    </row>
    <row r="1778" spans="1:7" x14ac:dyDescent="0.55000000000000004">
      <c r="A1778" s="17">
        <v>1701</v>
      </c>
      <c r="B1778" s="22">
        <v>3.1803268005364957</v>
      </c>
      <c r="C1778" s="22">
        <v>1756.8972824524158</v>
      </c>
      <c r="D1778" s="22">
        <v>120.86494794869625</v>
      </c>
      <c r="E1778" s="22">
        <v>0.26420834811770832</v>
      </c>
      <c r="F1778" s="22">
        <v>0.95186696026311457</v>
      </c>
      <c r="G1778" s="26">
        <v>0.75182075612367361</v>
      </c>
    </row>
    <row r="1779" spans="1:7" x14ac:dyDescent="0.55000000000000004">
      <c r="A1779" s="17">
        <v>1702</v>
      </c>
      <c r="B1779" s="22">
        <v>1.7009753668578551</v>
      </c>
      <c r="C1779" s="22">
        <v>946.32313889431339</v>
      </c>
      <c r="D1779" s="22">
        <v>460.19897986282564</v>
      </c>
      <c r="E1779" s="22">
        <v>0.13117297340447318</v>
      </c>
      <c r="F1779" s="22">
        <v>0.73185191416425222</v>
      </c>
      <c r="G1779" s="26">
        <v>0.7752751640182034</v>
      </c>
    </row>
    <row r="1780" spans="1:7" x14ac:dyDescent="0.55000000000000004">
      <c r="A1780" s="17">
        <v>1703</v>
      </c>
      <c r="B1780" s="22">
        <v>3.5014484020147365</v>
      </c>
      <c r="C1780" s="22">
        <v>1303.850524955998</v>
      </c>
      <c r="D1780" s="22">
        <v>194.70430634087776</v>
      </c>
      <c r="E1780" s="22">
        <v>0.31723493263538394</v>
      </c>
      <c r="F1780" s="22">
        <v>0.72268913232567755</v>
      </c>
      <c r="G1780" s="26">
        <v>0.85922680535917928</v>
      </c>
    </row>
    <row r="1781" spans="1:7" x14ac:dyDescent="0.55000000000000004">
      <c r="A1781" s="17">
        <v>1704</v>
      </c>
      <c r="B1781" s="22">
        <v>2.5401237351799004</v>
      </c>
      <c r="C1781" s="22">
        <v>1811.8931424656967</v>
      </c>
      <c r="D1781" s="22">
        <v>245.55537376623823</v>
      </c>
      <c r="E1781" s="22">
        <v>0.18381070971926328</v>
      </c>
      <c r="F1781" s="22">
        <v>0.99037542797587852</v>
      </c>
      <c r="G1781" s="26">
        <v>0.91617391214626098</v>
      </c>
    </row>
    <row r="1782" spans="1:7" x14ac:dyDescent="0.55000000000000004">
      <c r="A1782" s="17">
        <v>1705</v>
      </c>
      <c r="B1782" s="22">
        <v>2.6439912220246278</v>
      </c>
      <c r="C1782" s="22">
        <v>1844.4415515695703</v>
      </c>
      <c r="D1782" s="22">
        <v>140.56081139986989</v>
      </c>
      <c r="E1782" s="22">
        <v>0.36254188310025182</v>
      </c>
      <c r="F1782" s="22">
        <v>0.77826188521899675</v>
      </c>
      <c r="G1782" s="26">
        <v>0.75851600883747072</v>
      </c>
    </row>
    <row r="1783" spans="1:7" x14ac:dyDescent="0.55000000000000004">
      <c r="A1783" s="17">
        <v>1706</v>
      </c>
      <c r="B1783" s="22">
        <v>1.377249704508078</v>
      </c>
      <c r="C1783" s="22">
        <v>1897.2479851659746</v>
      </c>
      <c r="D1783" s="22">
        <v>180.98971546284872</v>
      </c>
      <c r="E1783" s="22">
        <v>0.46690706512257485</v>
      </c>
      <c r="F1783" s="22">
        <v>0.71195061010115368</v>
      </c>
      <c r="G1783" s="26">
        <v>0.85392864517702383</v>
      </c>
    </row>
    <row r="1784" spans="1:7" x14ac:dyDescent="0.55000000000000004">
      <c r="A1784" s="17">
        <v>1707</v>
      </c>
      <c r="B1784" s="22">
        <v>2.6374764731938161</v>
      </c>
      <c r="C1784" s="22">
        <v>1409.229876527035</v>
      </c>
      <c r="D1784" s="22">
        <v>151.57220017380058</v>
      </c>
      <c r="E1784" s="22">
        <v>0.12905803918948339</v>
      </c>
      <c r="F1784" s="22">
        <v>0.77537074598405764</v>
      </c>
      <c r="G1784" s="26">
        <v>0.98585944079885046</v>
      </c>
    </row>
    <row r="1785" spans="1:7" x14ac:dyDescent="0.55000000000000004">
      <c r="A1785" s="17">
        <v>1708</v>
      </c>
      <c r="B1785" s="22">
        <v>2.4364266699796771</v>
      </c>
      <c r="C1785" s="22">
        <v>1224.1924946361296</v>
      </c>
      <c r="D1785" s="22">
        <v>134.91283281357028</v>
      </c>
      <c r="E1785" s="22">
        <v>8.070233259873813E-2</v>
      </c>
      <c r="F1785" s="22">
        <v>0.71172449047118647</v>
      </c>
      <c r="G1785" s="26">
        <v>0.81690740635569303</v>
      </c>
    </row>
    <row r="1786" spans="1:7" x14ac:dyDescent="0.55000000000000004">
      <c r="A1786" s="17">
        <v>1709</v>
      </c>
      <c r="B1786" s="22">
        <v>2.3832203602059643</v>
      </c>
      <c r="C1786" s="22">
        <v>1896.3685913760235</v>
      </c>
      <c r="D1786" s="22">
        <v>266.29854736739713</v>
      </c>
      <c r="E1786" s="22">
        <v>8.2049002877677954E-2</v>
      </c>
      <c r="F1786" s="22">
        <v>0.72023695945727839</v>
      </c>
      <c r="G1786" s="26">
        <v>0.75002278635862529</v>
      </c>
    </row>
    <row r="1787" spans="1:7" x14ac:dyDescent="0.55000000000000004">
      <c r="A1787" s="17">
        <v>1710</v>
      </c>
      <c r="B1787" s="22">
        <v>2.9630094253068782</v>
      </c>
      <c r="C1787" s="22">
        <v>626.78318793221035</v>
      </c>
      <c r="D1787" s="22">
        <v>186.62735442847989</v>
      </c>
      <c r="E1787" s="22">
        <v>0.24182799377271302</v>
      </c>
      <c r="F1787" s="22">
        <v>0.77050340167103082</v>
      </c>
      <c r="G1787" s="26">
        <v>0.7200949132532446</v>
      </c>
    </row>
    <row r="1788" spans="1:7" x14ac:dyDescent="0.55000000000000004">
      <c r="A1788" s="17">
        <v>1711</v>
      </c>
      <c r="B1788" s="22">
        <v>3.5877107472501817</v>
      </c>
      <c r="C1788" s="22">
        <v>1473.5227320153508</v>
      </c>
      <c r="D1788" s="22">
        <v>143.7854577373266</v>
      </c>
      <c r="E1788" s="22">
        <v>0.16028630519258041</v>
      </c>
      <c r="F1788" s="22">
        <v>0.74354969439696539</v>
      </c>
      <c r="G1788" s="26">
        <v>0.75871117695023249</v>
      </c>
    </row>
    <row r="1789" spans="1:7" x14ac:dyDescent="0.55000000000000004">
      <c r="A1789" s="17">
        <v>1712</v>
      </c>
      <c r="B1789" s="22">
        <v>1.7677456898023878</v>
      </c>
      <c r="C1789" s="22">
        <v>1619.0451301053779</v>
      </c>
      <c r="D1789" s="22">
        <v>90.039538829747499</v>
      </c>
      <c r="E1789" s="22">
        <v>0.26305798132101876</v>
      </c>
      <c r="F1789" s="22">
        <v>0.96641275954368788</v>
      </c>
      <c r="G1789" s="26">
        <v>1.0179798514366123</v>
      </c>
    </row>
    <row r="1790" spans="1:7" x14ac:dyDescent="0.55000000000000004">
      <c r="A1790" s="17">
        <v>1713</v>
      </c>
      <c r="B1790" s="22">
        <v>2.4095422076714224</v>
      </c>
      <c r="C1790" s="22">
        <v>2165.7796844820268</v>
      </c>
      <c r="D1790" s="22">
        <v>140.35395284401955</v>
      </c>
      <c r="E1790" s="22">
        <v>0.56588517636796321</v>
      </c>
      <c r="F1790" s="22">
        <v>0.9694415575017844</v>
      </c>
      <c r="G1790" s="26">
        <v>0.97957762937633353</v>
      </c>
    </row>
    <row r="1791" spans="1:7" x14ac:dyDescent="0.55000000000000004">
      <c r="A1791" s="17">
        <v>1714</v>
      </c>
      <c r="B1791" s="22">
        <v>3.2653182389440003</v>
      </c>
      <c r="C1791" s="22">
        <v>1868.7310186317977</v>
      </c>
      <c r="D1791" s="22">
        <v>242.90479119071199</v>
      </c>
      <c r="E1791" s="22">
        <v>0.21187521372296447</v>
      </c>
      <c r="F1791" s="22">
        <v>0.73614257154326135</v>
      </c>
      <c r="G1791" s="26">
        <v>0.94321614760438455</v>
      </c>
    </row>
    <row r="1792" spans="1:7" x14ac:dyDescent="0.55000000000000004">
      <c r="A1792" s="17">
        <v>1715</v>
      </c>
      <c r="B1792" s="22">
        <v>2.9611466715472892</v>
      </c>
      <c r="C1792" s="22">
        <v>1638.9861804909935</v>
      </c>
      <c r="D1792" s="22">
        <v>182.79157437216909</v>
      </c>
      <c r="E1792" s="22">
        <v>0.26374301486278406</v>
      </c>
      <c r="F1792" s="22">
        <v>0.71673138283306004</v>
      </c>
      <c r="G1792" s="26">
        <v>0.80059128378023459</v>
      </c>
    </row>
    <row r="1793" spans="1:7" x14ac:dyDescent="0.55000000000000004">
      <c r="A1793" s="17">
        <v>1716</v>
      </c>
      <c r="B1793" s="22">
        <v>3.1704167924662658</v>
      </c>
      <c r="C1793" s="22">
        <v>1295.6594232784939</v>
      </c>
      <c r="D1793" s="22">
        <v>474.32491254372087</v>
      </c>
      <c r="E1793" s="22">
        <v>0.19234850965943662</v>
      </c>
      <c r="F1793" s="22">
        <v>0.84090726009573202</v>
      </c>
      <c r="G1793" s="26">
        <v>0.89518108492778792</v>
      </c>
    </row>
    <row r="1794" spans="1:7" x14ac:dyDescent="0.55000000000000004">
      <c r="A1794" s="17">
        <v>1717</v>
      </c>
      <c r="B1794" s="22">
        <v>2.1390002325371946</v>
      </c>
      <c r="C1794" s="22">
        <v>1557.1477538354361</v>
      </c>
      <c r="D1794" s="22">
        <v>202.20477159515866</v>
      </c>
      <c r="E1794" s="22">
        <v>0.20371202626299134</v>
      </c>
      <c r="F1794" s="22">
        <v>0.84111777887845562</v>
      </c>
      <c r="G1794" s="26">
        <v>0.79839072296163738</v>
      </c>
    </row>
    <row r="1795" spans="1:7" x14ac:dyDescent="0.55000000000000004">
      <c r="A1795" s="17">
        <v>1718</v>
      </c>
      <c r="B1795" s="22">
        <v>2.4498686682767241</v>
      </c>
      <c r="C1795" s="22">
        <v>1292.7868226693799</v>
      </c>
      <c r="D1795" s="22">
        <v>195.97725692177346</v>
      </c>
      <c r="E1795" s="22">
        <v>0.48667255241811413</v>
      </c>
      <c r="F1795" s="22">
        <v>0.81338903477029445</v>
      </c>
      <c r="G1795" s="26">
        <v>0.75138873197608425</v>
      </c>
    </row>
    <row r="1796" spans="1:7" x14ac:dyDescent="0.55000000000000004">
      <c r="A1796" s="17">
        <v>1719</v>
      </c>
      <c r="B1796" s="22">
        <v>2.0895404562731699</v>
      </c>
      <c r="C1796" s="22">
        <v>1517.2905852081014</v>
      </c>
      <c r="D1796" s="22">
        <v>343.53050184809922</v>
      </c>
      <c r="E1796" s="22">
        <v>0.28198388366409854</v>
      </c>
      <c r="F1796" s="22">
        <v>0.87830975676864309</v>
      </c>
      <c r="G1796" s="26">
        <v>0.84017250181197611</v>
      </c>
    </row>
    <row r="1797" spans="1:7" x14ac:dyDescent="0.55000000000000004">
      <c r="A1797" s="17">
        <v>1720</v>
      </c>
      <c r="B1797" s="22">
        <v>2.1878310055642345</v>
      </c>
      <c r="C1797" s="22">
        <v>1427.8293375052194</v>
      </c>
      <c r="D1797" s="22">
        <v>151.22731228090819</v>
      </c>
      <c r="E1797" s="22">
        <v>0.4224504245022328</v>
      </c>
      <c r="F1797" s="22">
        <v>0.7584871551332768</v>
      </c>
      <c r="G1797" s="26">
        <v>0.89139943663882593</v>
      </c>
    </row>
    <row r="1798" spans="1:7" x14ac:dyDescent="0.55000000000000004">
      <c r="A1798" s="17">
        <v>1721</v>
      </c>
      <c r="B1798" s="22">
        <v>2.8845509950932549</v>
      </c>
      <c r="C1798" s="22">
        <v>1982.3566998653525</v>
      </c>
      <c r="D1798" s="22">
        <v>176.84054096553666</v>
      </c>
      <c r="E1798" s="22">
        <v>0.26701192130338758</v>
      </c>
      <c r="F1798" s="22">
        <v>0.80532666191014168</v>
      </c>
      <c r="G1798" s="26">
        <v>0.93510300911383404</v>
      </c>
    </row>
    <row r="1799" spans="1:7" x14ac:dyDescent="0.55000000000000004">
      <c r="A1799" s="17">
        <v>1722</v>
      </c>
      <c r="B1799" s="22">
        <v>2.7132334368868447</v>
      </c>
      <c r="C1799" s="22">
        <v>2169.690754215118</v>
      </c>
      <c r="D1799" s="22">
        <v>211.19788660253664</v>
      </c>
      <c r="E1799" s="22">
        <v>0.11017795000623745</v>
      </c>
      <c r="F1799" s="22">
        <v>0.74680678395879585</v>
      </c>
      <c r="G1799" s="26">
        <v>0.74729129973464747</v>
      </c>
    </row>
    <row r="1800" spans="1:7" x14ac:dyDescent="0.55000000000000004">
      <c r="A1800" s="17">
        <v>1723</v>
      </c>
      <c r="B1800" s="22">
        <v>3.2496067645404771</v>
      </c>
      <c r="C1800" s="22">
        <v>989.94635801593245</v>
      </c>
      <c r="D1800" s="22">
        <v>499.14758892807424</v>
      </c>
      <c r="E1800" s="22">
        <v>0.22059246459139914</v>
      </c>
      <c r="F1800" s="22">
        <v>0.77983588221038502</v>
      </c>
      <c r="G1800" s="26">
        <v>0.73170415532078348</v>
      </c>
    </row>
    <row r="1801" spans="1:7" x14ac:dyDescent="0.55000000000000004">
      <c r="A1801" s="17">
        <v>1724</v>
      </c>
      <c r="B1801" s="22">
        <v>2.9171229171334536</v>
      </c>
      <c r="C1801" s="22">
        <v>1694.9521064108581</v>
      </c>
      <c r="D1801" s="22">
        <v>360.15585013675354</v>
      </c>
      <c r="E1801" s="22">
        <v>0.1081964546616796</v>
      </c>
      <c r="F1801" s="22">
        <v>0.71954045148605938</v>
      </c>
      <c r="G1801" s="26">
        <v>0.71895744617198343</v>
      </c>
    </row>
    <row r="1802" spans="1:7" x14ac:dyDescent="0.55000000000000004">
      <c r="A1802" s="17">
        <v>1725</v>
      </c>
      <c r="B1802" s="22">
        <v>3.1549719185521847</v>
      </c>
      <c r="C1802" s="22">
        <v>1255.9867178196387</v>
      </c>
      <c r="D1802" s="22">
        <v>340.71849700030168</v>
      </c>
      <c r="E1802" s="22">
        <v>0.11445237780642774</v>
      </c>
      <c r="F1802" s="22">
        <v>0.98109017748256222</v>
      </c>
      <c r="G1802" s="26">
        <v>0.82686326525440113</v>
      </c>
    </row>
    <row r="1803" spans="1:7" x14ac:dyDescent="0.55000000000000004">
      <c r="A1803" s="17">
        <v>1726</v>
      </c>
      <c r="B1803" s="22">
        <v>1.8590965108173105</v>
      </c>
      <c r="C1803" s="22">
        <v>1543.3022116813979</v>
      </c>
      <c r="D1803" s="22">
        <v>187.28269290422313</v>
      </c>
      <c r="E1803" s="22">
        <v>0.16830553724993519</v>
      </c>
      <c r="F1803" s="22">
        <v>0.85071427091145724</v>
      </c>
      <c r="G1803" s="26">
        <v>0.71909196024293232</v>
      </c>
    </row>
    <row r="1804" spans="1:7" x14ac:dyDescent="0.55000000000000004">
      <c r="A1804" s="17">
        <v>1727</v>
      </c>
      <c r="B1804" s="22">
        <v>2.4504836508673007</v>
      </c>
      <c r="C1804" s="22">
        <v>1811.9301417490406</v>
      </c>
      <c r="D1804" s="22">
        <v>303.56200483724513</v>
      </c>
      <c r="E1804" s="22">
        <v>0.1416399902979126</v>
      </c>
      <c r="F1804" s="22">
        <v>0.73736754666684212</v>
      </c>
      <c r="G1804" s="26">
        <v>0.85728917022542694</v>
      </c>
    </row>
    <row r="1805" spans="1:7" x14ac:dyDescent="0.55000000000000004">
      <c r="A1805" s="17">
        <v>1728</v>
      </c>
      <c r="B1805" s="22">
        <v>3.410991075219715</v>
      </c>
      <c r="C1805" s="22">
        <v>1844.5727447832096</v>
      </c>
      <c r="D1805" s="22">
        <v>262.18725246658556</v>
      </c>
      <c r="E1805" s="22">
        <v>0.45116706858396749</v>
      </c>
      <c r="F1805" s="22">
        <v>1.1677992209440413</v>
      </c>
      <c r="G1805" s="26">
        <v>0.82675689963432997</v>
      </c>
    </row>
    <row r="1806" spans="1:7" x14ac:dyDescent="0.55000000000000004">
      <c r="A1806" s="17">
        <v>1729</v>
      </c>
      <c r="B1806" s="22">
        <v>2.5954658982814158</v>
      </c>
      <c r="C1806" s="22">
        <v>1845.6889685009792</v>
      </c>
      <c r="D1806" s="22">
        <v>340.76588282372057</v>
      </c>
      <c r="E1806" s="22">
        <v>7.5731537237143182E-2</v>
      </c>
      <c r="F1806" s="22">
        <v>0.85228500333804769</v>
      </c>
      <c r="G1806" s="26">
        <v>0.87565655114183116</v>
      </c>
    </row>
    <row r="1807" spans="1:7" x14ac:dyDescent="0.55000000000000004">
      <c r="A1807" s="17">
        <v>1730</v>
      </c>
      <c r="B1807" s="22">
        <v>1.3533578519956306</v>
      </c>
      <c r="C1807" s="22">
        <v>1723.2009931331399</v>
      </c>
      <c r="D1807" s="22">
        <v>213.21454553103214</v>
      </c>
      <c r="E1807" s="22">
        <v>0.22812582707022155</v>
      </c>
      <c r="F1807" s="22">
        <v>0.71263965780767313</v>
      </c>
      <c r="G1807" s="26">
        <v>0.97637487165737702</v>
      </c>
    </row>
    <row r="1808" spans="1:7" x14ac:dyDescent="0.55000000000000004">
      <c r="A1808" s="17">
        <v>1731</v>
      </c>
      <c r="B1808" s="22">
        <v>1.7194681311351265</v>
      </c>
      <c r="C1808" s="22">
        <v>1917.0425798953067</v>
      </c>
      <c r="D1808" s="22">
        <v>226.26519589978525</v>
      </c>
      <c r="E1808" s="22">
        <v>0.30357880437035367</v>
      </c>
      <c r="F1808" s="22">
        <v>0.84894572611805574</v>
      </c>
      <c r="G1808" s="26">
        <v>0.73612396819171366</v>
      </c>
    </row>
    <row r="1809" spans="1:7" x14ac:dyDescent="0.55000000000000004">
      <c r="A1809" s="17">
        <v>1732</v>
      </c>
      <c r="B1809" s="22">
        <v>2.5532703080724941</v>
      </c>
      <c r="C1809" s="22">
        <v>1618.279223234952</v>
      </c>
      <c r="D1809" s="22">
        <v>171.94902909508411</v>
      </c>
      <c r="E1809" s="22">
        <v>0.43470861086195234</v>
      </c>
      <c r="F1809" s="22">
        <v>0.96879833206623089</v>
      </c>
      <c r="G1809" s="26">
        <v>0.74666990444135195</v>
      </c>
    </row>
    <row r="1810" spans="1:7" x14ac:dyDescent="0.55000000000000004">
      <c r="A1810" s="17">
        <v>1733</v>
      </c>
      <c r="B1810" s="22">
        <v>2.906954851038579</v>
      </c>
      <c r="C1810" s="22">
        <v>1500.3289397483525</v>
      </c>
      <c r="D1810" s="22">
        <v>257.943628509402</v>
      </c>
      <c r="E1810" s="22">
        <v>0.58284642587610003</v>
      </c>
      <c r="F1810" s="22">
        <v>0.77546764812413549</v>
      </c>
      <c r="G1810" s="26">
        <v>0.76499679620501826</v>
      </c>
    </row>
    <row r="1811" spans="1:7" x14ac:dyDescent="0.55000000000000004">
      <c r="A1811" s="17">
        <v>1734</v>
      </c>
      <c r="B1811" s="22">
        <v>2.2907602968677212</v>
      </c>
      <c r="C1811" s="22">
        <v>1633.8949705714333</v>
      </c>
      <c r="D1811" s="22">
        <v>187.32448660939636</v>
      </c>
      <c r="E1811" s="22">
        <v>0.13201023916853952</v>
      </c>
      <c r="F1811" s="22">
        <v>1.6376891796854869</v>
      </c>
      <c r="G1811" s="26">
        <v>0.71623995558746356</v>
      </c>
    </row>
    <row r="1812" spans="1:7" x14ac:dyDescent="0.55000000000000004">
      <c r="A1812" s="17">
        <v>1735</v>
      </c>
      <c r="B1812" s="22">
        <v>3.0610630379507557</v>
      </c>
      <c r="C1812" s="22">
        <v>1774.6040073899114</v>
      </c>
      <c r="D1812" s="22">
        <v>166.94478923366708</v>
      </c>
      <c r="E1812" s="22">
        <v>0.19199816488375174</v>
      </c>
      <c r="F1812" s="22">
        <v>0.9002082205237617</v>
      </c>
      <c r="G1812" s="26">
        <v>0.82238779945873153</v>
      </c>
    </row>
    <row r="1813" spans="1:7" x14ac:dyDescent="0.55000000000000004">
      <c r="A1813" s="17">
        <v>1736</v>
      </c>
      <c r="B1813" s="22">
        <v>2.1910849730365962</v>
      </c>
      <c r="C1813" s="22">
        <v>1099.5809042794808</v>
      </c>
      <c r="D1813" s="22">
        <v>385.36421062333329</v>
      </c>
      <c r="E1813" s="22">
        <v>0.49595472275900221</v>
      </c>
      <c r="F1813" s="22">
        <v>0.71562679165992515</v>
      </c>
      <c r="G1813" s="26">
        <v>0.74180272018554139</v>
      </c>
    </row>
    <row r="1814" spans="1:7" x14ac:dyDescent="0.55000000000000004">
      <c r="A1814" s="17">
        <v>1737</v>
      </c>
      <c r="B1814" s="22">
        <v>2.7950538689989153</v>
      </c>
      <c r="C1814" s="22">
        <v>1435.1426085621204</v>
      </c>
      <c r="D1814" s="22">
        <v>154.36689433485148</v>
      </c>
      <c r="E1814" s="22">
        <v>0.35518185114072098</v>
      </c>
      <c r="F1814" s="22">
        <v>0.89671589104350113</v>
      </c>
      <c r="G1814" s="26">
        <v>0.93032822146966965</v>
      </c>
    </row>
    <row r="1815" spans="1:7" x14ac:dyDescent="0.55000000000000004">
      <c r="A1815" s="17">
        <v>1738</v>
      </c>
      <c r="B1815" s="22">
        <v>2.260694484418913</v>
      </c>
      <c r="C1815" s="22">
        <v>1033.1288944411936</v>
      </c>
      <c r="D1815" s="22">
        <v>95.495444549960169</v>
      </c>
      <c r="E1815" s="22">
        <v>0.26547453702256296</v>
      </c>
      <c r="F1815" s="22">
        <v>0.84134940306104677</v>
      </c>
      <c r="G1815" s="26">
        <v>1.0304307217881885</v>
      </c>
    </row>
    <row r="1816" spans="1:7" x14ac:dyDescent="0.55000000000000004">
      <c r="A1816" s="17">
        <v>1739</v>
      </c>
      <c r="B1816" s="22">
        <v>3.7782368627323915</v>
      </c>
      <c r="C1816" s="22">
        <v>1218.8392157937449</v>
      </c>
      <c r="D1816" s="22">
        <v>223.53700333333163</v>
      </c>
      <c r="E1816" s="22">
        <v>0.17970727841415066</v>
      </c>
      <c r="F1816" s="22">
        <v>0.74518371975636621</v>
      </c>
      <c r="G1816" s="26">
        <v>0.73637557980486112</v>
      </c>
    </row>
    <row r="1817" spans="1:7" x14ac:dyDescent="0.55000000000000004">
      <c r="A1817" s="17">
        <v>1740</v>
      </c>
      <c r="B1817" s="22">
        <v>1.6154408052101905</v>
      </c>
      <c r="C1817" s="22">
        <v>1969.3217949566279</v>
      </c>
      <c r="D1817" s="22">
        <v>365.46514764869329</v>
      </c>
      <c r="E1817" s="22">
        <v>0.11808706147542208</v>
      </c>
      <c r="F1817" s="22">
        <v>0.73601706634728636</v>
      </c>
      <c r="G1817" s="26">
        <v>0.81625675949280563</v>
      </c>
    </row>
    <row r="1818" spans="1:7" x14ac:dyDescent="0.55000000000000004">
      <c r="A1818" s="17">
        <v>1741</v>
      </c>
      <c r="B1818" s="22">
        <v>2.4246166474962081</v>
      </c>
      <c r="C1818" s="22">
        <v>1985.7435071117138</v>
      </c>
      <c r="D1818" s="22">
        <v>299.98243666455841</v>
      </c>
      <c r="E1818" s="22">
        <v>0.2856312657889436</v>
      </c>
      <c r="F1818" s="22">
        <v>0.73580996128559129</v>
      </c>
      <c r="G1818" s="26">
        <v>0.74040340391721027</v>
      </c>
    </row>
    <row r="1819" spans="1:7" x14ac:dyDescent="0.55000000000000004">
      <c r="A1819" s="17">
        <v>1742</v>
      </c>
      <c r="B1819" s="22">
        <v>3.3378968814233092</v>
      </c>
      <c r="C1819" s="22">
        <v>1042.7715071666623</v>
      </c>
      <c r="D1819" s="22">
        <v>199.21463621963667</v>
      </c>
      <c r="E1819" s="22">
        <v>0.16563219589466932</v>
      </c>
      <c r="F1819" s="22">
        <v>0.98432725874002724</v>
      </c>
      <c r="G1819" s="26">
        <v>0.71228995361032243</v>
      </c>
    </row>
    <row r="1820" spans="1:7" x14ac:dyDescent="0.55000000000000004">
      <c r="A1820" s="17">
        <v>1743</v>
      </c>
      <c r="B1820" s="22">
        <v>2.9316845341547242</v>
      </c>
      <c r="C1820" s="22">
        <v>1540.5149048906803</v>
      </c>
      <c r="D1820" s="22">
        <v>263.83179959929129</v>
      </c>
      <c r="E1820" s="22">
        <v>0.13418396947477038</v>
      </c>
      <c r="F1820" s="22">
        <v>0.76339633131034612</v>
      </c>
      <c r="G1820" s="26">
        <v>0.71297291500079474</v>
      </c>
    </row>
    <row r="1821" spans="1:7" x14ac:dyDescent="0.55000000000000004">
      <c r="A1821" s="17">
        <v>1744</v>
      </c>
      <c r="B1821" s="22">
        <v>2.2989024165602494</v>
      </c>
      <c r="C1821" s="22">
        <v>1608.6434492591477</v>
      </c>
      <c r="D1821" s="22">
        <v>374.17516553082459</v>
      </c>
      <c r="E1821" s="22">
        <v>0.28096193201125719</v>
      </c>
      <c r="F1821" s="22">
        <v>1.1568067334756607</v>
      </c>
      <c r="G1821" s="26">
        <v>0.74349705308465253</v>
      </c>
    </row>
    <row r="1822" spans="1:7" x14ac:dyDescent="0.55000000000000004">
      <c r="A1822" s="17">
        <v>1745</v>
      </c>
      <c r="B1822" s="22">
        <v>3.101444929700905</v>
      </c>
      <c r="C1822" s="22">
        <v>1360.4259020399602</v>
      </c>
      <c r="D1822" s="22">
        <v>528.56777625855705</v>
      </c>
      <c r="E1822" s="22">
        <v>0.17277010280032964</v>
      </c>
      <c r="F1822" s="22">
        <v>0.72462123530754552</v>
      </c>
      <c r="G1822" s="26">
        <v>0.86894157277256623</v>
      </c>
    </row>
    <row r="1823" spans="1:7" x14ac:dyDescent="0.55000000000000004">
      <c r="A1823" s="17">
        <v>1746</v>
      </c>
      <c r="B1823" s="22">
        <v>2.4224722369569278</v>
      </c>
      <c r="C1823" s="22">
        <v>1114.0596064784427</v>
      </c>
      <c r="D1823" s="22">
        <v>179.79649581352615</v>
      </c>
      <c r="E1823" s="22">
        <v>0.1472141028326106</v>
      </c>
      <c r="F1823" s="22">
        <v>1.0032950261257045</v>
      </c>
      <c r="G1823" s="26">
        <v>0.75708873946053645</v>
      </c>
    </row>
    <row r="1824" spans="1:7" x14ac:dyDescent="0.55000000000000004">
      <c r="A1824" s="17">
        <v>1747</v>
      </c>
      <c r="B1824" s="22">
        <v>3.6134883806846689</v>
      </c>
      <c r="C1824" s="22">
        <v>1786.9616130461327</v>
      </c>
      <c r="D1824" s="22">
        <v>236.62505540619986</v>
      </c>
      <c r="E1824" s="22">
        <v>0.2896119290367497</v>
      </c>
      <c r="F1824" s="22">
        <v>0.73345355397318601</v>
      </c>
      <c r="G1824" s="26">
        <v>0.73635824155543439</v>
      </c>
    </row>
    <row r="1825" spans="1:7" x14ac:dyDescent="0.55000000000000004">
      <c r="A1825" s="17">
        <v>1748</v>
      </c>
      <c r="B1825" s="22">
        <v>2.5146529931334678</v>
      </c>
      <c r="C1825" s="22">
        <v>1291.5290226683487</v>
      </c>
      <c r="D1825" s="22">
        <v>453.40908207770377</v>
      </c>
      <c r="E1825" s="22">
        <v>0.17532625203092619</v>
      </c>
      <c r="F1825" s="22">
        <v>0.8256051976717893</v>
      </c>
      <c r="G1825" s="26">
        <v>0.8249714967971874</v>
      </c>
    </row>
    <row r="1826" spans="1:7" x14ac:dyDescent="0.55000000000000004">
      <c r="A1826" s="17">
        <v>1749</v>
      </c>
      <c r="B1826" s="22">
        <v>2.5870922951192461</v>
      </c>
      <c r="C1826" s="22">
        <v>1626.2472648076603</v>
      </c>
      <c r="D1826" s="22">
        <v>210.11832271847132</v>
      </c>
      <c r="E1826" s="22">
        <v>0.47342941530795746</v>
      </c>
      <c r="F1826" s="22">
        <v>0.7214609425895997</v>
      </c>
      <c r="G1826" s="26">
        <v>1.0499323472290867</v>
      </c>
    </row>
    <row r="1827" spans="1:7" x14ac:dyDescent="0.55000000000000004">
      <c r="A1827" s="17">
        <v>1750</v>
      </c>
      <c r="B1827" s="22">
        <v>3.2833710643121741</v>
      </c>
      <c r="C1827" s="22">
        <v>1658.6287654308687</v>
      </c>
      <c r="D1827" s="22">
        <v>253.96241607343694</v>
      </c>
      <c r="E1827" s="22">
        <v>0.24002121298159362</v>
      </c>
      <c r="F1827" s="22">
        <v>0.95447498157505628</v>
      </c>
      <c r="G1827" s="26">
        <v>0.86939773342862636</v>
      </c>
    </row>
    <row r="1828" spans="1:7" x14ac:dyDescent="0.55000000000000004">
      <c r="A1828" s="17">
        <v>1751</v>
      </c>
      <c r="B1828" s="22">
        <v>1.720571644293458</v>
      </c>
      <c r="C1828" s="22">
        <v>933.93731581671079</v>
      </c>
      <c r="D1828" s="22">
        <v>137.27751405793296</v>
      </c>
      <c r="E1828" s="22">
        <v>0.16625626234850305</v>
      </c>
      <c r="F1828" s="22">
        <v>0.87866715139899243</v>
      </c>
      <c r="G1828" s="26">
        <v>0.79266713638657915</v>
      </c>
    </row>
    <row r="1829" spans="1:7" x14ac:dyDescent="0.55000000000000004">
      <c r="A1829" s="17">
        <v>1752</v>
      </c>
      <c r="B1829" s="22">
        <v>2.8786837768493343</v>
      </c>
      <c r="C1829" s="22">
        <v>971.23256397035152</v>
      </c>
      <c r="D1829" s="22">
        <v>469.34343990674398</v>
      </c>
      <c r="E1829" s="22">
        <v>0.19063409441187967</v>
      </c>
      <c r="F1829" s="22">
        <v>0.74259190759405536</v>
      </c>
      <c r="G1829" s="26">
        <v>0.72018907090345341</v>
      </c>
    </row>
    <row r="1830" spans="1:7" x14ac:dyDescent="0.55000000000000004">
      <c r="A1830" s="17">
        <v>1753</v>
      </c>
      <c r="B1830" s="22">
        <v>2.7606846130301554</v>
      </c>
      <c r="C1830" s="22">
        <v>1760.4036277521986</v>
      </c>
      <c r="D1830" s="22">
        <v>244.53574899131311</v>
      </c>
      <c r="E1830" s="22">
        <v>0.19048021776822985</v>
      </c>
      <c r="F1830" s="22">
        <v>0.87260284125055887</v>
      </c>
      <c r="G1830" s="26">
        <v>0.8112196270475851</v>
      </c>
    </row>
    <row r="1831" spans="1:7" x14ac:dyDescent="0.55000000000000004">
      <c r="A1831" s="17">
        <v>1754</v>
      </c>
      <c r="B1831" s="22">
        <v>2.4775998204406862</v>
      </c>
      <c r="C1831" s="22">
        <v>1211.7952392787429</v>
      </c>
      <c r="D1831" s="22">
        <v>262.54737438088443</v>
      </c>
      <c r="E1831" s="22">
        <v>0.45590931012078917</v>
      </c>
      <c r="F1831" s="22">
        <v>0.87010856195844066</v>
      </c>
      <c r="G1831" s="26">
        <v>0.7667937705573038</v>
      </c>
    </row>
    <row r="1832" spans="1:7" x14ac:dyDescent="0.55000000000000004">
      <c r="A1832" s="17">
        <v>1755</v>
      </c>
      <c r="B1832" s="22">
        <v>2.8660878365585036</v>
      </c>
      <c r="C1832" s="22">
        <v>1636.8636650638105</v>
      </c>
      <c r="D1832" s="22">
        <v>417.09655095053688</v>
      </c>
      <c r="E1832" s="22">
        <v>0.36587040404065163</v>
      </c>
      <c r="F1832" s="22">
        <v>0.77624364237165655</v>
      </c>
      <c r="G1832" s="26">
        <v>0.74602182069108214</v>
      </c>
    </row>
    <row r="1833" spans="1:7" x14ac:dyDescent="0.55000000000000004">
      <c r="A1833" s="17">
        <v>1756</v>
      </c>
      <c r="B1833" s="22">
        <v>1.8656572440803689</v>
      </c>
      <c r="C1833" s="22">
        <v>1534.1925324435426</v>
      </c>
      <c r="D1833" s="22">
        <v>390.23928160736671</v>
      </c>
      <c r="E1833" s="22">
        <v>0.24544716041290038</v>
      </c>
      <c r="F1833" s="22">
        <v>0.74437424790099749</v>
      </c>
      <c r="G1833" s="26">
        <v>0.73416331864325279</v>
      </c>
    </row>
    <row r="1834" spans="1:7" x14ac:dyDescent="0.55000000000000004">
      <c r="A1834" s="17">
        <v>1757</v>
      </c>
      <c r="B1834" s="22">
        <v>2.0972685142178524</v>
      </c>
      <c r="C1834" s="22">
        <v>1624.7081128401435</v>
      </c>
      <c r="D1834" s="22">
        <v>228.2569410055608</v>
      </c>
      <c r="E1834" s="22">
        <v>0.27607930097177236</v>
      </c>
      <c r="F1834" s="22">
        <v>0.76267617193958814</v>
      </c>
      <c r="G1834" s="26">
        <v>0.84909305279045344</v>
      </c>
    </row>
    <row r="1835" spans="1:7" x14ac:dyDescent="0.55000000000000004">
      <c r="A1835" s="17">
        <v>1758</v>
      </c>
      <c r="B1835" s="22">
        <v>3.2237460938415015</v>
      </c>
      <c r="C1835" s="22">
        <v>2073.530729211293</v>
      </c>
      <c r="D1835" s="22">
        <v>155.014638476513</v>
      </c>
      <c r="E1835" s="22">
        <v>0.25306803682124424</v>
      </c>
      <c r="F1835" s="22">
        <v>0.71928425752875258</v>
      </c>
      <c r="G1835" s="26">
        <v>0.81178955788931917</v>
      </c>
    </row>
    <row r="1836" spans="1:7" x14ac:dyDescent="0.55000000000000004">
      <c r="A1836" s="17">
        <v>1759</v>
      </c>
      <c r="B1836" s="22">
        <v>2.8917410560601988</v>
      </c>
      <c r="C1836" s="22">
        <v>1247.6332440036517</v>
      </c>
      <c r="D1836" s="22">
        <v>90.805430457455799</v>
      </c>
      <c r="E1836" s="22">
        <v>0.35924028547193521</v>
      </c>
      <c r="F1836" s="22">
        <v>0.79789860888529995</v>
      </c>
      <c r="G1836" s="26">
        <v>0.8377560842452898</v>
      </c>
    </row>
    <row r="1837" spans="1:7" x14ac:dyDescent="0.55000000000000004">
      <c r="A1837" s="17">
        <v>1760</v>
      </c>
      <c r="B1837" s="22">
        <v>2.997952889933774</v>
      </c>
      <c r="C1837" s="22">
        <v>1728.6254325874952</v>
      </c>
      <c r="D1837" s="22">
        <v>195.20979229098336</v>
      </c>
      <c r="E1837" s="22">
        <v>0.12726351193803198</v>
      </c>
      <c r="F1837" s="22">
        <v>0.9319212805401399</v>
      </c>
      <c r="G1837" s="26">
        <v>0.73953852823902688</v>
      </c>
    </row>
    <row r="1838" spans="1:7" x14ac:dyDescent="0.55000000000000004">
      <c r="A1838" s="17">
        <v>1761</v>
      </c>
      <c r="B1838" s="22">
        <v>2.4888389336507601</v>
      </c>
      <c r="C1838" s="22">
        <v>1788.4273408128051</v>
      </c>
      <c r="D1838" s="22">
        <v>284.97797483106069</v>
      </c>
      <c r="E1838" s="22">
        <v>0.23337284475416697</v>
      </c>
      <c r="F1838" s="22">
        <v>1.0046255012507863</v>
      </c>
      <c r="G1838" s="26">
        <v>0.71858751019497213</v>
      </c>
    </row>
    <row r="1839" spans="1:7" x14ac:dyDescent="0.55000000000000004">
      <c r="A1839" s="17">
        <v>1762</v>
      </c>
      <c r="B1839" s="22">
        <v>1.7259385378222594</v>
      </c>
      <c r="C1839" s="22">
        <v>1375.988495555275</v>
      </c>
      <c r="D1839" s="22">
        <v>129.126585935235</v>
      </c>
      <c r="E1839" s="22">
        <v>0.28424297741637783</v>
      </c>
      <c r="F1839" s="22">
        <v>0.94896410294391742</v>
      </c>
      <c r="G1839" s="26">
        <v>0.78337460263113123</v>
      </c>
    </row>
    <row r="1840" spans="1:7" x14ac:dyDescent="0.55000000000000004">
      <c r="A1840" s="17">
        <v>1763</v>
      </c>
      <c r="B1840" s="22">
        <v>2.0524600144646858</v>
      </c>
      <c r="C1840" s="22">
        <v>1353.7025196896691</v>
      </c>
      <c r="D1840" s="22">
        <v>131.45657184126077</v>
      </c>
      <c r="E1840" s="22">
        <v>0.33846743879566665</v>
      </c>
      <c r="F1840" s="22">
        <v>0.71680965118836504</v>
      </c>
      <c r="G1840" s="26">
        <v>0.74074718577152632</v>
      </c>
    </row>
    <row r="1841" spans="1:7" x14ac:dyDescent="0.55000000000000004">
      <c r="A1841" s="17">
        <v>1764</v>
      </c>
      <c r="B1841" s="22">
        <v>2.8469261769310013</v>
      </c>
      <c r="C1841" s="22">
        <v>1790.6363252445483</v>
      </c>
      <c r="D1841" s="22">
        <v>204.21885754982372</v>
      </c>
      <c r="E1841" s="22">
        <v>0.10301004232593219</v>
      </c>
      <c r="F1841" s="22">
        <v>0.99044641994399463</v>
      </c>
      <c r="G1841" s="26">
        <v>0.71453009981388116</v>
      </c>
    </row>
    <row r="1842" spans="1:7" x14ac:dyDescent="0.55000000000000004">
      <c r="A1842" s="17">
        <v>1765</v>
      </c>
      <c r="B1842" s="22">
        <v>3.8306616629558894</v>
      </c>
      <c r="C1842" s="22">
        <v>1329.5275441988181</v>
      </c>
      <c r="D1842" s="22">
        <v>235.9643435793281</v>
      </c>
      <c r="E1842" s="22">
        <v>0.18746546480609649</v>
      </c>
      <c r="F1842" s="22">
        <v>0.7354069302999231</v>
      </c>
      <c r="G1842" s="26">
        <v>0.73248777067366055</v>
      </c>
    </row>
    <row r="1843" spans="1:7" x14ac:dyDescent="0.55000000000000004">
      <c r="A1843" s="17">
        <v>1766</v>
      </c>
      <c r="B1843" s="22">
        <v>3.4251548838424308</v>
      </c>
      <c r="C1843" s="22">
        <v>1779.6440071404513</v>
      </c>
      <c r="D1843" s="22">
        <v>536.52747561557339</v>
      </c>
      <c r="E1843" s="22">
        <v>0.17857675779296961</v>
      </c>
      <c r="F1843" s="22">
        <v>1.0791895277446701</v>
      </c>
      <c r="G1843" s="26">
        <v>1.0558295556572297</v>
      </c>
    </row>
    <row r="1844" spans="1:7" x14ac:dyDescent="0.55000000000000004">
      <c r="A1844" s="17">
        <v>1767</v>
      </c>
      <c r="B1844" s="22">
        <v>3.3256734825104943</v>
      </c>
      <c r="C1844" s="22">
        <v>1495.6541648489076</v>
      </c>
      <c r="D1844" s="22">
        <v>218.19249253664915</v>
      </c>
      <c r="E1844" s="22">
        <v>0.27364653481732149</v>
      </c>
      <c r="F1844" s="22">
        <v>0.76285240645317687</v>
      </c>
      <c r="G1844" s="26">
        <v>0.74271095438296686</v>
      </c>
    </row>
    <row r="1845" spans="1:7" x14ac:dyDescent="0.55000000000000004">
      <c r="A1845" s="17">
        <v>1768</v>
      </c>
      <c r="B1845" s="22">
        <v>1.4779201099653407</v>
      </c>
      <c r="C1845" s="22">
        <v>1051.4292276575911</v>
      </c>
      <c r="D1845" s="22">
        <v>54.564798154078353</v>
      </c>
      <c r="E1845" s="22">
        <v>0.27586130365310657</v>
      </c>
      <c r="F1845" s="22">
        <v>0.72166871766994745</v>
      </c>
      <c r="G1845" s="26">
        <v>0.94169248781900117</v>
      </c>
    </row>
    <row r="1846" spans="1:7" x14ac:dyDescent="0.55000000000000004">
      <c r="A1846" s="17">
        <v>1769</v>
      </c>
      <c r="B1846" s="22">
        <v>3.1932933525081708</v>
      </c>
      <c r="C1846" s="22">
        <v>1734.1873577512304</v>
      </c>
      <c r="D1846" s="22">
        <v>178.66812758967137</v>
      </c>
      <c r="E1846" s="22">
        <v>0.22467208306057629</v>
      </c>
      <c r="F1846" s="22">
        <v>0.7905843851143558</v>
      </c>
      <c r="G1846" s="26">
        <v>0.76413741814038549</v>
      </c>
    </row>
    <row r="1847" spans="1:7" x14ac:dyDescent="0.55000000000000004">
      <c r="A1847" s="17">
        <v>1770</v>
      </c>
      <c r="B1847" s="22">
        <v>2.162462579716963</v>
      </c>
      <c r="C1847" s="22">
        <v>1590.4212494959147</v>
      </c>
      <c r="D1847" s="22">
        <v>969.80896264645651</v>
      </c>
      <c r="E1847" s="22">
        <v>0.18079045673884364</v>
      </c>
      <c r="F1847" s="22">
        <v>0.83954025321025316</v>
      </c>
      <c r="G1847" s="26">
        <v>0.93830593952435537</v>
      </c>
    </row>
    <row r="1848" spans="1:7" x14ac:dyDescent="0.55000000000000004">
      <c r="A1848" s="17">
        <v>1771</v>
      </c>
      <c r="B1848" s="22">
        <v>2.2801015010234851</v>
      </c>
      <c r="C1848" s="22">
        <v>1463.0967935307704</v>
      </c>
      <c r="D1848" s="22">
        <v>167.34392150499772</v>
      </c>
      <c r="E1848" s="22">
        <v>0.14409360660853585</v>
      </c>
      <c r="F1848" s="22">
        <v>0.7107801664448995</v>
      </c>
      <c r="G1848" s="26">
        <v>0.78131337526707789</v>
      </c>
    </row>
    <row r="1849" spans="1:7" x14ac:dyDescent="0.55000000000000004">
      <c r="A1849" s="17">
        <v>1772</v>
      </c>
      <c r="B1849" s="22">
        <v>3.1667899091414662</v>
      </c>
      <c r="C1849" s="22">
        <v>1479.5622670315049</v>
      </c>
      <c r="D1849" s="22">
        <v>457.24879153752329</v>
      </c>
      <c r="E1849" s="22">
        <v>0.354530467702455</v>
      </c>
      <c r="F1849" s="22">
        <v>1.2769078223292163</v>
      </c>
      <c r="G1849" s="26">
        <v>0.71909639024887795</v>
      </c>
    </row>
    <row r="1850" spans="1:7" x14ac:dyDescent="0.55000000000000004">
      <c r="A1850" s="17">
        <v>1773</v>
      </c>
      <c r="B1850" s="22">
        <v>2.2763239288441266</v>
      </c>
      <c r="C1850" s="22">
        <v>1612.2330561731849</v>
      </c>
      <c r="D1850" s="22">
        <v>231.78162164079339</v>
      </c>
      <c r="E1850" s="22">
        <v>0.15691126494045154</v>
      </c>
      <c r="F1850" s="22">
        <v>0.7274206717826458</v>
      </c>
      <c r="G1850" s="26">
        <v>0.72541297489878942</v>
      </c>
    </row>
    <row r="1851" spans="1:7" x14ac:dyDescent="0.55000000000000004">
      <c r="A1851" s="17">
        <v>1774</v>
      </c>
      <c r="B1851" s="22">
        <v>2.3113589634477032</v>
      </c>
      <c r="C1851" s="22">
        <v>2006.5623009973401</v>
      </c>
      <c r="D1851" s="22">
        <v>134.74392532468832</v>
      </c>
      <c r="E1851" s="22">
        <v>0.15145552628139636</v>
      </c>
      <c r="F1851" s="22">
        <v>0.7820017579193006</v>
      </c>
      <c r="G1851" s="26">
        <v>0.90822692634396218</v>
      </c>
    </row>
    <row r="1852" spans="1:7" x14ac:dyDescent="0.55000000000000004">
      <c r="A1852" s="17">
        <v>1775</v>
      </c>
      <c r="B1852" s="22">
        <v>2.0370126750584316</v>
      </c>
      <c r="C1852" s="22">
        <v>1941.3506597835667</v>
      </c>
      <c r="D1852" s="22">
        <v>222.26606315278266</v>
      </c>
      <c r="E1852" s="22">
        <v>0.19844394028283135</v>
      </c>
      <c r="F1852" s="22">
        <v>0.84014449179175632</v>
      </c>
      <c r="G1852" s="26">
        <v>0.71546897976862545</v>
      </c>
    </row>
    <row r="1853" spans="1:7" x14ac:dyDescent="0.55000000000000004">
      <c r="A1853" s="17">
        <v>1776</v>
      </c>
      <c r="B1853" s="22">
        <v>2.5155771999429861</v>
      </c>
      <c r="C1853" s="22">
        <v>1276.9805300276034</v>
      </c>
      <c r="D1853" s="22">
        <v>139.49769703440444</v>
      </c>
      <c r="E1853" s="22">
        <v>0.36066391257182673</v>
      </c>
      <c r="F1853" s="22">
        <v>1.0465236129522442</v>
      </c>
      <c r="G1853" s="26">
        <v>0.86632707915005203</v>
      </c>
    </row>
    <row r="1854" spans="1:7" x14ac:dyDescent="0.55000000000000004">
      <c r="A1854" s="17">
        <v>1777</v>
      </c>
      <c r="B1854" s="22">
        <v>2.980195316739366</v>
      </c>
      <c r="C1854" s="22">
        <v>1347.2262198237597</v>
      </c>
      <c r="D1854" s="22">
        <v>328.76457849316421</v>
      </c>
      <c r="E1854" s="22">
        <v>0.16484722831959814</v>
      </c>
      <c r="F1854" s="22">
        <v>0.74695978863432155</v>
      </c>
      <c r="G1854" s="26">
        <v>0.73251781023558071</v>
      </c>
    </row>
    <row r="1855" spans="1:7" x14ac:dyDescent="0.55000000000000004">
      <c r="A1855" s="17">
        <v>1778</v>
      </c>
      <c r="B1855" s="22">
        <v>2.8913182777244817</v>
      </c>
      <c r="C1855" s="22">
        <v>1328.3689229023369</v>
      </c>
      <c r="D1855" s="22">
        <v>83.123758308978523</v>
      </c>
      <c r="E1855" s="22">
        <v>0.10121283276913078</v>
      </c>
      <c r="F1855" s="22">
        <v>0.86207774520957514</v>
      </c>
      <c r="G1855" s="26">
        <v>0.71044900296457425</v>
      </c>
    </row>
    <row r="1856" spans="1:7" x14ac:dyDescent="0.55000000000000004">
      <c r="A1856" s="17">
        <v>1779</v>
      </c>
      <c r="B1856" s="22">
        <v>2.6915210766693765</v>
      </c>
      <c r="C1856" s="22">
        <v>1738.6418438667934</v>
      </c>
      <c r="D1856" s="22">
        <v>87.363433955132521</v>
      </c>
      <c r="E1856" s="22">
        <v>0.29693819210181438</v>
      </c>
      <c r="F1856" s="22">
        <v>0.85153659190369868</v>
      </c>
      <c r="G1856" s="26">
        <v>0.83320379431990443</v>
      </c>
    </row>
    <row r="1857" spans="1:7" x14ac:dyDescent="0.55000000000000004">
      <c r="A1857" s="17">
        <v>1780</v>
      </c>
      <c r="B1857" s="22">
        <v>3.0133111510020782</v>
      </c>
      <c r="C1857" s="22">
        <v>1424.9915870473167</v>
      </c>
      <c r="D1857" s="22">
        <v>705.02533484713263</v>
      </c>
      <c r="E1857" s="22">
        <v>0.15818612652997233</v>
      </c>
      <c r="F1857" s="22">
        <v>0.74429207558723776</v>
      </c>
      <c r="G1857" s="26">
        <v>1.0604672806345672</v>
      </c>
    </row>
    <row r="1858" spans="1:7" x14ac:dyDescent="0.55000000000000004">
      <c r="A1858" s="17">
        <v>1781</v>
      </c>
      <c r="B1858" s="22">
        <v>1.9912915749765119</v>
      </c>
      <c r="C1858" s="22">
        <v>1538.9162808734295</v>
      </c>
      <c r="D1858" s="22">
        <v>253.00425076606146</v>
      </c>
      <c r="E1858" s="22">
        <v>0.2464564309183751</v>
      </c>
      <c r="F1858" s="22">
        <v>0.88838598151831505</v>
      </c>
      <c r="G1858" s="26">
        <v>0.76597171625717597</v>
      </c>
    </row>
    <row r="1859" spans="1:7" x14ac:dyDescent="0.55000000000000004">
      <c r="A1859" s="17">
        <v>1782</v>
      </c>
      <c r="B1859" s="22">
        <v>3.2468870623989705</v>
      </c>
      <c r="C1859" s="22">
        <v>1625.64599051958</v>
      </c>
      <c r="D1859" s="22">
        <v>273.34692093245695</v>
      </c>
      <c r="E1859" s="22">
        <v>0.16619091080514353</v>
      </c>
      <c r="F1859" s="22">
        <v>0.75030356090243588</v>
      </c>
      <c r="G1859" s="26">
        <v>0.76201131191102967</v>
      </c>
    </row>
    <row r="1860" spans="1:7" x14ac:dyDescent="0.55000000000000004">
      <c r="A1860" s="17">
        <v>1783</v>
      </c>
      <c r="B1860" s="22">
        <v>2.9733427846793754</v>
      </c>
      <c r="C1860" s="22">
        <v>1261.4732495943226</v>
      </c>
      <c r="D1860" s="22">
        <v>158.03347490552045</v>
      </c>
      <c r="E1860" s="22">
        <v>0.18860754025993548</v>
      </c>
      <c r="F1860" s="22">
        <v>1.1011953431541699</v>
      </c>
      <c r="G1860" s="26">
        <v>0.78171204415777285</v>
      </c>
    </row>
    <row r="1861" spans="1:7" x14ac:dyDescent="0.55000000000000004">
      <c r="A1861" s="17">
        <v>1784</v>
      </c>
      <c r="B1861" s="22">
        <v>3.1846545722448063</v>
      </c>
      <c r="C1861" s="22">
        <v>1504.1664913033148</v>
      </c>
      <c r="D1861" s="22">
        <v>148.77189280635918</v>
      </c>
      <c r="E1861" s="22">
        <v>0.1353535903291708</v>
      </c>
      <c r="F1861" s="22">
        <v>0.76565050129773271</v>
      </c>
      <c r="G1861" s="26">
        <v>0.93905668788232399</v>
      </c>
    </row>
    <row r="1862" spans="1:7" x14ac:dyDescent="0.55000000000000004">
      <c r="A1862" s="17">
        <v>1785</v>
      </c>
      <c r="B1862" s="22">
        <v>3.4333349791102243</v>
      </c>
      <c r="C1862" s="22">
        <v>1001.2699146123066</v>
      </c>
      <c r="D1862" s="22">
        <v>240.08923811736915</v>
      </c>
      <c r="E1862" s="22">
        <v>0.37328191927980792</v>
      </c>
      <c r="F1862" s="22">
        <v>0.74629539127069799</v>
      </c>
      <c r="G1862" s="26">
        <v>0.88253297443034118</v>
      </c>
    </row>
    <row r="1863" spans="1:7" x14ac:dyDescent="0.55000000000000004">
      <c r="A1863" s="17">
        <v>1786</v>
      </c>
      <c r="B1863" s="22">
        <v>2.2001260275588717</v>
      </c>
      <c r="C1863" s="22">
        <v>1644.306246741578</v>
      </c>
      <c r="D1863" s="22">
        <v>787.11794884086783</v>
      </c>
      <c r="E1863" s="22">
        <v>0.28985365140098995</v>
      </c>
      <c r="F1863" s="22">
        <v>0.73125764862713349</v>
      </c>
      <c r="G1863" s="26">
        <v>0.75326042403025295</v>
      </c>
    </row>
    <row r="1864" spans="1:7" x14ac:dyDescent="0.55000000000000004">
      <c r="A1864" s="17">
        <v>1787</v>
      </c>
      <c r="B1864" s="22">
        <v>2.8485629609922078</v>
      </c>
      <c r="C1864" s="22">
        <v>1448.1150698278502</v>
      </c>
      <c r="D1864" s="22">
        <v>169.50452587141081</v>
      </c>
      <c r="E1864" s="22">
        <v>0.21015845043703862</v>
      </c>
      <c r="F1864" s="22">
        <v>0.71009843860136557</v>
      </c>
      <c r="G1864" s="26">
        <v>0.732934695894501</v>
      </c>
    </row>
    <row r="1865" spans="1:7" x14ac:dyDescent="0.55000000000000004">
      <c r="A1865" s="17">
        <v>1788</v>
      </c>
      <c r="B1865" s="22">
        <v>2.1594765829461178</v>
      </c>
      <c r="C1865" s="22">
        <v>1437.6944295458302</v>
      </c>
      <c r="D1865" s="22">
        <v>200.90578656961048</v>
      </c>
      <c r="E1865" s="22">
        <v>0.12828207483622137</v>
      </c>
      <c r="F1865" s="22">
        <v>0.9272003124437741</v>
      </c>
      <c r="G1865" s="26">
        <v>0.7290605269053706</v>
      </c>
    </row>
    <row r="1866" spans="1:7" x14ac:dyDescent="0.55000000000000004">
      <c r="A1866" s="17">
        <v>1789</v>
      </c>
      <c r="B1866" s="22">
        <v>3.560920482212055</v>
      </c>
      <c r="C1866" s="22">
        <v>1023.590743189461</v>
      </c>
      <c r="D1866" s="22">
        <v>113.19660033519615</v>
      </c>
      <c r="E1866" s="22">
        <v>0.18243853773337759</v>
      </c>
      <c r="F1866" s="22">
        <v>0.76451510906022146</v>
      </c>
      <c r="G1866" s="26">
        <v>1.0427967719586457</v>
      </c>
    </row>
    <row r="1867" spans="1:7" x14ac:dyDescent="0.55000000000000004">
      <c r="A1867" s="17">
        <v>1790</v>
      </c>
      <c r="B1867" s="22">
        <v>3.0696400015064156</v>
      </c>
      <c r="C1867" s="22">
        <v>1778.4790708432811</v>
      </c>
      <c r="D1867" s="22">
        <v>306.0119259829213</v>
      </c>
      <c r="E1867" s="22">
        <v>0.12806776497910005</v>
      </c>
      <c r="F1867" s="22">
        <v>0.80410864382591751</v>
      </c>
      <c r="G1867" s="26">
        <v>0.94244883742840224</v>
      </c>
    </row>
    <row r="1868" spans="1:7" x14ac:dyDescent="0.55000000000000004">
      <c r="A1868" s="17">
        <v>1791</v>
      </c>
      <c r="B1868" s="22">
        <v>2.9041861275086998</v>
      </c>
      <c r="C1868" s="22">
        <v>1742.0202216870071</v>
      </c>
      <c r="D1868" s="22">
        <v>178.5433497325713</v>
      </c>
      <c r="E1868" s="22">
        <v>0.2241963731466643</v>
      </c>
      <c r="F1868" s="22">
        <v>0.7145180920951042</v>
      </c>
      <c r="G1868" s="26">
        <v>0.75285050423789479</v>
      </c>
    </row>
    <row r="1869" spans="1:7" x14ac:dyDescent="0.55000000000000004">
      <c r="A1869" s="17">
        <v>1792</v>
      </c>
      <c r="B1869" s="22">
        <v>2.35535739282416</v>
      </c>
      <c r="C1869" s="22">
        <v>1388.8426450294373</v>
      </c>
      <c r="D1869" s="22">
        <v>114.819919622089</v>
      </c>
      <c r="E1869" s="22">
        <v>0.24800075845032599</v>
      </c>
      <c r="F1869" s="22">
        <v>0.7617753332955689</v>
      </c>
      <c r="G1869" s="26">
        <v>0.75159696460095782</v>
      </c>
    </row>
    <row r="1870" spans="1:7" x14ac:dyDescent="0.55000000000000004">
      <c r="A1870" s="17">
        <v>1793</v>
      </c>
      <c r="B1870" s="22">
        <v>3.4012246354207436</v>
      </c>
      <c r="C1870" s="22">
        <v>1226.2481396851213</v>
      </c>
      <c r="D1870" s="22">
        <v>190.3627551608057</v>
      </c>
      <c r="E1870" s="22">
        <v>8.1292811076786264E-2</v>
      </c>
      <c r="F1870" s="22">
        <v>0.94464108793903934</v>
      </c>
      <c r="G1870" s="26">
        <v>0.71403143696997307</v>
      </c>
    </row>
    <row r="1871" spans="1:7" x14ac:dyDescent="0.55000000000000004">
      <c r="A1871" s="17">
        <v>1794</v>
      </c>
      <c r="B1871" s="22">
        <v>1.6779163041336456</v>
      </c>
      <c r="C1871" s="22">
        <v>1549.6919620248088</v>
      </c>
      <c r="D1871" s="22">
        <v>271.77506828519427</v>
      </c>
      <c r="E1871" s="22">
        <v>0.44991122382188231</v>
      </c>
      <c r="F1871" s="22">
        <v>0.8000080860737363</v>
      </c>
      <c r="G1871" s="26">
        <v>0.81195149131351652</v>
      </c>
    </row>
    <row r="1872" spans="1:7" x14ac:dyDescent="0.55000000000000004">
      <c r="A1872" s="17">
        <v>1795</v>
      </c>
      <c r="B1872" s="22">
        <v>2.1148217592735428</v>
      </c>
      <c r="C1872" s="22">
        <v>1764.1987494717214</v>
      </c>
      <c r="D1872" s="22">
        <v>242.23525294526547</v>
      </c>
      <c r="E1872" s="22">
        <v>0.28311404384250194</v>
      </c>
      <c r="F1872" s="22">
        <v>0.73999285595187148</v>
      </c>
      <c r="G1872" s="26">
        <v>0.7386196913265074</v>
      </c>
    </row>
    <row r="1873" spans="1:7" x14ac:dyDescent="0.55000000000000004">
      <c r="A1873" s="17">
        <v>1796</v>
      </c>
      <c r="B1873" s="22">
        <v>3.7094459323384035</v>
      </c>
      <c r="C1873" s="22">
        <v>1468.8252781635522</v>
      </c>
      <c r="D1873" s="22">
        <v>203.00062058813714</v>
      </c>
      <c r="E1873" s="22">
        <v>0.33440587627656926</v>
      </c>
      <c r="F1873" s="22">
        <v>0.75248072900886243</v>
      </c>
      <c r="G1873" s="26">
        <v>0.75489555150773235</v>
      </c>
    </row>
    <row r="1874" spans="1:7" x14ac:dyDescent="0.55000000000000004">
      <c r="A1874" s="17">
        <v>1797</v>
      </c>
      <c r="B1874" s="22">
        <v>2.1631857896492135</v>
      </c>
      <c r="C1874" s="22">
        <v>1534.6509567113517</v>
      </c>
      <c r="D1874" s="22">
        <v>148.47382814926038</v>
      </c>
      <c r="E1874" s="22">
        <v>0.23201788787537547</v>
      </c>
      <c r="F1874" s="22">
        <v>0.92058293791546919</v>
      </c>
      <c r="G1874" s="26">
        <v>0.71890330702435001</v>
      </c>
    </row>
    <row r="1875" spans="1:7" x14ac:dyDescent="0.55000000000000004">
      <c r="A1875" s="17">
        <v>1798</v>
      </c>
      <c r="B1875" s="22">
        <v>2.1984354633810375</v>
      </c>
      <c r="C1875" s="22">
        <v>1660.4623150282277</v>
      </c>
      <c r="D1875" s="22">
        <v>303.43768104185796</v>
      </c>
      <c r="E1875" s="22">
        <v>0.21724564556335713</v>
      </c>
      <c r="F1875" s="22">
        <v>0.76530066978631406</v>
      </c>
      <c r="G1875" s="26">
        <v>0.77969709769406637</v>
      </c>
    </row>
    <row r="1876" spans="1:7" x14ac:dyDescent="0.55000000000000004">
      <c r="A1876" s="17">
        <v>1799</v>
      </c>
      <c r="B1876" s="22">
        <v>2.2733926716538884</v>
      </c>
      <c r="C1876" s="22">
        <v>1156.5423144836795</v>
      </c>
      <c r="D1876" s="22">
        <v>200.70213725146664</v>
      </c>
      <c r="E1876" s="22">
        <v>0.37932788966208664</v>
      </c>
      <c r="F1876" s="22">
        <v>0.80824911305763136</v>
      </c>
      <c r="G1876" s="26">
        <v>0.74129900840335883</v>
      </c>
    </row>
    <row r="1877" spans="1:7" x14ac:dyDescent="0.55000000000000004">
      <c r="A1877" s="17">
        <v>1800</v>
      </c>
      <c r="B1877" s="22">
        <v>2.656388303660532</v>
      </c>
      <c r="C1877" s="22">
        <v>1587.8121489852738</v>
      </c>
      <c r="D1877" s="22">
        <v>243.10638548258959</v>
      </c>
      <c r="E1877" s="22">
        <v>6.0694354293976099E-2</v>
      </c>
      <c r="F1877" s="22">
        <v>0.73296525779119626</v>
      </c>
      <c r="G1877" s="26">
        <v>0.71747097538244631</v>
      </c>
    </row>
    <row r="1878" spans="1:7" x14ac:dyDescent="0.55000000000000004">
      <c r="A1878" s="17">
        <v>1801</v>
      </c>
      <c r="B1878" s="22">
        <v>3.5946497587773756</v>
      </c>
      <c r="C1878" s="22">
        <v>1645.5607710629531</v>
      </c>
      <c r="D1878" s="22">
        <v>137.32126991818902</v>
      </c>
      <c r="E1878" s="22">
        <v>0.25079840767033701</v>
      </c>
      <c r="F1878" s="22">
        <v>0.75345707769635939</v>
      </c>
      <c r="G1878" s="26">
        <v>0.86502248537208948</v>
      </c>
    </row>
    <row r="1879" spans="1:7" x14ac:dyDescent="0.55000000000000004">
      <c r="A1879" s="17">
        <v>1802</v>
      </c>
      <c r="B1879" s="22">
        <v>3.5172868346370594</v>
      </c>
      <c r="C1879" s="22">
        <v>1099.1567014674208</v>
      </c>
      <c r="D1879" s="22">
        <v>301.3662797477316</v>
      </c>
      <c r="E1879" s="22">
        <v>0.44427243395449401</v>
      </c>
      <c r="F1879" s="22">
        <v>0.74392068749572282</v>
      </c>
      <c r="G1879" s="26">
        <v>0.80220605932731992</v>
      </c>
    </row>
    <row r="1880" spans="1:7" x14ac:dyDescent="0.55000000000000004">
      <c r="A1880" s="17">
        <v>1803</v>
      </c>
      <c r="B1880" s="22">
        <v>2.500737169255089</v>
      </c>
      <c r="C1880" s="22">
        <v>1963.0559391114214</v>
      </c>
      <c r="D1880" s="22">
        <v>152.29009128784682</v>
      </c>
      <c r="E1880" s="22">
        <v>0.30066225740806329</v>
      </c>
      <c r="F1880" s="22">
        <v>0.75468856273441121</v>
      </c>
      <c r="G1880" s="26">
        <v>0.73666357907425306</v>
      </c>
    </row>
    <row r="1881" spans="1:7" x14ac:dyDescent="0.55000000000000004">
      <c r="A1881" s="17">
        <v>1804</v>
      </c>
      <c r="B1881" s="22">
        <v>3.48586831452117</v>
      </c>
      <c r="C1881" s="22">
        <v>1587.1117608223526</v>
      </c>
      <c r="D1881" s="22">
        <v>253.44267565001999</v>
      </c>
      <c r="E1881" s="22">
        <v>0.1298866251966963</v>
      </c>
      <c r="F1881" s="22">
        <v>0.79882252594205105</v>
      </c>
      <c r="G1881" s="26">
        <v>0.71876188255624207</v>
      </c>
    </row>
    <row r="1882" spans="1:7" x14ac:dyDescent="0.55000000000000004">
      <c r="A1882" s="17">
        <v>1805</v>
      </c>
      <c r="B1882" s="22">
        <v>2.2468930302176773</v>
      </c>
      <c r="C1882" s="22">
        <v>1174.7271894132818</v>
      </c>
      <c r="D1882" s="22">
        <v>380.57778472589996</v>
      </c>
      <c r="E1882" s="22">
        <v>0.19579059654483325</v>
      </c>
      <c r="F1882" s="22">
        <v>0.78527471099280877</v>
      </c>
      <c r="G1882" s="26">
        <v>0.71908356435121579</v>
      </c>
    </row>
    <row r="1883" spans="1:7" x14ac:dyDescent="0.55000000000000004">
      <c r="A1883" s="17">
        <v>1806</v>
      </c>
      <c r="B1883" s="22">
        <v>2.3846656615046031</v>
      </c>
      <c r="C1883" s="22">
        <v>1858.9778212206299</v>
      </c>
      <c r="D1883" s="22">
        <v>116.39195463039837</v>
      </c>
      <c r="E1883" s="22">
        <v>0.1988588464869652</v>
      </c>
      <c r="F1883" s="22">
        <v>0.86196145047074213</v>
      </c>
      <c r="G1883" s="26">
        <v>0.71004733062816305</v>
      </c>
    </row>
    <row r="1884" spans="1:7" x14ac:dyDescent="0.55000000000000004">
      <c r="A1884" s="17">
        <v>1807</v>
      </c>
      <c r="B1884" s="22">
        <v>2.874115642252002</v>
      </c>
      <c r="C1884" s="22">
        <v>1680.1794150168437</v>
      </c>
      <c r="D1884" s="22">
        <v>240.04836539591022</v>
      </c>
      <c r="E1884" s="22">
        <v>0.21541860014000597</v>
      </c>
      <c r="F1884" s="22">
        <v>0.94702640171705277</v>
      </c>
      <c r="G1884" s="26">
        <v>0.71756656920550188</v>
      </c>
    </row>
    <row r="1885" spans="1:7" x14ac:dyDescent="0.55000000000000004">
      <c r="A1885" s="17">
        <v>1808</v>
      </c>
      <c r="B1885" s="22">
        <v>2.9767294348094975</v>
      </c>
      <c r="C1885" s="22">
        <v>1295.713936110945</v>
      </c>
      <c r="D1885" s="22">
        <v>125.45077955109225</v>
      </c>
      <c r="E1885" s="22">
        <v>0.27104852949731562</v>
      </c>
      <c r="F1885" s="22">
        <v>0.73733854098814655</v>
      </c>
      <c r="G1885" s="26">
        <v>0.78835020470990658</v>
      </c>
    </row>
    <row r="1886" spans="1:7" x14ac:dyDescent="0.55000000000000004">
      <c r="A1886" s="17">
        <v>1809</v>
      </c>
      <c r="B1886" s="22">
        <v>1.6051138204539632</v>
      </c>
      <c r="C1886" s="22">
        <v>1315.1821977125537</v>
      </c>
      <c r="D1886" s="22">
        <v>102.65241465889817</v>
      </c>
      <c r="E1886" s="22">
        <v>0.11404547757168557</v>
      </c>
      <c r="F1886" s="22">
        <v>0.88834408297255407</v>
      </c>
      <c r="G1886" s="26">
        <v>0.75548118546711762</v>
      </c>
    </row>
    <row r="1887" spans="1:7" x14ac:dyDescent="0.55000000000000004">
      <c r="A1887" s="17">
        <v>1810</v>
      </c>
      <c r="B1887" s="22">
        <v>2.3265189298735502</v>
      </c>
      <c r="C1887" s="22">
        <v>1629.8442294569168</v>
      </c>
      <c r="D1887" s="22">
        <v>209.77931701532984</v>
      </c>
      <c r="E1887" s="22">
        <v>0.40209807642746742</v>
      </c>
      <c r="F1887" s="22">
        <v>0.72869827261330244</v>
      </c>
      <c r="G1887" s="26">
        <v>0.71167110110948673</v>
      </c>
    </row>
    <row r="1888" spans="1:7" x14ac:dyDescent="0.55000000000000004">
      <c r="A1888" s="17">
        <v>1811</v>
      </c>
      <c r="B1888" s="22">
        <v>2.4879473914987416</v>
      </c>
      <c r="C1888" s="22">
        <v>910.28633023285545</v>
      </c>
      <c r="D1888" s="22">
        <v>210.1853318848932</v>
      </c>
      <c r="E1888" s="22">
        <v>0.37763451482830412</v>
      </c>
      <c r="F1888" s="22">
        <v>0.82679900103621873</v>
      </c>
      <c r="G1888" s="26">
        <v>0.73239664012704486</v>
      </c>
    </row>
    <row r="1889" spans="1:7" x14ac:dyDescent="0.55000000000000004">
      <c r="A1889" s="17">
        <v>1812</v>
      </c>
      <c r="B1889" s="22">
        <v>1.7455785254172138</v>
      </c>
      <c r="C1889" s="22">
        <v>1549.7409178218545</v>
      </c>
      <c r="D1889" s="22">
        <v>197.11155536005782</v>
      </c>
      <c r="E1889" s="22">
        <v>0.28990462484232971</v>
      </c>
      <c r="F1889" s="22">
        <v>0.72191922734351643</v>
      </c>
      <c r="G1889" s="26">
        <v>1.0488058801873046</v>
      </c>
    </row>
    <row r="1890" spans="1:7" x14ac:dyDescent="0.55000000000000004">
      <c r="A1890" s="17">
        <v>1813</v>
      </c>
      <c r="B1890" s="22">
        <v>2.5446782948977362</v>
      </c>
      <c r="C1890" s="22">
        <v>1502.454731271918</v>
      </c>
      <c r="D1890" s="22">
        <v>66.240830463345404</v>
      </c>
      <c r="E1890" s="22">
        <v>0.14469165571170728</v>
      </c>
      <c r="F1890" s="22">
        <v>0.90387540163432323</v>
      </c>
      <c r="G1890" s="26">
        <v>0.73623886458861942</v>
      </c>
    </row>
    <row r="1891" spans="1:7" x14ac:dyDescent="0.55000000000000004">
      <c r="A1891" s="17">
        <v>1814</v>
      </c>
      <c r="B1891" s="22">
        <v>2.2118991560285424</v>
      </c>
      <c r="C1891" s="22">
        <v>1350.0870717505311</v>
      </c>
      <c r="D1891" s="22">
        <v>209.72492273126392</v>
      </c>
      <c r="E1891" s="22">
        <v>0.22603740061263244</v>
      </c>
      <c r="F1891" s="22">
        <v>0.71207209291859097</v>
      </c>
      <c r="G1891" s="26">
        <v>0.84508967579959948</v>
      </c>
    </row>
    <row r="1892" spans="1:7" x14ac:dyDescent="0.55000000000000004">
      <c r="A1892" s="17">
        <v>1815</v>
      </c>
      <c r="B1892" s="22">
        <v>3.3933424036208679</v>
      </c>
      <c r="C1892" s="22">
        <v>1743.7512550384145</v>
      </c>
      <c r="D1892" s="22">
        <v>110.64432540184578</v>
      </c>
      <c r="E1892" s="22">
        <v>0.27781731842658008</v>
      </c>
      <c r="F1892" s="22">
        <v>0.77997640169118188</v>
      </c>
      <c r="G1892" s="26">
        <v>0.74802100588746234</v>
      </c>
    </row>
    <row r="1893" spans="1:7" x14ac:dyDescent="0.55000000000000004">
      <c r="A1893" s="17">
        <v>1816</v>
      </c>
      <c r="B1893" s="22">
        <v>3.7383828439018356</v>
      </c>
      <c r="C1893" s="22">
        <v>1342.047954695988</v>
      </c>
      <c r="D1893" s="22">
        <v>269.45155380144735</v>
      </c>
      <c r="E1893" s="22">
        <v>0.22024994111568186</v>
      </c>
      <c r="F1893" s="22">
        <v>0.85474207794459522</v>
      </c>
      <c r="G1893" s="26">
        <v>0.76870383529962272</v>
      </c>
    </row>
    <row r="1894" spans="1:7" x14ac:dyDescent="0.55000000000000004">
      <c r="A1894" s="17">
        <v>1817</v>
      </c>
      <c r="B1894" s="22">
        <v>2.8477918351667473</v>
      </c>
      <c r="C1894" s="22">
        <v>1537.8702202433974</v>
      </c>
      <c r="D1894" s="22">
        <v>333.01599418250845</v>
      </c>
      <c r="E1894" s="22">
        <v>3.1616615292479978E-2</v>
      </c>
      <c r="F1894" s="22">
        <v>0.78417994212020992</v>
      </c>
      <c r="G1894" s="26">
        <v>0.85547192152290696</v>
      </c>
    </row>
    <row r="1895" spans="1:7" x14ac:dyDescent="0.55000000000000004">
      <c r="A1895" s="17">
        <v>1818</v>
      </c>
      <c r="B1895" s="22">
        <v>2.9282728097637287</v>
      </c>
      <c r="C1895" s="22">
        <v>1509.4509763179708</v>
      </c>
      <c r="D1895" s="22">
        <v>121.66828992307589</v>
      </c>
      <c r="E1895" s="22">
        <v>4.0297302925913547E-2</v>
      </c>
      <c r="F1895" s="22">
        <v>0.83161191988702787</v>
      </c>
      <c r="G1895" s="26">
        <v>0.96825059720717288</v>
      </c>
    </row>
    <row r="1896" spans="1:7" x14ac:dyDescent="0.55000000000000004">
      <c r="A1896" s="17">
        <v>1819</v>
      </c>
      <c r="B1896" s="22">
        <v>2.160984806128976</v>
      </c>
      <c r="C1896" s="22">
        <v>1162.533879858943</v>
      </c>
      <c r="D1896" s="22">
        <v>258.22550184037351</v>
      </c>
      <c r="E1896" s="22">
        <v>0.20722995805485683</v>
      </c>
      <c r="F1896" s="22">
        <v>0.83658500333022201</v>
      </c>
      <c r="G1896" s="26">
        <v>0.73335975616831806</v>
      </c>
    </row>
    <row r="1897" spans="1:7" x14ac:dyDescent="0.55000000000000004">
      <c r="A1897" s="17">
        <v>1820</v>
      </c>
      <c r="B1897" s="22">
        <v>2.4891867934317462</v>
      </c>
      <c r="C1897" s="22">
        <v>1450.704858266188</v>
      </c>
      <c r="D1897" s="22">
        <v>263.99172568442378</v>
      </c>
      <c r="E1897" s="22">
        <v>0.25217299141471783</v>
      </c>
      <c r="F1897" s="22">
        <v>0.82010642291377545</v>
      </c>
      <c r="G1897" s="26">
        <v>0.95913427070862667</v>
      </c>
    </row>
    <row r="1898" spans="1:7" x14ac:dyDescent="0.55000000000000004">
      <c r="A1898" s="17">
        <v>1821</v>
      </c>
      <c r="B1898" s="22">
        <v>2.4706672519254456</v>
      </c>
      <c r="C1898" s="22">
        <v>1067.9174149892219</v>
      </c>
      <c r="D1898" s="22">
        <v>592.61386747581162</v>
      </c>
      <c r="E1898" s="22">
        <v>0.23243111457510668</v>
      </c>
      <c r="F1898" s="22">
        <v>0.77399496916852506</v>
      </c>
      <c r="G1898" s="26">
        <v>1.007766076108175</v>
      </c>
    </row>
    <row r="1899" spans="1:7" x14ac:dyDescent="0.55000000000000004">
      <c r="A1899" s="17">
        <v>1822</v>
      </c>
      <c r="B1899" s="22">
        <v>2.7148419183176724</v>
      </c>
      <c r="C1899" s="22">
        <v>1303.7530113479838</v>
      </c>
      <c r="D1899" s="22">
        <v>203.97676709306177</v>
      </c>
      <c r="E1899" s="22">
        <v>0.29532878640929527</v>
      </c>
      <c r="F1899" s="22">
        <v>0.76928244127670198</v>
      </c>
      <c r="G1899" s="26">
        <v>0.74471492956583696</v>
      </c>
    </row>
    <row r="1900" spans="1:7" x14ac:dyDescent="0.55000000000000004">
      <c r="A1900" s="17">
        <v>1823</v>
      </c>
      <c r="B1900" s="22">
        <v>3.0388313710106782</v>
      </c>
      <c r="C1900" s="22">
        <v>1173.0692167971151</v>
      </c>
      <c r="D1900" s="22">
        <v>311.16110923283145</v>
      </c>
      <c r="E1900" s="22">
        <v>9.9383568033365649E-2</v>
      </c>
      <c r="F1900" s="22">
        <v>0.95582541151889588</v>
      </c>
      <c r="G1900" s="26">
        <v>0.75018210433239929</v>
      </c>
    </row>
    <row r="1901" spans="1:7" x14ac:dyDescent="0.55000000000000004">
      <c r="A1901" s="17">
        <v>1824</v>
      </c>
      <c r="B1901" s="22">
        <v>3.4526443650574863</v>
      </c>
      <c r="C1901" s="22">
        <v>1442.0011139694211</v>
      </c>
      <c r="D1901" s="22">
        <v>159.85273947955602</v>
      </c>
      <c r="E1901" s="22">
        <v>0.1997494183431838</v>
      </c>
      <c r="F1901" s="22">
        <v>0.76303594093751381</v>
      </c>
      <c r="G1901" s="26">
        <v>0.81731846339499681</v>
      </c>
    </row>
    <row r="1902" spans="1:7" x14ac:dyDescent="0.55000000000000004">
      <c r="A1902" s="17">
        <v>1825</v>
      </c>
      <c r="B1902" s="22">
        <v>3.6389666460895294</v>
      </c>
      <c r="C1902" s="22">
        <v>1499.686814909961</v>
      </c>
      <c r="D1902" s="22">
        <v>157.92067348394144</v>
      </c>
      <c r="E1902" s="22">
        <v>0.11995008589670808</v>
      </c>
      <c r="F1902" s="22">
        <v>0.7384567703370154</v>
      </c>
      <c r="G1902" s="26">
        <v>0.75990527454903012</v>
      </c>
    </row>
    <row r="1903" spans="1:7" x14ac:dyDescent="0.55000000000000004">
      <c r="A1903" s="17">
        <v>1826</v>
      </c>
      <c r="B1903" s="22">
        <v>3.5311600694292085</v>
      </c>
      <c r="C1903" s="22">
        <v>1184.2516050638949</v>
      </c>
      <c r="D1903" s="22">
        <v>171.92648402632329</v>
      </c>
      <c r="E1903" s="22">
        <v>0.51104503569787108</v>
      </c>
      <c r="F1903" s="22">
        <v>0.80604764798327067</v>
      </c>
      <c r="G1903" s="26">
        <v>0.74365563538192081</v>
      </c>
    </row>
    <row r="1904" spans="1:7" x14ac:dyDescent="0.55000000000000004">
      <c r="A1904" s="17">
        <v>1827</v>
      </c>
      <c r="B1904" s="22">
        <v>2.0512345402775782</v>
      </c>
      <c r="C1904" s="22">
        <v>1719.3944348189118</v>
      </c>
      <c r="D1904" s="22">
        <v>129.60590244671229</v>
      </c>
      <c r="E1904" s="22">
        <v>0.15770367755029752</v>
      </c>
      <c r="F1904" s="22">
        <v>0.79533467401392244</v>
      </c>
      <c r="G1904" s="26">
        <v>0.9705668263069186</v>
      </c>
    </row>
    <row r="1905" spans="1:7" x14ac:dyDescent="0.55000000000000004">
      <c r="A1905" s="17">
        <v>1828</v>
      </c>
      <c r="B1905" s="22">
        <v>2.4612468721548399</v>
      </c>
      <c r="C1905" s="22">
        <v>1705.2110538281052</v>
      </c>
      <c r="D1905" s="22">
        <v>380.27046377732097</v>
      </c>
      <c r="E1905" s="22">
        <v>0.19599149195198379</v>
      </c>
      <c r="F1905" s="22">
        <v>0.7683468531366523</v>
      </c>
      <c r="G1905" s="26">
        <v>0.71237616811119031</v>
      </c>
    </row>
    <row r="1906" spans="1:7" x14ac:dyDescent="0.55000000000000004">
      <c r="A1906" s="17">
        <v>1829</v>
      </c>
      <c r="B1906" s="22">
        <v>2.3461788034940492</v>
      </c>
      <c r="C1906" s="22">
        <v>1962.6130884199163</v>
      </c>
      <c r="D1906" s="22">
        <v>181.18949437542364</v>
      </c>
      <c r="E1906" s="22">
        <v>8.7852930707499235E-2</v>
      </c>
      <c r="F1906" s="22">
        <v>0.76952602682010207</v>
      </c>
      <c r="G1906" s="26">
        <v>0.71237681368412908</v>
      </c>
    </row>
    <row r="1907" spans="1:7" x14ac:dyDescent="0.55000000000000004">
      <c r="A1907" s="17">
        <v>1830</v>
      </c>
      <c r="B1907" s="22">
        <v>2.7303969952781122</v>
      </c>
      <c r="C1907" s="22">
        <v>1561.4270358183383</v>
      </c>
      <c r="D1907" s="22">
        <v>179.54909324219878</v>
      </c>
      <c r="E1907" s="22">
        <v>0.30969114602097336</v>
      </c>
      <c r="F1907" s="22">
        <v>0.72724796135993242</v>
      </c>
      <c r="G1907" s="26">
        <v>0.74790822567572035</v>
      </c>
    </row>
    <row r="1908" spans="1:7" x14ac:dyDescent="0.55000000000000004">
      <c r="A1908" s="17">
        <v>1831</v>
      </c>
      <c r="B1908" s="22">
        <v>3.1858330803144881</v>
      </c>
      <c r="C1908" s="22">
        <v>1406.478709565311</v>
      </c>
      <c r="D1908" s="22">
        <v>280.35864970975416</v>
      </c>
      <c r="E1908" s="22">
        <v>0.11511215400044568</v>
      </c>
      <c r="F1908" s="22">
        <v>0.80959390165111655</v>
      </c>
      <c r="G1908" s="26">
        <v>0.80089106136694732</v>
      </c>
    </row>
    <row r="1909" spans="1:7" x14ac:dyDescent="0.55000000000000004">
      <c r="A1909" s="17">
        <v>1832</v>
      </c>
      <c r="B1909" s="22">
        <v>2.3877378675607752</v>
      </c>
      <c r="C1909" s="22">
        <v>1355.3173726522891</v>
      </c>
      <c r="D1909" s="22">
        <v>159.3078072184737</v>
      </c>
      <c r="E1909" s="22">
        <v>0.35073811678692435</v>
      </c>
      <c r="F1909" s="22">
        <v>0.77863497455212505</v>
      </c>
      <c r="G1909" s="26">
        <v>0.71253184643668055</v>
      </c>
    </row>
    <row r="1910" spans="1:7" x14ac:dyDescent="0.55000000000000004">
      <c r="A1910" s="17">
        <v>1833</v>
      </c>
      <c r="B1910" s="22">
        <v>1.6131826383168577</v>
      </c>
      <c r="C1910" s="22">
        <v>1574.8671071080196</v>
      </c>
      <c r="D1910" s="22">
        <v>466.41535511379834</v>
      </c>
      <c r="E1910" s="22">
        <v>0.13756433683682692</v>
      </c>
      <c r="F1910" s="22">
        <v>0.7640983801519996</v>
      </c>
      <c r="G1910" s="26">
        <v>0.74805091588268691</v>
      </c>
    </row>
    <row r="1911" spans="1:7" x14ac:dyDescent="0.55000000000000004">
      <c r="A1911" s="17">
        <v>1834</v>
      </c>
      <c r="B1911" s="22">
        <v>2.930061695769365</v>
      </c>
      <c r="C1911" s="22">
        <v>1760.5527773200051</v>
      </c>
      <c r="D1911" s="22">
        <v>235.75594724759128</v>
      </c>
      <c r="E1911" s="22">
        <v>0.27620350658421344</v>
      </c>
      <c r="F1911" s="22">
        <v>0.7647965433673497</v>
      </c>
      <c r="G1911" s="26">
        <v>0.73587097847832728</v>
      </c>
    </row>
    <row r="1912" spans="1:7" x14ac:dyDescent="0.55000000000000004">
      <c r="A1912" s="17">
        <v>1835</v>
      </c>
      <c r="B1912" s="22">
        <v>2.4179149788340144</v>
      </c>
      <c r="C1912" s="22">
        <v>1546.8903415285376</v>
      </c>
      <c r="D1912" s="22">
        <v>190.03266606034177</v>
      </c>
      <c r="E1912" s="22">
        <v>0.28305326745657566</v>
      </c>
      <c r="F1912" s="22">
        <v>0.87082181143573645</v>
      </c>
      <c r="G1912" s="26">
        <v>0.74789137634172143</v>
      </c>
    </row>
    <row r="1913" spans="1:7" x14ac:dyDescent="0.55000000000000004">
      <c r="A1913" s="17">
        <v>1836</v>
      </c>
      <c r="B1913" s="22">
        <v>1.5370649527071034</v>
      </c>
      <c r="C1913" s="22">
        <v>1034.4981071834907</v>
      </c>
      <c r="D1913" s="22">
        <v>378.13761337187202</v>
      </c>
      <c r="E1913" s="22">
        <v>0.39781179507943554</v>
      </c>
      <c r="F1913" s="22">
        <v>0.90486166308156524</v>
      </c>
      <c r="G1913" s="26">
        <v>0.90685395385195933</v>
      </c>
    </row>
    <row r="1914" spans="1:7" x14ac:dyDescent="0.55000000000000004">
      <c r="A1914" s="17">
        <v>1837</v>
      </c>
      <c r="B1914" s="22">
        <v>2.6034067661302123</v>
      </c>
      <c r="C1914" s="22">
        <v>1633.056886175023</v>
      </c>
      <c r="D1914" s="22">
        <v>553.35327916912945</v>
      </c>
      <c r="E1914" s="22">
        <v>0.12691095951802334</v>
      </c>
      <c r="F1914" s="22">
        <v>0.83697088039813206</v>
      </c>
      <c r="G1914" s="26">
        <v>0.77939371425781423</v>
      </c>
    </row>
    <row r="1915" spans="1:7" x14ac:dyDescent="0.55000000000000004">
      <c r="A1915" s="17">
        <v>1838</v>
      </c>
      <c r="B1915" s="22">
        <v>3.3423127666225945</v>
      </c>
      <c r="C1915" s="22">
        <v>1133.238695940081</v>
      </c>
      <c r="D1915" s="22">
        <v>136.99551331398521</v>
      </c>
      <c r="E1915" s="22">
        <v>0.13658392780022416</v>
      </c>
      <c r="F1915" s="22">
        <v>0.73698454250040812</v>
      </c>
      <c r="G1915" s="26">
        <v>0.71076852134764357</v>
      </c>
    </row>
    <row r="1916" spans="1:7" x14ac:dyDescent="0.55000000000000004">
      <c r="A1916" s="17">
        <v>1839</v>
      </c>
      <c r="B1916" s="22">
        <v>3.4754492864399533</v>
      </c>
      <c r="C1916" s="22">
        <v>1702.7987526295124</v>
      </c>
      <c r="D1916" s="22">
        <v>94.373087510251395</v>
      </c>
      <c r="E1916" s="22">
        <v>0.1002384134370246</v>
      </c>
      <c r="F1916" s="22">
        <v>0.74225319841729842</v>
      </c>
      <c r="G1916" s="26">
        <v>0.921898048144843</v>
      </c>
    </row>
    <row r="1917" spans="1:7" x14ac:dyDescent="0.55000000000000004">
      <c r="A1917" s="17">
        <v>1840</v>
      </c>
      <c r="B1917" s="22">
        <v>3.0641042796112172</v>
      </c>
      <c r="C1917" s="22">
        <v>1645.227234111074</v>
      </c>
      <c r="D1917" s="22">
        <v>159.85455574662882</v>
      </c>
      <c r="E1917" s="22">
        <v>0.10952903802544786</v>
      </c>
      <c r="F1917" s="22">
        <v>0.86043952668898471</v>
      </c>
      <c r="G1917" s="26">
        <v>0.93378202930199639</v>
      </c>
    </row>
    <row r="1918" spans="1:7" x14ac:dyDescent="0.55000000000000004">
      <c r="A1918" s="17">
        <v>1841</v>
      </c>
      <c r="B1918" s="22">
        <v>3.3127281422498438</v>
      </c>
      <c r="C1918" s="22">
        <v>1530.8887259005069</v>
      </c>
      <c r="D1918" s="22">
        <v>529.75258614216852</v>
      </c>
      <c r="E1918" s="22">
        <v>0.26447767363752217</v>
      </c>
      <c r="F1918" s="22">
        <v>0.93400697923133857</v>
      </c>
      <c r="G1918" s="26">
        <v>0.85616989299110324</v>
      </c>
    </row>
    <row r="1919" spans="1:7" x14ac:dyDescent="0.55000000000000004">
      <c r="A1919" s="17">
        <v>1842</v>
      </c>
      <c r="B1919" s="22">
        <v>3.5215802063770432</v>
      </c>
      <c r="C1919" s="22">
        <v>1051.9103577603146</v>
      </c>
      <c r="D1919" s="22">
        <v>229.19842091877342</v>
      </c>
      <c r="E1919" s="22">
        <v>0.1596460577744892</v>
      </c>
      <c r="F1919" s="22">
        <v>1.5751469523810235</v>
      </c>
      <c r="G1919" s="26">
        <v>0.73090439140050845</v>
      </c>
    </row>
    <row r="1920" spans="1:7" x14ac:dyDescent="0.55000000000000004">
      <c r="A1920" s="17">
        <v>1843</v>
      </c>
      <c r="B1920" s="22">
        <v>2.776487846193759</v>
      </c>
      <c r="C1920" s="22">
        <v>1671.3448624091625</v>
      </c>
      <c r="D1920" s="22">
        <v>396.14237790057916</v>
      </c>
      <c r="E1920" s="22">
        <v>0.44107596968618168</v>
      </c>
      <c r="F1920" s="22">
        <v>0.74232539039603018</v>
      </c>
      <c r="G1920" s="26">
        <v>0.71312348584383345</v>
      </c>
    </row>
    <row r="1921" spans="1:7" x14ac:dyDescent="0.55000000000000004">
      <c r="A1921" s="17">
        <v>1844</v>
      </c>
      <c r="B1921" s="22">
        <v>2.7277186208418023</v>
      </c>
      <c r="C1921" s="22">
        <v>1305.1549135413991</v>
      </c>
      <c r="D1921" s="22">
        <v>190.65686813114678</v>
      </c>
      <c r="E1921" s="22">
        <v>0.20837218274169178</v>
      </c>
      <c r="F1921" s="22">
        <v>0.72942141063447297</v>
      </c>
      <c r="G1921" s="26">
        <v>0.71779855502426071</v>
      </c>
    </row>
    <row r="1922" spans="1:7" x14ac:dyDescent="0.55000000000000004">
      <c r="A1922" s="17">
        <v>1845</v>
      </c>
      <c r="B1922" s="22">
        <v>2.3571717896075914</v>
      </c>
      <c r="C1922" s="22">
        <v>1573.9740259145392</v>
      </c>
      <c r="D1922" s="22">
        <v>255.30761758350124</v>
      </c>
      <c r="E1922" s="22">
        <v>0.12708137561456109</v>
      </c>
      <c r="F1922" s="22">
        <v>0.71400716938980258</v>
      </c>
      <c r="G1922" s="26">
        <v>0.95951944586196158</v>
      </c>
    </row>
    <row r="1923" spans="1:7" x14ac:dyDescent="0.55000000000000004">
      <c r="A1923" s="17">
        <v>1846</v>
      </c>
      <c r="B1923" s="22">
        <v>3.0823316231996007</v>
      </c>
      <c r="C1923" s="22">
        <v>2129.5568156000995</v>
      </c>
      <c r="D1923" s="22">
        <v>367.73122687074834</v>
      </c>
      <c r="E1923" s="22">
        <v>0.18258353664098312</v>
      </c>
      <c r="F1923" s="22">
        <v>0.73437233551394532</v>
      </c>
      <c r="G1923" s="26">
        <v>0.79564127077339819</v>
      </c>
    </row>
    <row r="1924" spans="1:7" x14ac:dyDescent="0.55000000000000004">
      <c r="A1924" s="17">
        <v>1847</v>
      </c>
      <c r="B1924" s="22">
        <v>2.0743316012325455</v>
      </c>
      <c r="C1924" s="22">
        <v>1565.9315840068414</v>
      </c>
      <c r="D1924" s="22">
        <v>325.84117207921327</v>
      </c>
      <c r="E1924" s="22">
        <v>0.44287691882861979</v>
      </c>
      <c r="F1924" s="22">
        <v>0.72537717709804972</v>
      </c>
      <c r="G1924" s="26">
        <v>0.81286020920941071</v>
      </c>
    </row>
    <row r="1925" spans="1:7" x14ac:dyDescent="0.55000000000000004">
      <c r="A1925" s="17">
        <v>1848</v>
      </c>
      <c r="B1925" s="22">
        <v>1.5180496101051064</v>
      </c>
      <c r="C1925" s="22">
        <v>1604.6272216832358</v>
      </c>
      <c r="D1925" s="22">
        <v>158.89549820650464</v>
      </c>
      <c r="E1925" s="22">
        <v>0.42017341144806575</v>
      </c>
      <c r="F1925" s="22">
        <v>1.7337946319973254</v>
      </c>
      <c r="G1925" s="26">
        <v>0.74514835213735864</v>
      </c>
    </row>
    <row r="1926" spans="1:7" x14ac:dyDescent="0.55000000000000004">
      <c r="A1926" s="17">
        <v>1849</v>
      </c>
      <c r="B1926" s="22">
        <v>2.8344223122860961</v>
      </c>
      <c r="C1926" s="22">
        <v>2406.3794984432911</v>
      </c>
      <c r="D1926" s="22">
        <v>224.38223878952343</v>
      </c>
      <c r="E1926" s="22">
        <v>0.18673884927875398</v>
      </c>
      <c r="F1926" s="22">
        <v>0.73958448972234758</v>
      </c>
      <c r="G1926" s="26">
        <v>0.70830168031645457</v>
      </c>
    </row>
    <row r="1927" spans="1:7" x14ac:dyDescent="0.55000000000000004">
      <c r="A1927" s="17">
        <v>1850</v>
      </c>
      <c r="B1927" s="22">
        <v>2.563108238771977</v>
      </c>
      <c r="C1927" s="22">
        <v>1471.5495447579233</v>
      </c>
      <c r="D1927" s="22">
        <v>287.66450398594901</v>
      </c>
      <c r="E1927" s="22">
        <v>0.15732628065747131</v>
      </c>
      <c r="F1927" s="22">
        <v>0.81911370564112029</v>
      </c>
      <c r="G1927" s="26">
        <v>1.1089410197165046</v>
      </c>
    </row>
    <row r="1928" spans="1:7" x14ac:dyDescent="0.55000000000000004">
      <c r="A1928" s="17">
        <v>1851</v>
      </c>
      <c r="B1928" s="22">
        <v>2.9007620065207087</v>
      </c>
      <c r="C1928" s="22">
        <v>813.72603699253546</v>
      </c>
      <c r="D1928" s="22">
        <v>193.01940206576015</v>
      </c>
      <c r="E1928" s="22">
        <v>0.11125755811614554</v>
      </c>
      <c r="F1928" s="22">
        <v>1.3051423965548059</v>
      </c>
      <c r="G1928" s="26">
        <v>0.7177557852046994</v>
      </c>
    </row>
    <row r="1929" spans="1:7" x14ac:dyDescent="0.55000000000000004">
      <c r="A1929" s="17">
        <v>1852</v>
      </c>
      <c r="B1929" s="22">
        <v>2.8035937341584729</v>
      </c>
      <c r="C1929" s="22">
        <v>1528.0151161802935</v>
      </c>
      <c r="D1929" s="22">
        <v>141.09947410959012</v>
      </c>
      <c r="E1929" s="22">
        <v>0.19910272678355834</v>
      </c>
      <c r="F1929" s="22">
        <v>0.94448405917533562</v>
      </c>
      <c r="G1929" s="26">
        <v>0.7089141120369199</v>
      </c>
    </row>
    <row r="1930" spans="1:7" x14ac:dyDescent="0.55000000000000004">
      <c r="A1930" s="17">
        <v>1853</v>
      </c>
      <c r="B1930" s="22">
        <v>3.1789853898407321</v>
      </c>
      <c r="C1930" s="22">
        <v>1763.0620179080111</v>
      </c>
      <c r="D1930" s="22">
        <v>463.26455348646078</v>
      </c>
      <c r="E1930" s="22">
        <v>0.10815022000277216</v>
      </c>
      <c r="F1930" s="22">
        <v>0.80334678648612767</v>
      </c>
      <c r="G1930" s="26">
        <v>0.77574269941139473</v>
      </c>
    </row>
    <row r="1931" spans="1:7" x14ac:dyDescent="0.55000000000000004">
      <c r="A1931" s="17">
        <v>1854</v>
      </c>
      <c r="B1931" s="22">
        <v>3.1330100221117343</v>
      </c>
      <c r="C1931" s="22">
        <v>1523.0626478511085</v>
      </c>
      <c r="D1931" s="22">
        <v>122.63546661374406</v>
      </c>
      <c r="E1931" s="22">
        <v>0.43129722781251545</v>
      </c>
      <c r="F1931" s="22">
        <v>0.77711244405879587</v>
      </c>
      <c r="G1931" s="26">
        <v>0.71757421218995365</v>
      </c>
    </row>
    <row r="1932" spans="1:7" x14ac:dyDescent="0.55000000000000004">
      <c r="A1932" s="17">
        <v>1855</v>
      </c>
      <c r="B1932" s="22">
        <v>1.5296017649992701</v>
      </c>
      <c r="C1932" s="22">
        <v>1547.0731978207316</v>
      </c>
      <c r="D1932" s="22">
        <v>285.47798375874396</v>
      </c>
      <c r="E1932" s="22">
        <v>0.17110596230001165</v>
      </c>
      <c r="F1932" s="22">
        <v>0.77990212237604362</v>
      </c>
      <c r="G1932" s="26">
        <v>0.71187618637682004</v>
      </c>
    </row>
    <row r="1933" spans="1:7" x14ac:dyDescent="0.55000000000000004">
      <c r="A1933" s="17">
        <v>1856</v>
      </c>
      <c r="B1933" s="22">
        <v>2.649824962579955</v>
      </c>
      <c r="C1933" s="22">
        <v>1638.5282350027401</v>
      </c>
      <c r="D1933" s="22">
        <v>110.61865663090633</v>
      </c>
      <c r="E1933" s="22">
        <v>0.27891020343639172</v>
      </c>
      <c r="F1933" s="22">
        <v>1.0605182782904445</v>
      </c>
      <c r="G1933" s="26">
        <v>1.0056259761183146</v>
      </c>
    </row>
    <row r="1934" spans="1:7" x14ac:dyDescent="0.55000000000000004">
      <c r="A1934" s="17">
        <v>1857</v>
      </c>
      <c r="B1934" s="22">
        <v>1.7396965280544001</v>
      </c>
      <c r="C1934" s="22">
        <v>1653.3327838133928</v>
      </c>
      <c r="D1934" s="22">
        <v>546.39291891307141</v>
      </c>
      <c r="E1934" s="22">
        <v>0.10260951755097973</v>
      </c>
      <c r="F1934" s="22">
        <v>1.1024596598015084</v>
      </c>
      <c r="G1934" s="26">
        <v>0.79402500405470222</v>
      </c>
    </row>
    <row r="1935" spans="1:7" x14ac:dyDescent="0.55000000000000004">
      <c r="A1935" s="17">
        <v>1858</v>
      </c>
      <c r="B1935" s="22">
        <v>3.3714182493505955</v>
      </c>
      <c r="C1935" s="22">
        <v>2019.8431952134733</v>
      </c>
      <c r="D1935" s="22">
        <v>212.58948303291822</v>
      </c>
      <c r="E1935" s="22">
        <v>8.8170102931613661E-2</v>
      </c>
      <c r="F1935" s="22">
        <v>0.76232799671117879</v>
      </c>
      <c r="G1935" s="26">
        <v>0.70836427570648974</v>
      </c>
    </row>
    <row r="1936" spans="1:7" x14ac:dyDescent="0.55000000000000004">
      <c r="A1936" s="17">
        <v>1859</v>
      </c>
      <c r="B1936" s="22">
        <v>1.7918229447054874</v>
      </c>
      <c r="C1936" s="22">
        <v>1553.8557795106585</v>
      </c>
      <c r="D1936" s="22">
        <v>112.49295738447816</v>
      </c>
      <c r="E1936" s="22">
        <v>0.101554080995494</v>
      </c>
      <c r="F1936" s="22">
        <v>0.94530812970717659</v>
      </c>
      <c r="G1936" s="26">
        <v>0.7408498196168638</v>
      </c>
    </row>
    <row r="1937" spans="1:7" x14ac:dyDescent="0.55000000000000004">
      <c r="A1937" s="17">
        <v>1860</v>
      </c>
      <c r="B1937" s="22">
        <v>1.6674952463525519</v>
      </c>
      <c r="C1937" s="22">
        <v>2012.2482296766914</v>
      </c>
      <c r="D1937" s="22">
        <v>305.08127659416624</v>
      </c>
      <c r="E1937" s="22">
        <v>0.26695077719478622</v>
      </c>
      <c r="F1937" s="22">
        <v>0.9592081688118087</v>
      </c>
      <c r="G1937" s="26">
        <v>0.75159634803822561</v>
      </c>
    </row>
    <row r="1938" spans="1:7" x14ac:dyDescent="0.55000000000000004">
      <c r="A1938" s="17">
        <v>1861</v>
      </c>
      <c r="B1938" s="22">
        <v>1.4641326463518078</v>
      </c>
      <c r="C1938" s="22">
        <v>1413.2560469177936</v>
      </c>
      <c r="D1938" s="22">
        <v>167.8048927383002</v>
      </c>
      <c r="E1938" s="22">
        <v>0.17050425554850562</v>
      </c>
      <c r="F1938" s="22">
        <v>0.87325894041637764</v>
      </c>
      <c r="G1938" s="26">
        <v>0.74790544765346989</v>
      </c>
    </row>
    <row r="1939" spans="1:7" x14ac:dyDescent="0.55000000000000004">
      <c r="A1939" s="17">
        <v>1862</v>
      </c>
      <c r="B1939" s="22">
        <v>1.9372429595659186</v>
      </c>
      <c r="C1939" s="22">
        <v>1256.4493744357324</v>
      </c>
      <c r="D1939" s="22">
        <v>595.27402401220832</v>
      </c>
      <c r="E1939" s="22">
        <v>7.9888824744428724E-2</v>
      </c>
      <c r="F1939" s="22">
        <v>1.0043186812537128</v>
      </c>
      <c r="G1939" s="26">
        <v>0.78489713064383504</v>
      </c>
    </row>
    <row r="1940" spans="1:7" x14ac:dyDescent="0.55000000000000004">
      <c r="A1940" s="17">
        <v>1863</v>
      </c>
      <c r="B1940" s="22">
        <v>3.0801136724320637</v>
      </c>
      <c r="C1940" s="22">
        <v>1462.2985764232601</v>
      </c>
      <c r="D1940" s="22">
        <v>159.64051708845619</v>
      </c>
      <c r="E1940" s="22">
        <v>0.39401442248207563</v>
      </c>
      <c r="F1940" s="22">
        <v>0.77951853019490891</v>
      </c>
      <c r="G1940" s="26">
        <v>0.79523820293598058</v>
      </c>
    </row>
    <row r="1941" spans="1:7" x14ac:dyDescent="0.55000000000000004">
      <c r="A1941" s="17">
        <v>1864</v>
      </c>
      <c r="B1941" s="22">
        <v>2.7248945659409847</v>
      </c>
      <c r="C1941" s="22">
        <v>1230.3150969991834</v>
      </c>
      <c r="D1941" s="22">
        <v>145.40309726242893</v>
      </c>
      <c r="E1941" s="22">
        <v>0.3070627694908763</v>
      </c>
      <c r="F1941" s="22">
        <v>0.96175530004312859</v>
      </c>
      <c r="G1941" s="26">
        <v>0.80296875886374974</v>
      </c>
    </row>
    <row r="1942" spans="1:7" x14ac:dyDescent="0.55000000000000004">
      <c r="A1942" s="17">
        <v>1865</v>
      </c>
      <c r="B1942" s="22">
        <v>3.0863897662544524</v>
      </c>
      <c r="C1942" s="22">
        <v>1665.3699487342974</v>
      </c>
      <c r="D1942" s="22">
        <v>135.2126949861819</v>
      </c>
      <c r="E1942" s="22">
        <v>0.13225335187252482</v>
      </c>
      <c r="F1942" s="22">
        <v>0.75106863033267635</v>
      </c>
      <c r="G1942" s="26">
        <v>1.1082000574915785</v>
      </c>
    </row>
    <row r="1943" spans="1:7" x14ac:dyDescent="0.55000000000000004">
      <c r="A1943" s="17">
        <v>1866</v>
      </c>
      <c r="B1943" s="22">
        <v>3.4262416485310436</v>
      </c>
      <c r="C1943" s="22">
        <v>1368.4400719522007</v>
      </c>
      <c r="D1943" s="22">
        <v>181.66958416753553</v>
      </c>
      <c r="E1943" s="22">
        <v>0.41767828835533716</v>
      </c>
      <c r="F1943" s="22">
        <v>0.83096783022272824</v>
      </c>
      <c r="G1943" s="26">
        <v>0.77754805631903623</v>
      </c>
    </row>
    <row r="1944" spans="1:7" x14ac:dyDescent="0.55000000000000004">
      <c r="A1944" s="17">
        <v>1867</v>
      </c>
      <c r="B1944" s="22">
        <v>3.2228083368772618</v>
      </c>
      <c r="C1944" s="22">
        <v>1746.3567947951376</v>
      </c>
      <c r="D1944" s="22">
        <v>136.92287627981594</v>
      </c>
      <c r="E1944" s="22">
        <v>0.20268347335175324</v>
      </c>
      <c r="F1944" s="22">
        <v>0.86525278082312784</v>
      </c>
      <c r="G1944" s="26">
        <v>0.7313196355023891</v>
      </c>
    </row>
    <row r="1945" spans="1:7" x14ac:dyDescent="0.55000000000000004">
      <c r="A1945" s="17">
        <v>1868</v>
      </c>
      <c r="B1945" s="22">
        <v>2.4943026211405086</v>
      </c>
      <c r="C1945" s="22">
        <v>1710.3863932261786</v>
      </c>
      <c r="D1945" s="22">
        <v>224.60725097220316</v>
      </c>
      <c r="E1945" s="22">
        <v>0.33777104771943101</v>
      </c>
      <c r="F1945" s="22">
        <v>0.85911883275157719</v>
      </c>
      <c r="G1945" s="26">
        <v>0.78967884437512759</v>
      </c>
    </row>
    <row r="1946" spans="1:7" x14ac:dyDescent="0.55000000000000004">
      <c r="A1946" s="17">
        <v>1869</v>
      </c>
      <c r="B1946" s="22">
        <v>1.6897935442910561</v>
      </c>
      <c r="C1946" s="22">
        <v>1584.2554191707036</v>
      </c>
      <c r="D1946" s="22">
        <v>117.29746066373995</v>
      </c>
      <c r="E1946" s="22">
        <v>0.35305590529131825</v>
      </c>
      <c r="F1946" s="22">
        <v>0.7252947097607485</v>
      </c>
      <c r="G1946" s="26">
        <v>0.77705714842075346</v>
      </c>
    </row>
    <row r="1947" spans="1:7" x14ac:dyDescent="0.55000000000000004">
      <c r="A1947" s="17">
        <v>1870</v>
      </c>
      <c r="B1947" s="22">
        <v>2.1091627268322428</v>
      </c>
      <c r="C1947" s="22">
        <v>793.28066027428815</v>
      </c>
      <c r="D1947" s="22">
        <v>192.50232308859066</v>
      </c>
      <c r="E1947" s="22">
        <v>9.5771828325537919E-2</v>
      </c>
      <c r="F1947" s="22">
        <v>0.75949317780922365</v>
      </c>
      <c r="G1947" s="26">
        <v>0.79214219335730196</v>
      </c>
    </row>
    <row r="1948" spans="1:7" x14ac:dyDescent="0.55000000000000004">
      <c r="A1948" s="17">
        <v>1871</v>
      </c>
      <c r="B1948" s="22">
        <v>3.231313030738769</v>
      </c>
      <c r="C1948" s="22">
        <v>1389.1496676876884</v>
      </c>
      <c r="D1948" s="22">
        <v>340.46388112090352</v>
      </c>
      <c r="E1948" s="22">
        <v>0.2736543897241841</v>
      </c>
      <c r="F1948" s="22">
        <v>0.79277687987515277</v>
      </c>
      <c r="G1948" s="26">
        <v>0.80623909133283589</v>
      </c>
    </row>
    <row r="1949" spans="1:7" x14ac:dyDescent="0.55000000000000004">
      <c r="A1949" s="17">
        <v>1872</v>
      </c>
      <c r="B1949" s="22">
        <v>2.5291464111778761</v>
      </c>
      <c r="C1949" s="22">
        <v>1352.3221527881867</v>
      </c>
      <c r="D1949" s="22">
        <v>184.1662771246769</v>
      </c>
      <c r="E1949" s="22">
        <v>0.53754856492000491</v>
      </c>
      <c r="F1949" s="22">
        <v>0.71511627585918069</v>
      </c>
      <c r="G1949" s="26">
        <v>0.83675715971781683</v>
      </c>
    </row>
    <row r="1950" spans="1:7" x14ac:dyDescent="0.55000000000000004">
      <c r="A1950" s="17">
        <v>1873</v>
      </c>
      <c r="B1950" s="22">
        <v>3.7454186000330201</v>
      </c>
      <c r="C1950" s="22">
        <v>1071.3092519425336</v>
      </c>
      <c r="D1950" s="22">
        <v>124.80033437236249</v>
      </c>
      <c r="E1950" s="22">
        <v>4.1979121590312474E-2</v>
      </c>
      <c r="F1950" s="22">
        <v>0.72230286727386028</v>
      </c>
      <c r="G1950" s="26">
        <v>0.72023708673553366</v>
      </c>
    </row>
    <row r="1951" spans="1:7" x14ac:dyDescent="0.55000000000000004">
      <c r="A1951" s="17">
        <v>1874</v>
      </c>
      <c r="B1951" s="22">
        <v>2.7887234501091127</v>
      </c>
      <c r="C1951" s="22">
        <v>1143.4749143121417</v>
      </c>
      <c r="D1951" s="22">
        <v>500.37537211981169</v>
      </c>
      <c r="E1951" s="22">
        <v>0.10686166829687554</v>
      </c>
      <c r="F1951" s="22">
        <v>1.3255896823283422</v>
      </c>
      <c r="G1951" s="26">
        <v>0.88389564060068471</v>
      </c>
    </row>
    <row r="1952" spans="1:7" x14ac:dyDescent="0.55000000000000004">
      <c r="A1952" s="17">
        <v>1875</v>
      </c>
      <c r="B1952" s="22">
        <v>2.9894644644327313</v>
      </c>
      <c r="C1952" s="22">
        <v>1049.0983582241865</v>
      </c>
      <c r="D1952" s="22">
        <v>263.4377000649535</v>
      </c>
      <c r="E1952" s="22">
        <v>0.21029135817946157</v>
      </c>
      <c r="F1952" s="22">
        <v>0.9116970518662324</v>
      </c>
      <c r="G1952" s="26">
        <v>1.0316302618540363</v>
      </c>
    </row>
    <row r="1953" spans="1:7" x14ac:dyDescent="0.55000000000000004">
      <c r="A1953" s="17">
        <v>1876</v>
      </c>
      <c r="B1953" s="22">
        <v>2.7753626969519418</v>
      </c>
      <c r="C1953" s="22">
        <v>1688.4205084473926</v>
      </c>
      <c r="D1953" s="22">
        <v>266.93309645627255</v>
      </c>
      <c r="E1953" s="22">
        <v>0.15321747158911922</v>
      </c>
      <c r="F1953" s="22">
        <v>0.86006923884557063</v>
      </c>
      <c r="G1953" s="26">
        <v>0.75839289288258083</v>
      </c>
    </row>
    <row r="1954" spans="1:7" x14ac:dyDescent="0.55000000000000004">
      <c r="A1954" s="17">
        <v>1877</v>
      </c>
      <c r="B1954" s="22">
        <v>2.8363192183390122</v>
      </c>
      <c r="C1954" s="22">
        <v>1622.1439594387673</v>
      </c>
      <c r="D1954" s="22">
        <v>393.48099170325685</v>
      </c>
      <c r="E1954" s="22">
        <v>0.42744148732834064</v>
      </c>
      <c r="F1954" s="22">
        <v>0.72485279205395459</v>
      </c>
      <c r="G1954" s="26">
        <v>0.80549907113070585</v>
      </c>
    </row>
    <row r="1955" spans="1:7" x14ac:dyDescent="0.55000000000000004">
      <c r="A1955" s="17">
        <v>1878</v>
      </c>
      <c r="B1955" s="22">
        <v>2.9163422463316522</v>
      </c>
      <c r="C1955" s="22">
        <v>1645.9173289217481</v>
      </c>
      <c r="D1955" s="22">
        <v>195.49053976694017</v>
      </c>
      <c r="E1955" s="22">
        <v>0.27334386945840483</v>
      </c>
      <c r="F1955" s="22">
        <v>0.74872552171709306</v>
      </c>
      <c r="G1955" s="26">
        <v>0.90491657422943994</v>
      </c>
    </row>
    <row r="1956" spans="1:7" x14ac:dyDescent="0.55000000000000004">
      <c r="A1956" s="17">
        <v>1879</v>
      </c>
      <c r="B1956" s="22">
        <v>1.8254618703126417</v>
      </c>
      <c r="C1956" s="22">
        <v>1472.9793907671783</v>
      </c>
      <c r="D1956" s="22">
        <v>262.03428787983</v>
      </c>
      <c r="E1956" s="22">
        <v>0.12233661333652389</v>
      </c>
      <c r="F1956" s="22">
        <v>0.97858502183895657</v>
      </c>
      <c r="G1956" s="26">
        <v>0.80386417492073003</v>
      </c>
    </row>
    <row r="1957" spans="1:7" x14ac:dyDescent="0.55000000000000004">
      <c r="A1957" s="17">
        <v>1880</v>
      </c>
      <c r="B1957" s="22">
        <v>1.7242178627706932</v>
      </c>
      <c r="C1957" s="22">
        <v>1385.3016080868983</v>
      </c>
      <c r="D1957" s="22">
        <v>523.32410470792661</v>
      </c>
      <c r="E1957" s="22">
        <v>0.20186576404264878</v>
      </c>
      <c r="F1957" s="22">
        <v>0.89280920695713828</v>
      </c>
      <c r="G1957" s="26">
        <v>0.76334843883381442</v>
      </c>
    </row>
    <row r="1958" spans="1:7" x14ac:dyDescent="0.55000000000000004">
      <c r="A1958" s="17">
        <v>1881</v>
      </c>
      <c r="B1958" s="22">
        <v>2.4284647703382798</v>
      </c>
      <c r="C1958" s="22">
        <v>1771.8755651696063</v>
      </c>
      <c r="D1958" s="22">
        <v>472.88070606217315</v>
      </c>
      <c r="E1958" s="22">
        <v>0.13598165535708912</v>
      </c>
      <c r="F1958" s="22">
        <v>0.84453448339035231</v>
      </c>
      <c r="G1958" s="26">
        <v>0.74303980562583138</v>
      </c>
    </row>
    <row r="1959" spans="1:7" x14ac:dyDescent="0.55000000000000004">
      <c r="A1959" s="17">
        <v>1882</v>
      </c>
      <c r="B1959" s="22">
        <v>3.527985834893939</v>
      </c>
      <c r="C1959" s="22">
        <v>1527.2099466871971</v>
      </c>
      <c r="D1959" s="22">
        <v>95.15151982472149</v>
      </c>
      <c r="E1959" s="22">
        <v>0.22015400189728684</v>
      </c>
      <c r="F1959" s="22">
        <v>0.87693921677627651</v>
      </c>
      <c r="G1959" s="26">
        <v>0.91762085528363591</v>
      </c>
    </row>
    <row r="1960" spans="1:7" x14ac:dyDescent="0.55000000000000004">
      <c r="A1960" s="17">
        <v>1883</v>
      </c>
      <c r="B1960" s="22">
        <v>3.5380643959170728</v>
      </c>
      <c r="C1960" s="22">
        <v>1927.984689979844</v>
      </c>
      <c r="D1960" s="22">
        <v>178.33022080545732</v>
      </c>
      <c r="E1960" s="22">
        <v>0.21856361441958538</v>
      </c>
      <c r="F1960" s="22">
        <v>1.7268556111318156</v>
      </c>
      <c r="G1960" s="26">
        <v>0.73371090683207163</v>
      </c>
    </row>
    <row r="1961" spans="1:7" x14ac:dyDescent="0.55000000000000004">
      <c r="A1961" s="17">
        <v>1884</v>
      </c>
      <c r="B1961" s="22">
        <v>2.9210463060197687</v>
      </c>
      <c r="C1961" s="22">
        <v>995.97084224254343</v>
      </c>
      <c r="D1961" s="22">
        <v>403.78120481230366</v>
      </c>
      <c r="E1961" s="22">
        <v>0.40519250291188957</v>
      </c>
      <c r="F1961" s="22">
        <v>0.78555237945939482</v>
      </c>
      <c r="G1961" s="26">
        <v>0.79070197491446181</v>
      </c>
    </row>
    <row r="1962" spans="1:7" x14ac:dyDescent="0.55000000000000004">
      <c r="A1962" s="17">
        <v>1885</v>
      </c>
      <c r="B1962" s="22">
        <v>3.1986299535193083</v>
      </c>
      <c r="C1962" s="22">
        <v>1591.7183147922724</v>
      </c>
      <c r="D1962" s="22">
        <v>250.33136407707167</v>
      </c>
      <c r="E1962" s="22">
        <v>0.21498199987488242</v>
      </c>
      <c r="F1962" s="22">
        <v>1.2133517087351362</v>
      </c>
      <c r="G1962" s="26">
        <v>0.72202753586566448</v>
      </c>
    </row>
    <row r="1963" spans="1:7" x14ac:dyDescent="0.55000000000000004">
      <c r="A1963" s="17">
        <v>1886</v>
      </c>
      <c r="B1963" s="22">
        <v>3.6197102956598113</v>
      </c>
      <c r="C1963" s="22">
        <v>1374.9955859791119</v>
      </c>
      <c r="D1963" s="22">
        <v>110.62723414536867</v>
      </c>
      <c r="E1963" s="22">
        <v>0.37315166700001756</v>
      </c>
      <c r="F1963" s="22">
        <v>1.1346340867343494</v>
      </c>
      <c r="G1963" s="26">
        <v>0.87375571606926095</v>
      </c>
    </row>
    <row r="1964" spans="1:7" x14ac:dyDescent="0.55000000000000004">
      <c r="A1964" s="17">
        <v>1887</v>
      </c>
      <c r="B1964" s="22">
        <v>3.562384127875077</v>
      </c>
      <c r="C1964" s="22">
        <v>1352.4555424563318</v>
      </c>
      <c r="D1964" s="22">
        <v>516.38048153045656</v>
      </c>
      <c r="E1964" s="22">
        <v>0.15599864705159955</v>
      </c>
      <c r="F1964" s="22">
        <v>0.76497226971620358</v>
      </c>
      <c r="G1964" s="26">
        <v>0.92230095170015147</v>
      </c>
    </row>
    <row r="1965" spans="1:7" x14ac:dyDescent="0.55000000000000004">
      <c r="A1965" s="17">
        <v>1888</v>
      </c>
      <c r="B1965" s="22">
        <v>1.8272562466332996</v>
      </c>
      <c r="C1965" s="22">
        <v>1153.4222001563121</v>
      </c>
      <c r="D1965" s="22">
        <v>95.926539946937751</v>
      </c>
      <c r="E1965" s="22">
        <v>0.1824332076003817</v>
      </c>
      <c r="F1965" s="22">
        <v>0.75337114514746595</v>
      </c>
      <c r="G1965" s="26">
        <v>0.8253710839730064</v>
      </c>
    </row>
    <row r="1966" spans="1:7" x14ac:dyDescent="0.55000000000000004">
      <c r="A1966" s="17">
        <v>1889</v>
      </c>
      <c r="B1966" s="22">
        <v>1.3137362839461195</v>
      </c>
      <c r="C1966" s="22">
        <v>1983.9796278267631</v>
      </c>
      <c r="D1966" s="22">
        <v>173.5018072158777</v>
      </c>
      <c r="E1966" s="22">
        <v>0.24615467714982431</v>
      </c>
      <c r="F1966" s="22">
        <v>0.8762112351375968</v>
      </c>
      <c r="G1966" s="26">
        <v>0.81252381926105377</v>
      </c>
    </row>
    <row r="1967" spans="1:7" x14ac:dyDescent="0.55000000000000004">
      <c r="A1967" s="17">
        <v>1890</v>
      </c>
      <c r="B1967" s="22">
        <v>3.1315435323698027</v>
      </c>
      <c r="C1967" s="22">
        <v>1528.5475424225222</v>
      </c>
      <c r="D1967" s="22">
        <v>258.53241676608042</v>
      </c>
      <c r="E1967" s="22">
        <v>0.21876426695464013</v>
      </c>
      <c r="F1967" s="22">
        <v>0.72225945358768096</v>
      </c>
      <c r="G1967" s="26">
        <v>0.85461148121559416</v>
      </c>
    </row>
    <row r="1968" spans="1:7" x14ac:dyDescent="0.55000000000000004">
      <c r="A1968" s="17">
        <v>1891</v>
      </c>
      <c r="B1968" s="22">
        <v>2.7901068702253147</v>
      </c>
      <c r="C1968" s="22">
        <v>1466.4689539159583</v>
      </c>
      <c r="D1968" s="22">
        <v>238.76413159904882</v>
      </c>
      <c r="E1968" s="22">
        <v>0.38881754879310437</v>
      </c>
      <c r="F1968" s="22">
        <v>0.70884091701169494</v>
      </c>
      <c r="G1968" s="26">
        <v>0.72449802927711093</v>
      </c>
    </row>
    <row r="1969" spans="1:7" x14ac:dyDescent="0.55000000000000004">
      <c r="A1969" s="17">
        <v>1892</v>
      </c>
      <c r="B1969" s="22">
        <v>2.3186796092515998</v>
      </c>
      <c r="C1969" s="22">
        <v>1399.5429566781556</v>
      </c>
      <c r="D1969" s="22">
        <v>278.82973121799381</v>
      </c>
      <c r="E1969" s="22">
        <v>0.37179052448279393</v>
      </c>
      <c r="F1969" s="22">
        <v>0.75279273113780232</v>
      </c>
      <c r="G1969" s="26">
        <v>0.75822820427977322</v>
      </c>
    </row>
    <row r="1970" spans="1:7" x14ac:dyDescent="0.55000000000000004">
      <c r="A1970" s="17">
        <v>1893</v>
      </c>
      <c r="B1970" s="22">
        <v>2.3027640484610692</v>
      </c>
      <c r="C1970" s="22">
        <v>1206.0643964748274</v>
      </c>
      <c r="D1970" s="22">
        <v>147.22289235533279</v>
      </c>
      <c r="E1970" s="22">
        <v>0.17373398288823375</v>
      </c>
      <c r="F1970" s="22">
        <v>0.95639367214428761</v>
      </c>
      <c r="G1970" s="26">
        <v>0.71302295942215643</v>
      </c>
    </row>
    <row r="1971" spans="1:7" x14ac:dyDescent="0.55000000000000004">
      <c r="A1971" s="17">
        <v>1894</v>
      </c>
      <c r="B1971" s="22">
        <v>3.3557504962342759</v>
      </c>
      <c r="C1971" s="22">
        <v>1958.509180354682</v>
      </c>
      <c r="D1971" s="22">
        <v>192.79075965638341</v>
      </c>
      <c r="E1971" s="22">
        <v>0.17638215933053339</v>
      </c>
      <c r="F1971" s="22">
        <v>0.72576240994298347</v>
      </c>
      <c r="G1971" s="26">
        <v>0.77132531659883852</v>
      </c>
    </row>
    <row r="1972" spans="1:7" x14ac:dyDescent="0.55000000000000004">
      <c r="A1972" s="17">
        <v>1895</v>
      </c>
      <c r="B1972" s="22">
        <v>1.4016567709705769</v>
      </c>
      <c r="C1972" s="22">
        <v>1065.5209482017094</v>
      </c>
      <c r="D1972" s="22">
        <v>194.53319367251865</v>
      </c>
      <c r="E1972" s="22">
        <v>0.40205934736715165</v>
      </c>
      <c r="F1972" s="22">
        <v>0.77495132615736273</v>
      </c>
      <c r="G1972" s="26">
        <v>0.72040910488436249</v>
      </c>
    </row>
    <row r="1973" spans="1:7" x14ac:dyDescent="0.55000000000000004">
      <c r="A1973" s="17">
        <v>1896</v>
      </c>
      <c r="B1973" s="22">
        <v>2.4666571722191164</v>
      </c>
      <c r="C1973" s="22">
        <v>1520.5246572985127</v>
      </c>
      <c r="D1973" s="22">
        <v>105.25179016302732</v>
      </c>
      <c r="E1973" s="22">
        <v>0.29428095401517862</v>
      </c>
      <c r="F1973" s="22">
        <v>0.80057557694070658</v>
      </c>
      <c r="G1973" s="26">
        <v>0.83546908267290043</v>
      </c>
    </row>
    <row r="1974" spans="1:7" x14ac:dyDescent="0.55000000000000004">
      <c r="A1974" s="17">
        <v>1897</v>
      </c>
      <c r="B1974" s="22">
        <v>2.9849270330207505</v>
      </c>
      <c r="C1974" s="22">
        <v>1590.2153629315751</v>
      </c>
      <c r="D1974" s="22">
        <v>230.75573365430901</v>
      </c>
      <c r="E1974" s="22">
        <v>2.7221781385481217E-2</v>
      </c>
      <c r="F1974" s="22">
        <v>1.0319105244979794</v>
      </c>
      <c r="G1974" s="26">
        <v>0.80049181545432013</v>
      </c>
    </row>
    <row r="1975" spans="1:7" x14ac:dyDescent="0.55000000000000004">
      <c r="A1975" s="17">
        <v>1898</v>
      </c>
      <c r="B1975" s="22">
        <v>2.6922412955581323</v>
      </c>
      <c r="C1975" s="22">
        <v>1689.173545169685</v>
      </c>
      <c r="D1975" s="22">
        <v>177.43371979549076</v>
      </c>
      <c r="E1975" s="22">
        <v>0.37966915584796102</v>
      </c>
      <c r="F1975" s="22">
        <v>0.72169143912563272</v>
      </c>
      <c r="G1975" s="26">
        <v>0.73334735130897266</v>
      </c>
    </row>
    <row r="1976" spans="1:7" x14ac:dyDescent="0.55000000000000004">
      <c r="A1976" s="17">
        <v>1899</v>
      </c>
      <c r="B1976" s="22">
        <v>2.9968179916513211</v>
      </c>
      <c r="C1976" s="22">
        <v>1429.4937773906283</v>
      </c>
      <c r="D1976" s="22">
        <v>644.52046331829092</v>
      </c>
      <c r="E1976" s="22">
        <v>0.1755345821826983</v>
      </c>
      <c r="F1976" s="22">
        <v>0.75401839342474064</v>
      </c>
      <c r="G1976" s="26">
        <v>0.71539077229054726</v>
      </c>
    </row>
    <row r="1977" spans="1:7" x14ac:dyDescent="0.55000000000000004">
      <c r="A1977" s="17">
        <v>1900</v>
      </c>
      <c r="B1977" s="22">
        <v>3.405284493389694</v>
      </c>
      <c r="C1977" s="22">
        <v>1422.8268591481169</v>
      </c>
      <c r="D1977" s="22">
        <v>369.30889886411705</v>
      </c>
      <c r="E1977" s="22">
        <v>0.15772296470763639</v>
      </c>
      <c r="F1977" s="22">
        <v>0.74947754522864463</v>
      </c>
      <c r="G1977" s="26">
        <v>0.78640675022739448</v>
      </c>
    </row>
    <row r="1978" spans="1:7" x14ac:dyDescent="0.55000000000000004">
      <c r="A1978" s="17">
        <v>1901</v>
      </c>
      <c r="B1978" s="22">
        <v>2.2524108058562824</v>
      </c>
      <c r="C1978" s="22">
        <v>949.75691925715807</v>
      </c>
      <c r="D1978" s="22">
        <v>339.22888325218764</v>
      </c>
      <c r="E1978" s="22">
        <v>0.22956251525382942</v>
      </c>
      <c r="F1978" s="22">
        <v>0.75834390260351014</v>
      </c>
      <c r="G1978" s="26">
        <v>0.76965106156489826</v>
      </c>
    </row>
    <row r="1979" spans="1:7" x14ac:dyDescent="0.55000000000000004">
      <c r="A1979" s="17">
        <v>1902</v>
      </c>
      <c r="B1979" s="22">
        <v>2.1105716955158411</v>
      </c>
      <c r="C1979" s="22">
        <v>1930.4430376636033</v>
      </c>
      <c r="D1979" s="22">
        <v>284.39928825169267</v>
      </c>
      <c r="E1979" s="22">
        <v>0.16039278648034413</v>
      </c>
      <c r="F1979" s="22">
        <v>0.81787713154403341</v>
      </c>
      <c r="G1979" s="26">
        <v>0.84744697245050438</v>
      </c>
    </row>
    <row r="1980" spans="1:7" x14ac:dyDescent="0.55000000000000004">
      <c r="A1980" s="17">
        <v>1903</v>
      </c>
      <c r="B1980" s="22">
        <v>2.5941180945899038</v>
      </c>
      <c r="C1980" s="22">
        <v>1421.9060894544907</v>
      </c>
      <c r="D1980" s="22">
        <v>143.61297258927755</v>
      </c>
      <c r="E1980" s="22">
        <v>9.9085342547067273E-2</v>
      </c>
      <c r="F1980" s="22">
        <v>0.85319936256658868</v>
      </c>
      <c r="G1980" s="26">
        <v>0.8906393931776575</v>
      </c>
    </row>
    <row r="1981" spans="1:7" x14ac:dyDescent="0.55000000000000004">
      <c r="A1981" s="17">
        <v>1904</v>
      </c>
      <c r="B1981" s="22">
        <v>2.0485184419519866</v>
      </c>
      <c r="C1981" s="22">
        <v>1826.5831133946585</v>
      </c>
      <c r="D1981" s="22">
        <v>380.71742705311817</v>
      </c>
      <c r="E1981" s="22">
        <v>0.21229656689517062</v>
      </c>
      <c r="F1981" s="22">
        <v>0.87369426277493389</v>
      </c>
      <c r="G1981" s="26">
        <v>0.80593690971401089</v>
      </c>
    </row>
    <row r="1982" spans="1:7" x14ac:dyDescent="0.55000000000000004">
      <c r="A1982" s="17">
        <v>1905</v>
      </c>
      <c r="B1982" s="22">
        <v>3.2793157605333421</v>
      </c>
      <c r="C1982" s="22">
        <v>1551.4341828936056</v>
      </c>
      <c r="D1982" s="22">
        <v>151.62145154519843</v>
      </c>
      <c r="E1982" s="22">
        <v>0.33030117843499529</v>
      </c>
      <c r="F1982" s="22">
        <v>0.75210217397306012</v>
      </c>
      <c r="G1982" s="26">
        <v>0.734280422315707</v>
      </c>
    </row>
    <row r="1983" spans="1:7" x14ac:dyDescent="0.55000000000000004">
      <c r="A1983" s="17">
        <v>1906</v>
      </c>
      <c r="B1983" s="22">
        <v>3.0094042259163603</v>
      </c>
      <c r="C1983" s="22">
        <v>1694.8853862234751</v>
      </c>
      <c r="D1983" s="22">
        <v>337.68034024103775</v>
      </c>
      <c r="E1983" s="22">
        <v>0.21017489387796179</v>
      </c>
      <c r="F1983" s="22">
        <v>0.73635618741980913</v>
      </c>
      <c r="G1983" s="26">
        <v>0.88375294036898489</v>
      </c>
    </row>
    <row r="1984" spans="1:7" x14ac:dyDescent="0.55000000000000004">
      <c r="A1984" s="17">
        <v>1907</v>
      </c>
      <c r="B1984" s="22">
        <v>2.7215964842111156</v>
      </c>
      <c r="C1984" s="22">
        <v>1441.0200780507882</v>
      </c>
      <c r="D1984" s="22">
        <v>121.79870523145692</v>
      </c>
      <c r="E1984" s="22">
        <v>0.61347217911619578</v>
      </c>
      <c r="F1984" s="22">
        <v>0.7684593521154276</v>
      </c>
      <c r="G1984" s="26">
        <v>0.84392912313220214</v>
      </c>
    </row>
    <row r="1985" spans="1:7" x14ac:dyDescent="0.55000000000000004">
      <c r="A1985" s="17">
        <v>1908</v>
      </c>
      <c r="B1985" s="22">
        <v>2.8553539072203429</v>
      </c>
      <c r="C1985" s="22">
        <v>2034.0232615896052</v>
      </c>
      <c r="D1985" s="22">
        <v>249.92667970699867</v>
      </c>
      <c r="E1985" s="22">
        <v>0.43008737460706437</v>
      </c>
      <c r="F1985" s="22">
        <v>0.81523809931588342</v>
      </c>
      <c r="G1985" s="26">
        <v>1.0632678711705248</v>
      </c>
    </row>
    <row r="1986" spans="1:7" x14ac:dyDescent="0.55000000000000004">
      <c r="A1986" s="17">
        <v>1909</v>
      </c>
      <c r="B1986" s="22">
        <v>3.5571926407951384</v>
      </c>
      <c r="C1986" s="22">
        <v>1738.8177139627323</v>
      </c>
      <c r="D1986" s="22">
        <v>97.492454320468781</v>
      </c>
      <c r="E1986" s="22">
        <v>0.12008479745600541</v>
      </c>
      <c r="F1986" s="22">
        <v>0.75622647028540457</v>
      </c>
      <c r="G1986" s="26">
        <v>0.82852780260393644</v>
      </c>
    </row>
    <row r="1987" spans="1:7" x14ac:dyDescent="0.55000000000000004">
      <c r="A1987" s="17">
        <v>1910</v>
      </c>
      <c r="B1987" s="22">
        <v>2.7185810633327616</v>
      </c>
      <c r="C1987" s="22">
        <v>1545.3535731059392</v>
      </c>
      <c r="D1987" s="22">
        <v>518.52578553913315</v>
      </c>
      <c r="E1987" s="22">
        <v>0.17314828611009342</v>
      </c>
      <c r="F1987" s="22">
        <v>0.73165866450220562</v>
      </c>
      <c r="G1987" s="26">
        <v>0.82496055103894028</v>
      </c>
    </row>
    <row r="1988" spans="1:7" x14ac:dyDescent="0.55000000000000004">
      <c r="A1988" s="17">
        <v>1911</v>
      </c>
      <c r="B1988" s="22">
        <v>2.8685919069998542</v>
      </c>
      <c r="C1988" s="22">
        <v>1726.1131307491914</v>
      </c>
      <c r="D1988" s="22">
        <v>266.57283450867345</v>
      </c>
      <c r="E1988" s="22">
        <v>0.26248432272281208</v>
      </c>
      <c r="F1988" s="22">
        <v>1.3427301972355379</v>
      </c>
      <c r="G1988" s="26">
        <v>0.88626401172438496</v>
      </c>
    </row>
    <row r="1989" spans="1:7" x14ac:dyDescent="0.55000000000000004">
      <c r="A1989" s="17">
        <v>1912</v>
      </c>
      <c r="B1989" s="22">
        <v>2.7205076947006246</v>
      </c>
      <c r="C1989" s="22">
        <v>1991.2102182089791</v>
      </c>
      <c r="D1989" s="22">
        <v>274.87995878288541</v>
      </c>
      <c r="E1989" s="22">
        <v>0.18952198162562278</v>
      </c>
      <c r="F1989" s="22">
        <v>0.71856400268625054</v>
      </c>
      <c r="G1989" s="26">
        <v>0.79193149245237515</v>
      </c>
    </row>
    <row r="1990" spans="1:7" x14ac:dyDescent="0.55000000000000004">
      <c r="A1990" s="17">
        <v>1913</v>
      </c>
      <c r="B1990" s="22">
        <v>1.8834317589136966</v>
      </c>
      <c r="C1990" s="22">
        <v>1690.5095050478471</v>
      </c>
      <c r="D1990" s="22">
        <v>183.2243877684362</v>
      </c>
      <c r="E1990" s="22">
        <v>0.19579736261526368</v>
      </c>
      <c r="F1990" s="22">
        <v>1.2472385152439365</v>
      </c>
      <c r="G1990" s="26">
        <v>0.8393745480775533</v>
      </c>
    </row>
    <row r="1991" spans="1:7" x14ac:dyDescent="0.55000000000000004">
      <c r="A1991" s="17">
        <v>1914</v>
      </c>
      <c r="B1991" s="22">
        <v>2.413153517893508</v>
      </c>
      <c r="C1991" s="22">
        <v>2109.2789103270693</v>
      </c>
      <c r="D1991" s="22">
        <v>127.42430026151621</v>
      </c>
      <c r="E1991" s="22">
        <v>0.31781278575821281</v>
      </c>
      <c r="F1991" s="22">
        <v>0.77220533208246611</v>
      </c>
      <c r="G1991" s="26">
        <v>0.93689088753613436</v>
      </c>
    </row>
    <row r="1992" spans="1:7" x14ac:dyDescent="0.55000000000000004">
      <c r="A1992" s="17">
        <v>1915</v>
      </c>
      <c r="B1992" s="22">
        <v>1.2680573727496005</v>
      </c>
      <c r="C1992" s="22">
        <v>1414.6697249645508</v>
      </c>
      <c r="D1992" s="22">
        <v>400.5309462503559</v>
      </c>
      <c r="E1992" s="22">
        <v>0.39041415200913243</v>
      </c>
      <c r="F1992" s="22">
        <v>0.77528275143296688</v>
      </c>
      <c r="G1992" s="26">
        <v>0.7433242755831343</v>
      </c>
    </row>
    <row r="1993" spans="1:7" x14ac:dyDescent="0.55000000000000004">
      <c r="A1993" s="17">
        <v>1916</v>
      </c>
      <c r="B1993" s="22">
        <v>2.5076181729473097</v>
      </c>
      <c r="C1993" s="22">
        <v>1432.5556820055167</v>
      </c>
      <c r="D1993" s="22">
        <v>85.61343275691641</v>
      </c>
      <c r="E1993" s="22">
        <v>0.2901163551255167</v>
      </c>
      <c r="F1993" s="22">
        <v>0.72824411799482858</v>
      </c>
      <c r="G1993" s="26">
        <v>0.7549058389840626</v>
      </c>
    </row>
    <row r="1994" spans="1:7" x14ac:dyDescent="0.55000000000000004">
      <c r="A1994" s="17">
        <v>1917</v>
      </c>
      <c r="B1994" s="22">
        <v>2.7708391638257215</v>
      </c>
      <c r="C1994" s="22">
        <v>1405.1012153950255</v>
      </c>
      <c r="D1994" s="22">
        <v>223.74830091708998</v>
      </c>
      <c r="E1994" s="22">
        <v>0.22554130778720005</v>
      </c>
      <c r="F1994" s="22">
        <v>0.78087198905992738</v>
      </c>
      <c r="G1994" s="26">
        <v>0.7453541204722417</v>
      </c>
    </row>
    <row r="1995" spans="1:7" x14ac:dyDescent="0.55000000000000004">
      <c r="A1995" s="17">
        <v>1918</v>
      </c>
      <c r="B1995" s="22">
        <v>3.2181843118143223</v>
      </c>
      <c r="C1995" s="22">
        <v>2006.3013790795196</v>
      </c>
      <c r="D1995" s="22">
        <v>253.91835039286158</v>
      </c>
      <c r="E1995" s="22">
        <v>0.1898576687683905</v>
      </c>
      <c r="F1995" s="22">
        <v>0.90382509761159802</v>
      </c>
      <c r="G1995" s="26">
        <v>0.85327636521016759</v>
      </c>
    </row>
    <row r="1996" spans="1:7" x14ac:dyDescent="0.55000000000000004">
      <c r="A1996" s="17">
        <v>1919</v>
      </c>
      <c r="B1996" s="22">
        <v>2.0605780404302081</v>
      </c>
      <c r="C1996" s="22">
        <v>1456.3811263538537</v>
      </c>
      <c r="D1996" s="22">
        <v>139.74338287379345</v>
      </c>
      <c r="E1996" s="22">
        <v>0.35035640054832518</v>
      </c>
      <c r="F1996" s="22">
        <v>0.72966071065777527</v>
      </c>
      <c r="G1996" s="26">
        <v>0.7861944411532451</v>
      </c>
    </row>
    <row r="1997" spans="1:7" x14ac:dyDescent="0.55000000000000004">
      <c r="A1997" s="17">
        <v>1920</v>
      </c>
      <c r="B1997" s="22">
        <v>2.9882114235120296</v>
      </c>
      <c r="C1997" s="22">
        <v>1090.3859470370933</v>
      </c>
      <c r="D1997" s="22">
        <v>137.27863001869488</v>
      </c>
      <c r="E1997" s="22">
        <v>0.22571875967704425</v>
      </c>
      <c r="F1997" s="22">
        <v>0.81487253318216712</v>
      </c>
      <c r="G1997" s="26">
        <v>0.89767707150503739</v>
      </c>
    </row>
    <row r="1998" spans="1:7" x14ac:dyDescent="0.55000000000000004">
      <c r="A1998" s="17">
        <v>1921</v>
      </c>
      <c r="B1998" s="22">
        <v>1.7565390066373712</v>
      </c>
      <c r="C1998" s="22">
        <v>1651.6540512757504</v>
      </c>
      <c r="D1998" s="22">
        <v>111.44137432594381</v>
      </c>
      <c r="E1998" s="22">
        <v>0.2502944175125138</v>
      </c>
      <c r="F1998" s="22">
        <v>0.75977282524122414</v>
      </c>
      <c r="G1998" s="26">
        <v>1.0573394433283556</v>
      </c>
    </row>
    <row r="1999" spans="1:7" x14ac:dyDescent="0.55000000000000004">
      <c r="A1999" s="17">
        <v>1922</v>
      </c>
      <c r="B1999" s="22">
        <v>2.3969496241645114</v>
      </c>
      <c r="C1999" s="22">
        <v>1055.5693031334581</v>
      </c>
      <c r="D1999" s="22">
        <v>523.17353154725618</v>
      </c>
      <c r="E1999" s="22">
        <v>0.1815580503740685</v>
      </c>
      <c r="F1999" s="22">
        <v>0.79460131476397233</v>
      </c>
      <c r="G1999" s="26">
        <v>0.76774287958731169</v>
      </c>
    </row>
    <row r="2000" spans="1:7" x14ac:dyDescent="0.55000000000000004">
      <c r="A2000" s="17">
        <v>1923</v>
      </c>
      <c r="B2000" s="22">
        <v>2.5628988745000307</v>
      </c>
      <c r="C2000" s="22">
        <v>1206.9225164360334</v>
      </c>
      <c r="D2000" s="22">
        <v>249.8726051197109</v>
      </c>
      <c r="E2000" s="22">
        <v>0.20710260576404915</v>
      </c>
      <c r="F2000" s="22">
        <v>0.79401749850233239</v>
      </c>
      <c r="G2000" s="26">
        <v>0.79373366660501099</v>
      </c>
    </row>
    <row r="2001" spans="1:7" x14ac:dyDescent="0.55000000000000004">
      <c r="A2001" s="17">
        <v>1924</v>
      </c>
      <c r="B2001" s="22">
        <v>2.7252673032366261</v>
      </c>
      <c r="C2001" s="22">
        <v>1149.8006486083545</v>
      </c>
      <c r="D2001" s="22">
        <v>322.64432269323612</v>
      </c>
      <c r="E2001" s="22">
        <v>0.2589250810485032</v>
      </c>
      <c r="F2001" s="22">
        <v>0.78392344306481909</v>
      </c>
      <c r="G2001" s="26">
        <v>0.99727643988968639</v>
      </c>
    </row>
    <row r="2002" spans="1:7" x14ac:dyDescent="0.55000000000000004">
      <c r="A2002" s="17">
        <v>1925</v>
      </c>
      <c r="B2002" s="22">
        <v>2.4222319126236305</v>
      </c>
      <c r="C2002" s="22">
        <v>1562.7010460313843</v>
      </c>
      <c r="D2002" s="22">
        <v>173.57408714271784</v>
      </c>
      <c r="E2002" s="22">
        <v>0.32334251558991345</v>
      </c>
      <c r="F2002" s="22">
        <v>0.7961690025789212</v>
      </c>
      <c r="G2002" s="26">
        <v>0.71494255009630203</v>
      </c>
    </row>
    <row r="2003" spans="1:7" x14ac:dyDescent="0.55000000000000004">
      <c r="A2003" s="17">
        <v>1926</v>
      </c>
      <c r="B2003" s="22">
        <v>2.7411202623697584</v>
      </c>
      <c r="C2003" s="22">
        <v>1193.4557397890264</v>
      </c>
      <c r="D2003" s="22">
        <v>187.50208674948692</v>
      </c>
      <c r="E2003" s="22">
        <v>0.2831210763587636</v>
      </c>
      <c r="F2003" s="22">
        <v>0.78928699565110327</v>
      </c>
      <c r="G2003" s="26">
        <v>0.88123256792939442</v>
      </c>
    </row>
    <row r="2004" spans="1:7" x14ac:dyDescent="0.55000000000000004">
      <c r="A2004" s="17">
        <v>1927</v>
      </c>
      <c r="B2004" s="22">
        <v>2.758596272497754</v>
      </c>
      <c r="C2004" s="22">
        <v>1422.8169100459368</v>
      </c>
      <c r="D2004" s="22">
        <v>314.54554946026872</v>
      </c>
      <c r="E2004" s="22">
        <v>0.17688497313709481</v>
      </c>
      <c r="F2004" s="22">
        <v>0.79458390285666869</v>
      </c>
      <c r="G2004" s="26">
        <v>0.89805558167175537</v>
      </c>
    </row>
    <row r="2005" spans="1:7" x14ac:dyDescent="0.55000000000000004">
      <c r="A2005" s="17">
        <v>1928</v>
      </c>
      <c r="B2005" s="22">
        <v>2.4677706370229684</v>
      </c>
      <c r="C2005" s="22">
        <v>1892.9758023926615</v>
      </c>
      <c r="D2005" s="22">
        <v>692.24207229624858</v>
      </c>
      <c r="E2005" s="22">
        <v>0.10678355549696496</v>
      </c>
      <c r="F2005" s="22">
        <v>0.78905035806570967</v>
      </c>
      <c r="G2005" s="26">
        <v>0.78969038874093134</v>
      </c>
    </row>
    <row r="2006" spans="1:7" x14ac:dyDescent="0.55000000000000004">
      <c r="A2006" s="17">
        <v>1929</v>
      </c>
      <c r="B2006" s="22">
        <v>2.2135093526041043</v>
      </c>
      <c r="C2006" s="22">
        <v>1494.9650365032833</v>
      </c>
      <c r="D2006" s="22">
        <v>488.38584638980564</v>
      </c>
      <c r="E2006" s="22">
        <v>0.15651427711018323</v>
      </c>
      <c r="F2006" s="22">
        <v>0.80446394149775136</v>
      </c>
      <c r="G2006" s="26">
        <v>0.71923763867394996</v>
      </c>
    </row>
    <row r="2007" spans="1:7" x14ac:dyDescent="0.55000000000000004">
      <c r="A2007" s="17">
        <v>1930</v>
      </c>
      <c r="B2007" s="22">
        <v>2.449832624010519</v>
      </c>
      <c r="C2007" s="22">
        <v>1466.1399039799028</v>
      </c>
      <c r="D2007" s="22">
        <v>236.94281748640088</v>
      </c>
      <c r="E2007" s="22">
        <v>0.31527895015477747</v>
      </c>
      <c r="F2007" s="22">
        <v>0.83864541511375124</v>
      </c>
      <c r="G2007" s="26">
        <v>0.86515981108264628</v>
      </c>
    </row>
    <row r="2008" spans="1:7" x14ac:dyDescent="0.55000000000000004">
      <c r="A2008" s="17">
        <v>1931</v>
      </c>
      <c r="B2008" s="22">
        <v>2.8188528222478544</v>
      </c>
      <c r="C2008" s="22">
        <v>1106.4920523329054</v>
      </c>
      <c r="D2008" s="22">
        <v>168.25420533995981</v>
      </c>
      <c r="E2008" s="22">
        <v>0.39164515323103799</v>
      </c>
      <c r="F2008" s="22">
        <v>0.74008747853948964</v>
      </c>
      <c r="G2008" s="26">
        <v>0.72041989724467692</v>
      </c>
    </row>
    <row r="2009" spans="1:7" x14ac:dyDescent="0.55000000000000004">
      <c r="A2009" s="17">
        <v>1932</v>
      </c>
      <c r="B2009" s="22">
        <v>3.3157338053429801</v>
      </c>
      <c r="C2009" s="22">
        <v>1428.5208152481175</v>
      </c>
      <c r="D2009" s="22">
        <v>275.31650808065541</v>
      </c>
      <c r="E2009" s="22">
        <v>0.26758831707967312</v>
      </c>
      <c r="F2009" s="22">
        <v>0.7122986653052451</v>
      </c>
      <c r="G2009" s="26">
        <v>0.88632641519338229</v>
      </c>
    </row>
    <row r="2010" spans="1:7" x14ac:dyDescent="0.55000000000000004">
      <c r="A2010" s="17">
        <v>1933</v>
      </c>
      <c r="B2010" s="22">
        <v>1.4604034102454821</v>
      </c>
      <c r="C2010" s="22">
        <v>1429.9059688826644</v>
      </c>
      <c r="D2010" s="22">
        <v>176.66234486770898</v>
      </c>
      <c r="E2010" s="22">
        <v>6.2537087309258638E-2</v>
      </c>
      <c r="F2010" s="22">
        <v>0.77213625328882707</v>
      </c>
      <c r="G2010" s="26">
        <v>0.84728549683567966</v>
      </c>
    </row>
    <row r="2011" spans="1:7" x14ac:dyDescent="0.55000000000000004">
      <c r="A2011" s="17">
        <v>1934</v>
      </c>
      <c r="B2011" s="22">
        <v>2.6906526399942647</v>
      </c>
      <c r="C2011" s="22">
        <v>911.51799265145848</v>
      </c>
      <c r="D2011" s="22">
        <v>266.10393926687766</v>
      </c>
      <c r="E2011" s="22">
        <v>0.37903306972996398</v>
      </c>
      <c r="F2011" s="22">
        <v>0.84062882148789064</v>
      </c>
      <c r="G2011" s="26">
        <v>0.78467792730521668</v>
      </c>
    </row>
    <row r="2012" spans="1:7" x14ac:dyDescent="0.55000000000000004">
      <c r="A2012" s="17">
        <v>1935</v>
      </c>
      <c r="B2012" s="22">
        <v>3.9237507662473856</v>
      </c>
      <c r="C2012" s="22">
        <v>1240.3981064900349</v>
      </c>
      <c r="D2012" s="22">
        <v>102.69229366876432</v>
      </c>
      <c r="E2012" s="22">
        <v>0.25175198399894416</v>
      </c>
      <c r="F2012" s="22">
        <v>0.74024499711729397</v>
      </c>
      <c r="G2012" s="26">
        <v>0.72066580658028467</v>
      </c>
    </row>
    <row r="2013" spans="1:7" x14ac:dyDescent="0.55000000000000004">
      <c r="A2013" s="17">
        <v>1936</v>
      </c>
      <c r="B2013" s="22">
        <v>2.6465109373896656</v>
      </c>
      <c r="C2013" s="22">
        <v>1669.4666511644737</v>
      </c>
      <c r="D2013" s="22">
        <v>276.03395669054356</v>
      </c>
      <c r="E2013" s="22">
        <v>9.2286929291778466E-2</v>
      </c>
      <c r="F2013" s="22">
        <v>0.71270451852225836</v>
      </c>
      <c r="G2013" s="26">
        <v>0.71941938603937883</v>
      </c>
    </row>
    <row r="2014" spans="1:7" x14ac:dyDescent="0.55000000000000004">
      <c r="A2014" s="17">
        <v>1937</v>
      </c>
      <c r="B2014" s="22">
        <v>2.8165745078209703</v>
      </c>
      <c r="C2014" s="22">
        <v>969.41613054179356</v>
      </c>
      <c r="D2014" s="22">
        <v>315.54031627242421</v>
      </c>
      <c r="E2014" s="22">
        <v>9.9785820410857748E-2</v>
      </c>
      <c r="F2014" s="22">
        <v>0.71813353267277291</v>
      </c>
      <c r="G2014" s="26">
        <v>0.75911524094639993</v>
      </c>
    </row>
    <row r="2015" spans="1:7" x14ac:dyDescent="0.55000000000000004">
      <c r="A2015" s="17">
        <v>1938</v>
      </c>
      <c r="B2015" s="22">
        <v>3.2482861793521463</v>
      </c>
      <c r="C2015" s="22">
        <v>1385.8663653855554</v>
      </c>
      <c r="D2015" s="22">
        <v>548.55026030934573</v>
      </c>
      <c r="E2015" s="22">
        <v>0.39312026030425118</v>
      </c>
      <c r="F2015" s="22">
        <v>0.97939534656017502</v>
      </c>
      <c r="G2015" s="26">
        <v>0.88912404475225681</v>
      </c>
    </row>
    <row r="2016" spans="1:7" x14ac:dyDescent="0.55000000000000004">
      <c r="A2016" s="17">
        <v>1939</v>
      </c>
      <c r="B2016" s="22">
        <v>2.2922711298675713</v>
      </c>
      <c r="C2016" s="22">
        <v>1684.1314092114508</v>
      </c>
      <c r="D2016" s="22">
        <v>391.7343954861023</v>
      </c>
      <c r="E2016" s="22">
        <v>0.13799587758251028</v>
      </c>
      <c r="F2016" s="22">
        <v>1.998290697154109</v>
      </c>
      <c r="G2016" s="26">
        <v>0.80216968991227067</v>
      </c>
    </row>
    <row r="2017" spans="1:7" x14ac:dyDescent="0.55000000000000004">
      <c r="A2017" s="17">
        <v>1940</v>
      </c>
      <c r="B2017" s="22">
        <v>1.4635904172217036</v>
      </c>
      <c r="C2017" s="22">
        <v>1472.0714999881191</v>
      </c>
      <c r="D2017" s="22">
        <v>260.51414478237552</v>
      </c>
      <c r="E2017" s="22">
        <v>0.17198751489992384</v>
      </c>
      <c r="F2017" s="22">
        <v>0.92798648139699791</v>
      </c>
      <c r="G2017" s="26">
        <v>0.74817099992099256</v>
      </c>
    </row>
    <row r="2018" spans="1:7" x14ac:dyDescent="0.55000000000000004">
      <c r="A2018" s="17">
        <v>1941</v>
      </c>
      <c r="B2018" s="22">
        <v>2.4250187191203953</v>
      </c>
      <c r="C2018" s="22">
        <v>1583.9067524036593</v>
      </c>
      <c r="D2018" s="22">
        <v>185.18067009542332</v>
      </c>
      <c r="E2018" s="22">
        <v>0.20796149727679134</v>
      </c>
      <c r="F2018" s="22">
        <v>1.3144218808089021</v>
      </c>
      <c r="G2018" s="26">
        <v>0.84682353913235553</v>
      </c>
    </row>
    <row r="2019" spans="1:7" x14ac:dyDescent="0.55000000000000004">
      <c r="A2019" s="17">
        <v>1942</v>
      </c>
      <c r="B2019" s="22">
        <v>3.3985146737021874</v>
      </c>
      <c r="C2019" s="22">
        <v>1453.0606605895255</v>
      </c>
      <c r="D2019" s="22">
        <v>73.680295873059592</v>
      </c>
      <c r="E2019" s="22">
        <v>0.56714540875180652</v>
      </c>
      <c r="F2019" s="22">
        <v>0.72316575006465567</v>
      </c>
      <c r="G2019" s="26">
        <v>0.75752172724040856</v>
      </c>
    </row>
    <row r="2020" spans="1:7" x14ac:dyDescent="0.55000000000000004">
      <c r="A2020" s="17">
        <v>1943</v>
      </c>
      <c r="B2020" s="22">
        <v>3.2351774366870902</v>
      </c>
      <c r="C2020" s="22">
        <v>1942.7769274377963</v>
      </c>
      <c r="D2020" s="22">
        <v>180.74424407373439</v>
      </c>
      <c r="E2020" s="22">
        <v>0.13692479433169205</v>
      </c>
      <c r="F2020" s="22">
        <v>0.80045007475648167</v>
      </c>
      <c r="G2020" s="26">
        <v>0.73665555694658613</v>
      </c>
    </row>
    <row r="2021" spans="1:7" x14ac:dyDescent="0.55000000000000004">
      <c r="A2021" s="17">
        <v>1944</v>
      </c>
      <c r="B2021" s="22">
        <v>3.0188341292922951</v>
      </c>
      <c r="C2021" s="22">
        <v>961.90500791198383</v>
      </c>
      <c r="D2021" s="22">
        <v>188.03063319644465</v>
      </c>
      <c r="E2021" s="22">
        <v>0.28766961927335877</v>
      </c>
      <c r="F2021" s="22">
        <v>0.80868997529299047</v>
      </c>
      <c r="G2021" s="26">
        <v>0.80071621680577842</v>
      </c>
    </row>
    <row r="2022" spans="1:7" x14ac:dyDescent="0.55000000000000004">
      <c r="A2022" s="17">
        <v>1945</v>
      </c>
      <c r="B2022" s="22">
        <v>3.3052672612690897</v>
      </c>
      <c r="C2022" s="22">
        <v>2397.8020891870642</v>
      </c>
      <c r="D2022" s="22">
        <v>258.38769378318102</v>
      </c>
      <c r="E2022" s="22">
        <v>0.1667633217708869</v>
      </c>
      <c r="F2022" s="22">
        <v>0.76089273606382124</v>
      </c>
      <c r="G2022" s="26">
        <v>0.82043541640769235</v>
      </c>
    </row>
    <row r="2023" spans="1:7" x14ac:dyDescent="0.55000000000000004">
      <c r="A2023" s="17">
        <v>1946</v>
      </c>
      <c r="B2023" s="22">
        <v>2.6105996005810876</v>
      </c>
      <c r="C2023" s="22">
        <v>1898.6333880563111</v>
      </c>
      <c r="D2023" s="22">
        <v>111.82102821441734</v>
      </c>
      <c r="E2023" s="22">
        <v>7.8300497815165293E-2</v>
      </c>
      <c r="F2023" s="22">
        <v>0.745296116014868</v>
      </c>
      <c r="G2023" s="26">
        <v>0.72451885420686113</v>
      </c>
    </row>
    <row r="2024" spans="1:7" x14ac:dyDescent="0.55000000000000004">
      <c r="A2024" s="17">
        <v>1947</v>
      </c>
      <c r="B2024" s="22">
        <v>3.4288814740307263</v>
      </c>
      <c r="C2024" s="22">
        <v>1938.6485753139671</v>
      </c>
      <c r="D2024" s="22">
        <v>71.435196310516844</v>
      </c>
      <c r="E2024" s="22">
        <v>0.2165794520139265</v>
      </c>
      <c r="F2024" s="22">
        <v>0.75518585185449216</v>
      </c>
      <c r="G2024" s="26">
        <v>0.71613093048722665</v>
      </c>
    </row>
    <row r="2025" spans="1:7" x14ac:dyDescent="0.55000000000000004">
      <c r="A2025" s="17">
        <v>1948</v>
      </c>
      <c r="B2025" s="22">
        <v>3.4835290469370239</v>
      </c>
      <c r="C2025" s="22">
        <v>1434.2869756821588</v>
      </c>
      <c r="D2025" s="22">
        <v>208.23771256729574</v>
      </c>
      <c r="E2025" s="22">
        <v>0.2106104289319907</v>
      </c>
      <c r="F2025" s="22">
        <v>0.78137220644408656</v>
      </c>
      <c r="G2025" s="26">
        <v>0.71386318883347166</v>
      </c>
    </row>
    <row r="2026" spans="1:7" x14ac:dyDescent="0.55000000000000004">
      <c r="A2026" s="17">
        <v>1949</v>
      </c>
      <c r="B2026" s="22">
        <v>1.9586678460406803</v>
      </c>
      <c r="C2026" s="22">
        <v>1329.9910723647693</v>
      </c>
      <c r="D2026" s="22">
        <v>249.03721234053208</v>
      </c>
      <c r="E2026" s="22">
        <v>0.15537888622975551</v>
      </c>
      <c r="F2026" s="22">
        <v>1.0247434131719875</v>
      </c>
      <c r="G2026" s="26">
        <v>0.71266363983028813</v>
      </c>
    </row>
    <row r="2027" spans="1:7" x14ac:dyDescent="0.55000000000000004">
      <c r="A2027" s="17">
        <v>1950</v>
      </c>
      <c r="B2027" s="22">
        <v>2.6575882355855409</v>
      </c>
      <c r="C2027" s="22">
        <v>1227.5201063884656</v>
      </c>
      <c r="D2027" s="22">
        <v>423.97860134242933</v>
      </c>
      <c r="E2027" s="22">
        <v>0.19283546594366638</v>
      </c>
      <c r="F2027" s="22">
        <v>0.83551578844869723</v>
      </c>
      <c r="G2027" s="26">
        <v>0.78694169596750496</v>
      </c>
    </row>
    <row r="2028" spans="1:7" x14ac:dyDescent="0.55000000000000004">
      <c r="A2028" s="17">
        <v>1951</v>
      </c>
      <c r="B2028" s="22">
        <v>1.246777326362855</v>
      </c>
      <c r="C2028" s="22">
        <v>1299.5905547417601</v>
      </c>
      <c r="D2028" s="22">
        <v>158.55396977146344</v>
      </c>
      <c r="E2028" s="22">
        <v>6.9739771088809882E-2</v>
      </c>
      <c r="F2028" s="22">
        <v>1.073091283843767</v>
      </c>
      <c r="G2028" s="26">
        <v>0.73685379643246951</v>
      </c>
    </row>
    <row r="2029" spans="1:7" x14ac:dyDescent="0.55000000000000004">
      <c r="A2029" s="17">
        <v>1952</v>
      </c>
      <c r="B2029" s="22">
        <v>3.4816718193051464</v>
      </c>
      <c r="C2029" s="22">
        <v>1467.3226521940883</v>
      </c>
      <c r="D2029" s="22">
        <v>227.39572232667669</v>
      </c>
      <c r="E2029" s="22">
        <v>0.27604649689980743</v>
      </c>
      <c r="F2029" s="22">
        <v>0.90547992692147872</v>
      </c>
      <c r="G2029" s="26">
        <v>0.89536146223754531</v>
      </c>
    </row>
    <row r="2030" spans="1:7" x14ac:dyDescent="0.55000000000000004">
      <c r="A2030" s="17">
        <v>1953</v>
      </c>
      <c r="B2030" s="22">
        <v>2.610508271210473</v>
      </c>
      <c r="C2030" s="22">
        <v>1459.802666658039</v>
      </c>
      <c r="D2030" s="22">
        <v>262.21865566729281</v>
      </c>
      <c r="E2030" s="22">
        <v>0.27824028187708505</v>
      </c>
      <c r="F2030" s="22">
        <v>0.86828513402628071</v>
      </c>
      <c r="G2030" s="26">
        <v>0.72052237790118079</v>
      </c>
    </row>
    <row r="2031" spans="1:7" x14ac:dyDescent="0.55000000000000004">
      <c r="A2031" s="17">
        <v>1954</v>
      </c>
      <c r="B2031" s="22">
        <v>1.9615908282337895</v>
      </c>
      <c r="C2031" s="22">
        <v>1610.3922838488338</v>
      </c>
      <c r="D2031" s="22">
        <v>94.992144522476153</v>
      </c>
      <c r="E2031" s="22">
        <v>0.10626616183200717</v>
      </c>
      <c r="F2031" s="22">
        <v>0.81596918303985122</v>
      </c>
      <c r="G2031" s="26">
        <v>0.77469526707518277</v>
      </c>
    </row>
    <row r="2032" spans="1:7" x14ac:dyDescent="0.55000000000000004">
      <c r="A2032" s="17">
        <v>1955</v>
      </c>
      <c r="B2032" s="22">
        <v>1.8079828536382332</v>
      </c>
      <c r="C2032" s="22">
        <v>1614.8808301459094</v>
      </c>
      <c r="D2032" s="22">
        <v>438.18531450670963</v>
      </c>
      <c r="E2032" s="22">
        <v>0.49032012190016483</v>
      </c>
      <c r="F2032" s="22">
        <v>0.79201223209536775</v>
      </c>
      <c r="G2032" s="26">
        <v>0.71323085783875262</v>
      </c>
    </row>
    <row r="2033" spans="1:7" x14ac:dyDescent="0.55000000000000004">
      <c r="A2033" s="17">
        <v>1956</v>
      </c>
      <c r="B2033" s="22">
        <v>2.7117838050226175</v>
      </c>
      <c r="C2033" s="22">
        <v>1416.8442554655685</v>
      </c>
      <c r="D2033" s="22">
        <v>179.31352495528012</v>
      </c>
      <c r="E2033" s="22">
        <v>0.203060270813326</v>
      </c>
      <c r="F2033" s="22">
        <v>0.90437864601939011</v>
      </c>
      <c r="G2033" s="26">
        <v>0.74199254361947498</v>
      </c>
    </row>
    <row r="2034" spans="1:7" x14ac:dyDescent="0.55000000000000004">
      <c r="A2034" s="17">
        <v>1957</v>
      </c>
      <c r="B2034" s="22">
        <v>2.085275869611265</v>
      </c>
      <c r="C2034" s="22">
        <v>1542.085917961824</v>
      </c>
      <c r="D2034" s="22">
        <v>455.5992956296879</v>
      </c>
      <c r="E2034" s="22">
        <v>5.9642916006494094E-2</v>
      </c>
      <c r="F2034" s="22">
        <v>1.1170866602422604</v>
      </c>
      <c r="G2034" s="26">
        <v>0.93712300884210564</v>
      </c>
    </row>
    <row r="2035" spans="1:7" x14ac:dyDescent="0.55000000000000004">
      <c r="A2035" s="17">
        <v>1958</v>
      </c>
      <c r="B2035" s="22">
        <v>3.1707001870114526</v>
      </c>
      <c r="C2035" s="22">
        <v>1169.7943842224543</v>
      </c>
      <c r="D2035" s="22">
        <v>104.09711379027941</v>
      </c>
      <c r="E2035" s="22">
        <v>0.13989495491628964</v>
      </c>
      <c r="F2035" s="22">
        <v>0.87807320196141292</v>
      </c>
      <c r="G2035" s="26">
        <v>0.77389201981895728</v>
      </c>
    </row>
    <row r="2036" spans="1:7" x14ac:dyDescent="0.55000000000000004">
      <c r="A2036" s="17">
        <v>1959</v>
      </c>
      <c r="B2036" s="22">
        <v>1.614941507293699</v>
      </c>
      <c r="C2036" s="22">
        <v>1675.9898324506466</v>
      </c>
      <c r="D2036" s="22">
        <v>199.75568339384486</v>
      </c>
      <c r="E2036" s="22">
        <v>0.17802571725904581</v>
      </c>
      <c r="F2036" s="22">
        <v>0.92676743010146645</v>
      </c>
      <c r="G2036" s="26">
        <v>1.079498697369079</v>
      </c>
    </row>
    <row r="2037" spans="1:7" x14ac:dyDescent="0.55000000000000004">
      <c r="A2037" s="17">
        <v>1960</v>
      </c>
      <c r="B2037" s="22">
        <v>3.0394748266028251</v>
      </c>
      <c r="C2037" s="22">
        <v>1885.2634228469756</v>
      </c>
      <c r="D2037" s="22">
        <v>160.56747511268352</v>
      </c>
      <c r="E2037" s="22">
        <v>0.49379345317192302</v>
      </c>
      <c r="F2037" s="22">
        <v>0.78207141581115924</v>
      </c>
      <c r="G2037" s="26">
        <v>0.98376663423927424</v>
      </c>
    </row>
    <row r="2038" spans="1:7" x14ac:dyDescent="0.55000000000000004">
      <c r="A2038" s="17">
        <v>1961</v>
      </c>
      <c r="B2038" s="22">
        <v>2.5409580500466933</v>
      </c>
      <c r="C2038" s="22">
        <v>1409.7840380712507</v>
      </c>
      <c r="D2038" s="22">
        <v>183.14794919972476</v>
      </c>
      <c r="E2038" s="22">
        <v>5.1148976223921845E-2</v>
      </c>
      <c r="F2038" s="22">
        <v>0.71430421379843501</v>
      </c>
      <c r="G2038" s="26">
        <v>0.9281047376867374</v>
      </c>
    </row>
    <row r="2039" spans="1:7" x14ac:dyDescent="0.55000000000000004">
      <c r="A2039" s="17">
        <v>1962</v>
      </c>
      <c r="B2039" s="22">
        <v>2.1885843246458556</v>
      </c>
      <c r="C2039" s="22">
        <v>1519.9128249319492</v>
      </c>
      <c r="D2039" s="22">
        <v>224.18180568329799</v>
      </c>
      <c r="E2039" s="22">
        <v>0.23302330992980669</v>
      </c>
      <c r="F2039" s="22">
        <v>1.1119840388104292</v>
      </c>
      <c r="G2039" s="26">
        <v>0.76852690089228703</v>
      </c>
    </row>
    <row r="2040" spans="1:7" x14ac:dyDescent="0.55000000000000004">
      <c r="A2040" s="17">
        <v>1963</v>
      </c>
      <c r="B2040" s="22">
        <v>2.6198611803257048</v>
      </c>
      <c r="C2040" s="22">
        <v>2099.7779146871148</v>
      </c>
      <c r="D2040" s="22">
        <v>189.67093561623972</v>
      </c>
      <c r="E2040" s="22">
        <v>0.2585673180177791</v>
      </c>
      <c r="F2040" s="22">
        <v>0.86331199299025074</v>
      </c>
      <c r="G2040" s="26">
        <v>0.77276946749331255</v>
      </c>
    </row>
    <row r="2041" spans="1:7" x14ac:dyDescent="0.55000000000000004">
      <c r="A2041" s="17">
        <v>1964</v>
      </c>
      <c r="B2041" s="22">
        <v>3.9854339561154251</v>
      </c>
      <c r="C2041" s="22">
        <v>1872.3071273876274</v>
      </c>
      <c r="D2041" s="22">
        <v>257.95051327773717</v>
      </c>
      <c r="E2041" s="22">
        <v>0.31294730753799582</v>
      </c>
      <c r="F2041" s="22">
        <v>0.81005074809679456</v>
      </c>
      <c r="G2041" s="26">
        <v>0.76739117558106984</v>
      </c>
    </row>
    <row r="2042" spans="1:7" x14ac:dyDescent="0.55000000000000004">
      <c r="A2042" s="17">
        <v>1965</v>
      </c>
      <c r="B2042" s="22">
        <v>3.0235691927258834</v>
      </c>
      <c r="C2042" s="22">
        <v>1833.9683859383636</v>
      </c>
      <c r="D2042" s="22">
        <v>378.31902072988981</v>
      </c>
      <c r="E2042" s="22">
        <v>0.28601018164970693</v>
      </c>
      <c r="F2042" s="22">
        <v>1.0864997055128995</v>
      </c>
      <c r="G2042" s="26">
        <v>0.74408627407375749</v>
      </c>
    </row>
    <row r="2043" spans="1:7" x14ac:dyDescent="0.55000000000000004">
      <c r="A2043" s="17">
        <v>1966</v>
      </c>
      <c r="B2043" s="22">
        <v>2.8448104982193994</v>
      </c>
      <c r="C2043" s="22">
        <v>1617.2228681185459</v>
      </c>
      <c r="D2043" s="22">
        <v>253.08370375093321</v>
      </c>
      <c r="E2043" s="22">
        <v>0.35639495753191863</v>
      </c>
      <c r="F2043" s="22">
        <v>0.75762491688946532</v>
      </c>
      <c r="G2043" s="26">
        <v>1.1070801636729677</v>
      </c>
    </row>
    <row r="2044" spans="1:7" x14ac:dyDescent="0.55000000000000004">
      <c r="A2044" s="17">
        <v>1967</v>
      </c>
      <c r="B2044" s="22">
        <v>1.5232486570105248</v>
      </c>
      <c r="C2044" s="22">
        <v>1559.6206942444201</v>
      </c>
      <c r="D2044" s="22">
        <v>124.81341341459569</v>
      </c>
      <c r="E2044" s="22">
        <v>7.1212641203371771E-2</v>
      </c>
      <c r="F2044" s="22">
        <v>0.71390171449098216</v>
      </c>
      <c r="G2044" s="26">
        <v>0.89270065364602769</v>
      </c>
    </row>
    <row r="2045" spans="1:7" x14ac:dyDescent="0.55000000000000004">
      <c r="A2045" s="17">
        <v>1968</v>
      </c>
      <c r="B2045" s="22">
        <v>3.6841827428993161</v>
      </c>
      <c r="C2045" s="22">
        <v>1230.0770654511023</v>
      </c>
      <c r="D2045" s="22">
        <v>143.49502049556719</v>
      </c>
      <c r="E2045" s="22">
        <v>0.27351454209130144</v>
      </c>
      <c r="F2045" s="22">
        <v>0.76258199925731995</v>
      </c>
      <c r="G2045" s="26">
        <v>0.83011626098593405</v>
      </c>
    </row>
    <row r="2046" spans="1:7" x14ac:dyDescent="0.55000000000000004">
      <c r="A2046" s="17">
        <v>1969</v>
      </c>
      <c r="B2046" s="22">
        <v>2.5277293544507522</v>
      </c>
      <c r="C2046" s="22">
        <v>1443.6278648134098</v>
      </c>
      <c r="D2046" s="22">
        <v>104.44388803090931</v>
      </c>
      <c r="E2046" s="22">
        <v>0.10211918558131146</v>
      </c>
      <c r="F2046" s="22">
        <v>0.89021610795591322</v>
      </c>
      <c r="G2046" s="26">
        <v>0.72872746492455553</v>
      </c>
    </row>
    <row r="2047" spans="1:7" x14ac:dyDescent="0.55000000000000004">
      <c r="A2047" s="17">
        <v>1970</v>
      </c>
      <c r="B2047" s="22">
        <v>1.971876228494738</v>
      </c>
      <c r="C2047" s="22">
        <v>1995.839776587387</v>
      </c>
      <c r="D2047" s="22">
        <v>278.31255108850723</v>
      </c>
      <c r="E2047" s="22">
        <v>0.13801673776942822</v>
      </c>
      <c r="F2047" s="22">
        <v>0.80726898123847801</v>
      </c>
      <c r="G2047" s="26">
        <v>0.75867954998443754</v>
      </c>
    </row>
    <row r="2048" spans="1:7" x14ac:dyDescent="0.55000000000000004">
      <c r="A2048" s="17">
        <v>1971</v>
      </c>
      <c r="B2048" s="22">
        <v>2.8831481285518032</v>
      </c>
      <c r="C2048" s="22">
        <v>1700.2121480278395</v>
      </c>
      <c r="D2048" s="22">
        <v>335.3760829769916</v>
      </c>
      <c r="E2048" s="22">
        <v>0.25443077253936364</v>
      </c>
      <c r="F2048" s="22">
        <v>1.0076826913380981</v>
      </c>
      <c r="G2048" s="26">
        <v>0.73884609715666738</v>
      </c>
    </row>
    <row r="2049" spans="1:7" x14ac:dyDescent="0.55000000000000004">
      <c r="A2049" s="17">
        <v>1972</v>
      </c>
      <c r="B2049" s="22">
        <v>3.6824438235844217</v>
      </c>
      <c r="C2049" s="22">
        <v>1596.6805088479641</v>
      </c>
      <c r="D2049" s="22">
        <v>265.35556672462729</v>
      </c>
      <c r="E2049" s="22">
        <v>0.2747085343691007</v>
      </c>
      <c r="F2049" s="22">
        <v>0.82491968099079871</v>
      </c>
      <c r="G2049" s="26">
        <v>0.71662409464663324</v>
      </c>
    </row>
    <row r="2050" spans="1:7" x14ac:dyDescent="0.55000000000000004">
      <c r="A2050" s="17">
        <v>1973</v>
      </c>
      <c r="B2050" s="22">
        <v>3.0840985392724778</v>
      </c>
      <c r="C2050" s="22">
        <v>1908.3328183733327</v>
      </c>
      <c r="D2050" s="22">
        <v>551.89990742009763</v>
      </c>
      <c r="E2050" s="22">
        <v>0.1163741962574787</v>
      </c>
      <c r="F2050" s="22">
        <v>0.74424005257000336</v>
      </c>
      <c r="G2050" s="26">
        <v>0.8130195817168826</v>
      </c>
    </row>
    <row r="2051" spans="1:7" x14ac:dyDescent="0.55000000000000004">
      <c r="A2051" s="17">
        <v>1974</v>
      </c>
      <c r="B2051" s="22">
        <v>2.7798399271683785</v>
      </c>
      <c r="C2051" s="22">
        <v>1584.897847234874</v>
      </c>
      <c r="D2051" s="22">
        <v>348.04365490349517</v>
      </c>
      <c r="E2051" s="22">
        <v>0.1922796066233905</v>
      </c>
      <c r="F2051" s="22">
        <v>0.85358760765378339</v>
      </c>
      <c r="G2051" s="26">
        <v>0.75258892911452768</v>
      </c>
    </row>
    <row r="2052" spans="1:7" x14ac:dyDescent="0.55000000000000004">
      <c r="A2052" s="17">
        <v>1975</v>
      </c>
      <c r="B2052" s="22">
        <v>3.3616032569582974</v>
      </c>
      <c r="C2052" s="22">
        <v>1621.5276776312035</v>
      </c>
      <c r="D2052" s="22">
        <v>167.23223570296386</v>
      </c>
      <c r="E2052" s="22">
        <v>9.4935975903517544E-2</v>
      </c>
      <c r="F2052" s="22">
        <v>0.85777031775550638</v>
      </c>
      <c r="G2052" s="26">
        <v>0.7445637738979104</v>
      </c>
    </row>
    <row r="2053" spans="1:7" x14ac:dyDescent="0.55000000000000004">
      <c r="A2053" s="17">
        <v>1976</v>
      </c>
      <c r="B2053" s="22">
        <v>2.4794604327363743</v>
      </c>
      <c r="C2053" s="22">
        <v>1543.0410366542924</v>
      </c>
      <c r="D2053" s="22">
        <v>189.51396178694179</v>
      </c>
      <c r="E2053" s="22">
        <v>0.21851091266296319</v>
      </c>
      <c r="F2053" s="22">
        <v>0.7654824057478955</v>
      </c>
      <c r="G2053" s="26">
        <v>0.75257175025044853</v>
      </c>
    </row>
    <row r="2054" spans="1:7" x14ac:dyDescent="0.55000000000000004">
      <c r="A2054" s="17">
        <v>1977</v>
      </c>
      <c r="B2054" s="22">
        <v>1.7810736428104263</v>
      </c>
      <c r="C2054" s="22">
        <v>1484.264769822943</v>
      </c>
      <c r="D2054" s="22">
        <v>293.67329279899161</v>
      </c>
      <c r="E2054" s="22">
        <v>0.38817940807454832</v>
      </c>
      <c r="F2054" s="22">
        <v>0.85005811114331598</v>
      </c>
      <c r="G2054" s="26">
        <v>1.0387297585012882</v>
      </c>
    </row>
    <row r="2055" spans="1:7" x14ac:dyDescent="0.55000000000000004">
      <c r="A2055" s="17">
        <v>1978</v>
      </c>
      <c r="B2055" s="22">
        <v>2.7501585481544151</v>
      </c>
      <c r="C2055" s="22">
        <v>970.11346737676661</v>
      </c>
      <c r="D2055" s="22">
        <v>228.69355655655451</v>
      </c>
      <c r="E2055" s="22">
        <v>0.33239220549415105</v>
      </c>
      <c r="F2055" s="22">
        <v>0.70892133672325031</v>
      </c>
      <c r="G2055" s="26">
        <v>0.7512662508960315</v>
      </c>
    </row>
    <row r="2056" spans="1:7" x14ac:dyDescent="0.55000000000000004">
      <c r="A2056" s="17">
        <v>1979</v>
      </c>
      <c r="B2056" s="22">
        <v>2.614882687541888</v>
      </c>
      <c r="C2056" s="22">
        <v>1196.293911379518</v>
      </c>
      <c r="D2056" s="22">
        <v>234.95290420805759</v>
      </c>
      <c r="E2056" s="22">
        <v>0.13825414973587427</v>
      </c>
      <c r="F2056" s="22">
        <v>0.84401588054233989</v>
      </c>
      <c r="G2056" s="26">
        <v>0.75015617100676035</v>
      </c>
    </row>
    <row r="2057" spans="1:7" x14ac:dyDescent="0.55000000000000004">
      <c r="A2057" s="17">
        <v>1980</v>
      </c>
      <c r="B2057" s="22">
        <v>2.4875052225787315</v>
      </c>
      <c r="C2057" s="22">
        <v>1908.7895746329616</v>
      </c>
      <c r="D2057" s="22">
        <v>257.38876598370246</v>
      </c>
      <c r="E2057" s="22">
        <v>0.35732418256898568</v>
      </c>
      <c r="F2057" s="22">
        <v>0.75563223191308049</v>
      </c>
      <c r="G2057" s="26">
        <v>0.71922427440349546</v>
      </c>
    </row>
    <row r="2058" spans="1:7" x14ac:dyDescent="0.55000000000000004">
      <c r="A2058" s="17">
        <v>1981</v>
      </c>
      <c r="B2058" s="22">
        <v>2.5902975981693466</v>
      </c>
      <c r="C2058" s="22">
        <v>1523.8415179950939</v>
      </c>
      <c r="D2058" s="22">
        <v>301.69006000134954</v>
      </c>
      <c r="E2058" s="22">
        <v>0.24498979019747691</v>
      </c>
      <c r="F2058" s="22">
        <v>0.83663541145754516</v>
      </c>
      <c r="G2058" s="26">
        <v>0.76149381162188967</v>
      </c>
    </row>
    <row r="2059" spans="1:7" x14ac:dyDescent="0.55000000000000004">
      <c r="A2059" s="17">
        <v>1982</v>
      </c>
      <c r="B2059" s="22">
        <v>1.8113063351582777</v>
      </c>
      <c r="C2059" s="22">
        <v>1721.8662909109471</v>
      </c>
      <c r="D2059" s="22">
        <v>232.49263580393418</v>
      </c>
      <c r="E2059" s="22">
        <v>0.27599215875446725</v>
      </c>
      <c r="F2059" s="22">
        <v>0.74574340681201612</v>
      </c>
      <c r="G2059" s="26">
        <v>0.9062179985825396</v>
      </c>
    </row>
    <row r="2060" spans="1:7" x14ac:dyDescent="0.55000000000000004">
      <c r="A2060" s="17">
        <v>1983</v>
      </c>
      <c r="B2060" s="22">
        <v>2.8715803818652388</v>
      </c>
      <c r="C2060" s="22">
        <v>1289.2027107653917</v>
      </c>
      <c r="D2060" s="22">
        <v>101.62715287836133</v>
      </c>
      <c r="E2060" s="22">
        <v>0.13064277213168068</v>
      </c>
      <c r="F2060" s="22">
        <v>0.79035790848376319</v>
      </c>
      <c r="G2060" s="26">
        <v>0.82709327383465625</v>
      </c>
    </row>
    <row r="2061" spans="1:7" x14ac:dyDescent="0.55000000000000004">
      <c r="A2061" s="17">
        <v>1984</v>
      </c>
      <c r="B2061" s="22">
        <v>2.3548329842830169</v>
      </c>
      <c r="C2061" s="22">
        <v>868.51180877758884</v>
      </c>
      <c r="D2061" s="22">
        <v>116.66301264126498</v>
      </c>
      <c r="E2061" s="22">
        <v>0.11662027625258474</v>
      </c>
      <c r="F2061" s="22">
        <v>0.76890148630559985</v>
      </c>
      <c r="G2061" s="26">
        <v>1.0097456480999969</v>
      </c>
    </row>
    <row r="2062" spans="1:7" x14ac:dyDescent="0.55000000000000004">
      <c r="A2062" s="17">
        <v>1985</v>
      </c>
      <c r="B2062" s="22">
        <v>3.6671722187130387</v>
      </c>
      <c r="C2062" s="22">
        <v>1576.0168682108406</v>
      </c>
      <c r="D2062" s="22">
        <v>178.87003139815008</v>
      </c>
      <c r="E2062" s="22">
        <v>7.8146432754362061E-2</v>
      </c>
      <c r="F2062" s="22">
        <v>0.76889828857662135</v>
      </c>
      <c r="G2062" s="26">
        <v>0.74019072894430604</v>
      </c>
    </row>
    <row r="2063" spans="1:7" x14ac:dyDescent="0.55000000000000004">
      <c r="A2063" s="17">
        <v>1986</v>
      </c>
      <c r="B2063" s="22">
        <v>2.6991052360833221</v>
      </c>
      <c r="C2063" s="22">
        <v>1347.0056863061648</v>
      </c>
      <c r="D2063" s="22">
        <v>320.10219891425413</v>
      </c>
      <c r="E2063" s="22">
        <v>0.13553146108107531</v>
      </c>
      <c r="F2063" s="22">
        <v>1.2354068250991039</v>
      </c>
      <c r="G2063" s="26">
        <v>0.77942684166611986</v>
      </c>
    </row>
    <row r="2064" spans="1:7" x14ac:dyDescent="0.55000000000000004">
      <c r="A2064" s="17">
        <v>1987</v>
      </c>
      <c r="B2064" s="22">
        <v>2.8977593419870171</v>
      </c>
      <c r="C2064" s="22">
        <v>1655.0665862098454</v>
      </c>
      <c r="D2064" s="22">
        <v>240.22690948439478</v>
      </c>
      <c r="E2064" s="22">
        <v>0.35576905488175026</v>
      </c>
      <c r="F2064" s="22">
        <v>0.73708780768798565</v>
      </c>
      <c r="G2064" s="26">
        <v>0.78514844374134563</v>
      </c>
    </row>
    <row r="2065" spans="1:7" x14ac:dyDescent="0.55000000000000004">
      <c r="A2065" s="17">
        <v>1988</v>
      </c>
      <c r="B2065" s="22">
        <v>2.6309091347384035</v>
      </c>
      <c r="C2065" s="22">
        <v>1616.2406694104129</v>
      </c>
      <c r="D2065" s="22">
        <v>91.287396755830883</v>
      </c>
      <c r="E2065" s="22">
        <v>0.30566498786742702</v>
      </c>
      <c r="F2065" s="22">
        <v>0.73549041999367015</v>
      </c>
      <c r="G2065" s="26">
        <v>0.76892814669210685</v>
      </c>
    </row>
    <row r="2066" spans="1:7" x14ac:dyDescent="0.55000000000000004">
      <c r="A2066" s="17">
        <v>1989</v>
      </c>
      <c r="B2066" s="22">
        <v>3.8655547032064232</v>
      </c>
      <c r="C2066" s="22">
        <v>1183.7895327608501</v>
      </c>
      <c r="D2066" s="22">
        <v>146.79652616707534</v>
      </c>
      <c r="E2066" s="22">
        <v>0.14711893911278856</v>
      </c>
      <c r="F2066" s="22">
        <v>0.74895078383337221</v>
      </c>
      <c r="G2066" s="26">
        <v>0.88089294768607296</v>
      </c>
    </row>
    <row r="2067" spans="1:7" x14ac:dyDescent="0.55000000000000004">
      <c r="A2067" s="17">
        <v>1990</v>
      </c>
      <c r="B2067" s="22">
        <v>2.3730591330994661</v>
      </c>
      <c r="C2067" s="22">
        <v>1711.6520848715215</v>
      </c>
      <c r="D2067" s="22">
        <v>367.70081027129186</v>
      </c>
      <c r="E2067" s="22">
        <v>0.1554230209075067</v>
      </c>
      <c r="F2067" s="22">
        <v>0.85107996805201869</v>
      </c>
      <c r="G2067" s="26">
        <v>0.71417855948102615</v>
      </c>
    </row>
    <row r="2068" spans="1:7" x14ac:dyDescent="0.55000000000000004">
      <c r="A2068" s="17">
        <v>1991</v>
      </c>
      <c r="B2068" s="22">
        <v>1.6623535969237335</v>
      </c>
      <c r="C2068" s="22">
        <v>912.61638939875138</v>
      </c>
      <c r="D2068" s="22">
        <v>312.4512581653579</v>
      </c>
      <c r="E2068" s="22">
        <v>0.22889580853319358</v>
      </c>
      <c r="F2068" s="22">
        <v>0.71285341754503517</v>
      </c>
      <c r="G2068" s="26">
        <v>0.78243143882801502</v>
      </c>
    </row>
    <row r="2069" spans="1:7" x14ac:dyDescent="0.55000000000000004">
      <c r="A2069" s="17">
        <v>1992</v>
      </c>
      <c r="B2069" s="22">
        <v>3.0307469468335553</v>
      </c>
      <c r="C2069" s="22">
        <v>1492.5880354626913</v>
      </c>
      <c r="D2069" s="22">
        <v>188.98594076273559</v>
      </c>
      <c r="E2069" s="22">
        <v>9.9722512058646934E-2</v>
      </c>
      <c r="F2069" s="22">
        <v>0.96657361315933554</v>
      </c>
      <c r="G2069" s="26">
        <v>0.79917724403597368</v>
      </c>
    </row>
    <row r="2070" spans="1:7" x14ac:dyDescent="0.55000000000000004">
      <c r="A2070" s="17">
        <v>1993</v>
      </c>
      <c r="B2070" s="22">
        <v>1.4251207238424679</v>
      </c>
      <c r="C2070" s="22">
        <v>1563.1845972615001</v>
      </c>
      <c r="D2070" s="22">
        <v>212.70061780897223</v>
      </c>
      <c r="E2070" s="22">
        <v>0.21461700589700611</v>
      </c>
      <c r="F2070" s="22">
        <v>0.7398145676731368</v>
      </c>
      <c r="G2070" s="26">
        <v>0.73175731862379745</v>
      </c>
    </row>
    <row r="2071" spans="1:7" x14ac:dyDescent="0.55000000000000004">
      <c r="A2071" s="17">
        <v>1994</v>
      </c>
      <c r="B2071" s="22">
        <v>3.6040340536753068</v>
      </c>
      <c r="C2071" s="22">
        <v>1769.5769969328828</v>
      </c>
      <c r="D2071" s="22">
        <v>389.68484011966837</v>
      </c>
      <c r="E2071" s="22">
        <v>0.15852630428585693</v>
      </c>
      <c r="F2071" s="22">
        <v>0.81338793677199051</v>
      </c>
      <c r="G2071" s="26">
        <v>0.82411320271186306</v>
      </c>
    </row>
    <row r="2072" spans="1:7" x14ac:dyDescent="0.55000000000000004">
      <c r="A2072" s="17">
        <v>1995</v>
      </c>
      <c r="B2072" s="22">
        <v>3.8334292306067033</v>
      </c>
      <c r="C2072" s="22">
        <v>1732.9148751677474</v>
      </c>
      <c r="D2072" s="22">
        <v>97.778292810145928</v>
      </c>
      <c r="E2072" s="22">
        <v>0.13815644786820958</v>
      </c>
      <c r="F2072" s="22">
        <v>0.74203104022353583</v>
      </c>
      <c r="G2072" s="26">
        <v>0.72379929257100073</v>
      </c>
    </row>
    <row r="2073" spans="1:7" x14ac:dyDescent="0.55000000000000004">
      <c r="A2073" s="17">
        <v>1996</v>
      </c>
      <c r="B2073" s="22">
        <v>2.6390381940143084</v>
      </c>
      <c r="C2073" s="22">
        <v>1450.8879631358714</v>
      </c>
      <c r="D2073" s="22">
        <v>372.32283612936044</v>
      </c>
      <c r="E2073" s="22">
        <v>0.18291086910713206</v>
      </c>
      <c r="F2073" s="22">
        <v>1.1675424437575339</v>
      </c>
      <c r="G2073" s="26">
        <v>0.83903389318168842</v>
      </c>
    </row>
    <row r="2074" spans="1:7" x14ac:dyDescent="0.55000000000000004">
      <c r="A2074" s="17">
        <v>1997</v>
      </c>
      <c r="B2074" s="22">
        <v>2.8346084031273215</v>
      </c>
      <c r="C2074" s="22">
        <v>975.88986295918039</v>
      </c>
      <c r="D2074" s="22">
        <v>141.08621186306112</v>
      </c>
      <c r="E2074" s="22">
        <v>0.14334494125951996</v>
      </c>
      <c r="F2074" s="22">
        <v>0.72034002282209575</v>
      </c>
      <c r="G2074" s="26">
        <v>0.72192395455748659</v>
      </c>
    </row>
    <row r="2075" spans="1:7" x14ac:dyDescent="0.55000000000000004">
      <c r="A2075" s="17">
        <v>1998</v>
      </c>
      <c r="B2075" s="22">
        <v>3.5613358707515737</v>
      </c>
      <c r="C2075" s="22">
        <v>1119.3312299669731</v>
      </c>
      <c r="D2075" s="22">
        <v>235.94368501808992</v>
      </c>
      <c r="E2075" s="22">
        <v>0.19700214226268903</v>
      </c>
      <c r="F2075" s="22">
        <v>0.75156047569709206</v>
      </c>
      <c r="G2075" s="26">
        <v>0.80393604807631769</v>
      </c>
    </row>
    <row r="2076" spans="1:7" x14ac:dyDescent="0.55000000000000004">
      <c r="A2076" s="17">
        <v>1999</v>
      </c>
      <c r="B2076" s="22">
        <v>3.1065516460686595</v>
      </c>
      <c r="C2076" s="22">
        <v>1772.868100447422</v>
      </c>
      <c r="D2076" s="22">
        <v>509.9322795254659</v>
      </c>
      <c r="E2076" s="22">
        <v>0.11490951323034915</v>
      </c>
      <c r="F2076" s="22">
        <v>0.75341638899918462</v>
      </c>
      <c r="G2076" s="26">
        <v>0.71975969565453179</v>
      </c>
    </row>
    <row r="2077" spans="1:7" x14ac:dyDescent="0.55000000000000004">
      <c r="A2077" s="17">
        <v>2000</v>
      </c>
      <c r="B2077" s="22">
        <v>2.8295702110846586</v>
      </c>
      <c r="C2077" s="22">
        <v>1669.6326686410598</v>
      </c>
      <c r="D2077" s="22">
        <v>264.03646379171278</v>
      </c>
      <c r="E2077" s="22">
        <v>0.23207270094824006</v>
      </c>
      <c r="F2077" s="22">
        <v>0.97279091874787249</v>
      </c>
      <c r="G2077" s="26">
        <v>0.79147154031360278</v>
      </c>
    </row>
    <row r="2078" spans="1:7" x14ac:dyDescent="0.55000000000000004">
      <c r="A2078" s="17">
        <v>2001</v>
      </c>
      <c r="B2078" s="22">
        <v>2.5341718300608029</v>
      </c>
      <c r="C2078" s="22">
        <v>1771.9859990135055</v>
      </c>
      <c r="D2078" s="22">
        <v>159.86145341409309</v>
      </c>
      <c r="E2078" s="22">
        <v>0.17295694437254019</v>
      </c>
      <c r="F2078" s="22">
        <v>0.91232014884270529</v>
      </c>
      <c r="G2078" s="26">
        <v>0.74859862974538949</v>
      </c>
    </row>
    <row r="2079" spans="1:7" x14ac:dyDescent="0.55000000000000004">
      <c r="A2079" s="17">
        <v>2002</v>
      </c>
      <c r="B2079" s="22">
        <v>3.4177688286956549</v>
      </c>
      <c r="C2079" s="22">
        <v>1341.478051364197</v>
      </c>
      <c r="D2079" s="22">
        <v>135.30935689252649</v>
      </c>
      <c r="E2079" s="22">
        <v>0.24150778074443846</v>
      </c>
      <c r="F2079" s="22">
        <v>0.75636453813539051</v>
      </c>
      <c r="G2079" s="26">
        <v>0.72253618413853626</v>
      </c>
    </row>
    <row r="2080" spans="1:7" x14ac:dyDescent="0.55000000000000004">
      <c r="A2080" s="17">
        <v>2003</v>
      </c>
      <c r="B2080" s="22">
        <v>3.5604089392548386</v>
      </c>
      <c r="C2080" s="22">
        <v>1466.5312938199679</v>
      </c>
      <c r="D2080" s="22">
        <v>84.084526585373865</v>
      </c>
      <c r="E2080" s="22">
        <v>0.18445576505614603</v>
      </c>
      <c r="F2080" s="22">
        <v>0.91867256946962805</v>
      </c>
      <c r="G2080" s="26">
        <v>0.71205211615563802</v>
      </c>
    </row>
    <row r="2081" spans="1:7" x14ac:dyDescent="0.55000000000000004">
      <c r="A2081" s="17">
        <v>2004</v>
      </c>
      <c r="B2081" s="22">
        <v>2.2730099753011523</v>
      </c>
      <c r="C2081" s="22">
        <v>1640.0916240390352</v>
      </c>
      <c r="D2081" s="22">
        <v>208.08958539825281</v>
      </c>
      <c r="E2081" s="22">
        <v>0.33201182094775039</v>
      </c>
      <c r="F2081" s="22">
        <v>1.0827119273122425</v>
      </c>
      <c r="G2081" s="26">
        <v>0.7133022585821196</v>
      </c>
    </row>
    <row r="2082" spans="1:7" x14ac:dyDescent="0.55000000000000004">
      <c r="A2082" s="17">
        <v>2005</v>
      </c>
      <c r="B2082" s="22">
        <v>2.9469511597952365</v>
      </c>
      <c r="C2082" s="22">
        <v>1467.7636386736424</v>
      </c>
      <c r="D2082" s="22">
        <v>105.81384826279819</v>
      </c>
      <c r="E2082" s="22">
        <v>0.12198914781822048</v>
      </c>
      <c r="F2082" s="22">
        <v>1.0028189180652776</v>
      </c>
      <c r="G2082" s="26">
        <v>0.81037698398844005</v>
      </c>
    </row>
    <row r="2083" spans="1:7" x14ac:dyDescent="0.55000000000000004">
      <c r="A2083" s="17">
        <v>2006</v>
      </c>
      <c r="B2083" s="22">
        <v>2.7892830899770682</v>
      </c>
      <c r="C2083" s="22">
        <v>1244.3565866498136</v>
      </c>
      <c r="D2083" s="22">
        <v>317.8425049785003</v>
      </c>
      <c r="E2083" s="22">
        <v>0.38025778876764571</v>
      </c>
      <c r="F2083" s="22">
        <v>0.7667007917477564</v>
      </c>
      <c r="G2083" s="26">
        <v>0.84586955191462021</v>
      </c>
    </row>
    <row r="2084" spans="1:7" x14ac:dyDescent="0.55000000000000004">
      <c r="A2084" s="17">
        <v>2007</v>
      </c>
      <c r="B2084" s="22">
        <v>2.2162619901953562</v>
      </c>
      <c r="C2084" s="22">
        <v>1701.4723135196782</v>
      </c>
      <c r="D2084" s="22">
        <v>161.11156598261749</v>
      </c>
      <c r="E2084" s="22">
        <v>0.31144280910748079</v>
      </c>
      <c r="F2084" s="22">
        <v>0.75196386166741136</v>
      </c>
      <c r="G2084" s="26">
        <v>0.73987079917025045</v>
      </c>
    </row>
    <row r="2085" spans="1:7" x14ac:dyDescent="0.55000000000000004">
      <c r="A2085" s="17">
        <v>2008</v>
      </c>
      <c r="B2085" s="22">
        <v>2.1873540377981513</v>
      </c>
      <c r="C2085" s="22">
        <v>1202.072241971679</v>
      </c>
      <c r="D2085" s="22">
        <v>325.57260990214371</v>
      </c>
      <c r="E2085" s="22">
        <v>0.4175163512836213</v>
      </c>
      <c r="F2085" s="22">
        <v>0.87315278558072751</v>
      </c>
      <c r="G2085" s="26">
        <v>0.70842361088561168</v>
      </c>
    </row>
    <row r="2086" spans="1:7" x14ac:dyDescent="0.55000000000000004">
      <c r="A2086" s="17">
        <v>2009</v>
      </c>
      <c r="B2086" s="22">
        <v>2.6107404178721185</v>
      </c>
      <c r="C2086" s="22">
        <v>1635.1856067742247</v>
      </c>
      <c r="D2086" s="22">
        <v>128.82342495405504</v>
      </c>
      <c r="E2086" s="22">
        <v>0.22253840549722015</v>
      </c>
      <c r="F2086" s="22">
        <v>0.82604810395230399</v>
      </c>
      <c r="G2086" s="26">
        <v>0.72043891457620524</v>
      </c>
    </row>
    <row r="2087" spans="1:7" x14ac:dyDescent="0.55000000000000004">
      <c r="A2087" s="17">
        <v>2010</v>
      </c>
      <c r="B2087" s="22">
        <v>2.9829262324795112</v>
      </c>
      <c r="C2087" s="22">
        <v>1597.242685394607</v>
      </c>
      <c r="D2087" s="22">
        <v>282.62964308117097</v>
      </c>
      <c r="E2087" s="22">
        <v>2.0950093635828421E-2</v>
      </c>
      <c r="F2087" s="22">
        <v>0.85134260687151364</v>
      </c>
      <c r="G2087" s="26">
        <v>0.72670136578037237</v>
      </c>
    </row>
    <row r="2088" spans="1:7" x14ac:dyDescent="0.55000000000000004">
      <c r="A2088" s="17">
        <v>2011</v>
      </c>
      <c r="B2088" s="22">
        <v>3.6310962423304054</v>
      </c>
      <c r="C2088" s="22">
        <v>1436.667285938832</v>
      </c>
      <c r="D2088" s="22">
        <v>331.63584571252585</v>
      </c>
      <c r="E2088" s="22">
        <v>0.20125860482623717</v>
      </c>
      <c r="F2088" s="22">
        <v>0.72021036923381843</v>
      </c>
      <c r="G2088" s="26">
        <v>1.0039031478102689</v>
      </c>
    </row>
    <row r="2089" spans="1:7" x14ac:dyDescent="0.55000000000000004">
      <c r="A2089" s="17">
        <v>2012</v>
      </c>
      <c r="B2089" s="22">
        <v>3.1916948744160778</v>
      </c>
      <c r="C2089" s="22">
        <v>2165.0248475195949</v>
      </c>
      <c r="D2089" s="22">
        <v>484.24911644694254</v>
      </c>
      <c r="E2089" s="22">
        <v>0.19854445812201907</v>
      </c>
      <c r="F2089" s="22">
        <v>0.72601415963905325</v>
      </c>
      <c r="G2089" s="26">
        <v>0.95941425787173695</v>
      </c>
    </row>
    <row r="2090" spans="1:7" x14ac:dyDescent="0.55000000000000004">
      <c r="A2090" s="17">
        <v>2013</v>
      </c>
      <c r="B2090" s="22">
        <v>2.1927328668788393</v>
      </c>
      <c r="C2090" s="22">
        <v>1700.7870086658868</v>
      </c>
      <c r="D2090" s="22">
        <v>445.03093393409415</v>
      </c>
      <c r="E2090" s="22">
        <v>0.110500568436116</v>
      </c>
      <c r="F2090" s="22">
        <v>0.78040690275547009</v>
      </c>
      <c r="G2090" s="26">
        <v>0.75108876313100337</v>
      </c>
    </row>
    <row r="2091" spans="1:7" x14ac:dyDescent="0.55000000000000004">
      <c r="A2091" s="17">
        <v>2014</v>
      </c>
      <c r="B2091" s="22">
        <v>1.985360440365862</v>
      </c>
      <c r="C2091" s="22">
        <v>1737.9262009635418</v>
      </c>
      <c r="D2091" s="22">
        <v>467.31670630231565</v>
      </c>
      <c r="E2091" s="22">
        <v>0.20401993217726749</v>
      </c>
      <c r="F2091" s="22">
        <v>0.71092844823499901</v>
      </c>
      <c r="G2091" s="26">
        <v>0.71220788141116187</v>
      </c>
    </row>
    <row r="2092" spans="1:7" x14ac:dyDescent="0.55000000000000004">
      <c r="A2092" s="17">
        <v>2015</v>
      </c>
      <c r="B2092" s="22">
        <v>2.9976432636829351</v>
      </c>
      <c r="C2092" s="22">
        <v>1418.1649942321512</v>
      </c>
      <c r="D2092" s="22">
        <v>160.9327659441268</v>
      </c>
      <c r="E2092" s="22">
        <v>0.29182117185284617</v>
      </c>
      <c r="F2092" s="22">
        <v>0.71479098004886377</v>
      </c>
      <c r="G2092" s="26">
        <v>0.75069147047232199</v>
      </c>
    </row>
    <row r="2093" spans="1:7" x14ac:dyDescent="0.55000000000000004">
      <c r="A2093" s="17">
        <v>2016</v>
      </c>
      <c r="B2093" s="22">
        <v>2.6570838243855341</v>
      </c>
      <c r="C2093" s="22">
        <v>1463.6668125060148</v>
      </c>
      <c r="D2093" s="22">
        <v>161.00656989018424</v>
      </c>
      <c r="E2093" s="22">
        <v>0.35642455723711486</v>
      </c>
      <c r="F2093" s="22">
        <v>0.80258343858266701</v>
      </c>
      <c r="G2093" s="26">
        <v>0.84103007490908999</v>
      </c>
    </row>
    <row r="2094" spans="1:7" x14ac:dyDescent="0.55000000000000004">
      <c r="A2094" s="17">
        <v>2017</v>
      </c>
      <c r="B2094" s="22">
        <v>2.7749954738634939</v>
      </c>
      <c r="C2094" s="22">
        <v>1395.0355661822161</v>
      </c>
      <c r="D2094" s="22">
        <v>315.59113331591743</v>
      </c>
      <c r="E2094" s="22">
        <v>0.16348106182343608</v>
      </c>
      <c r="F2094" s="22">
        <v>0.82203416335543888</v>
      </c>
      <c r="G2094" s="26">
        <v>0.72504906037982975</v>
      </c>
    </row>
    <row r="2095" spans="1:7" x14ac:dyDescent="0.55000000000000004">
      <c r="A2095" s="17">
        <v>2018</v>
      </c>
      <c r="B2095" s="22">
        <v>2.6184760189475895</v>
      </c>
      <c r="C2095" s="22">
        <v>1354.966168048569</v>
      </c>
      <c r="D2095" s="22">
        <v>236.51161763051621</v>
      </c>
      <c r="E2095" s="22">
        <v>0.1673228788175177</v>
      </c>
      <c r="F2095" s="22">
        <v>0.75754625437399958</v>
      </c>
      <c r="G2095" s="26">
        <v>0.89346818598271205</v>
      </c>
    </row>
    <row r="2096" spans="1:7" x14ac:dyDescent="0.55000000000000004">
      <c r="A2096" s="17">
        <v>2019</v>
      </c>
      <c r="B2096" s="22">
        <v>2.9997307983090318</v>
      </c>
      <c r="C2096" s="22">
        <v>1958.7176246937051</v>
      </c>
      <c r="D2096" s="22">
        <v>231.93038863296619</v>
      </c>
      <c r="E2096" s="22">
        <v>0.27936735026480419</v>
      </c>
      <c r="F2096" s="22">
        <v>0.76926674389931338</v>
      </c>
      <c r="G2096" s="26">
        <v>0.71053956087159231</v>
      </c>
    </row>
    <row r="2097" spans="1:7" x14ac:dyDescent="0.55000000000000004">
      <c r="A2097" s="17">
        <v>2020</v>
      </c>
      <c r="B2097" s="22">
        <v>3.2759219447894115</v>
      </c>
      <c r="C2097" s="22">
        <v>1778.7798159803838</v>
      </c>
      <c r="D2097" s="22">
        <v>220.95072882579632</v>
      </c>
      <c r="E2097" s="22">
        <v>0.16194859979337417</v>
      </c>
      <c r="F2097" s="22">
        <v>0.77086998688281994</v>
      </c>
      <c r="G2097" s="26">
        <v>0.74209846305544336</v>
      </c>
    </row>
    <row r="2098" spans="1:7" x14ac:dyDescent="0.55000000000000004">
      <c r="A2098" s="17">
        <v>2021</v>
      </c>
      <c r="B2098" s="22">
        <v>2.5061839656121729</v>
      </c>
      <c r="C2098" s="22">
        <v>1472.7116943183357</v>
      </c>
      <c r="D2098" s="22">
        <v>264.55684661682409</v>
      </c>
      <c r="E2098" s="22">
        <v>0.45896590253798586</v>
      </c>
      <c r="F2098" s="22">
        <v>0.75217287038228386</v>
      </c>
      <c r="G2098" s="26">
        <v>0.81020861271130573</v>
      </c>
    </row>
    <row r="2099" spans="1:7" x14ac:dyDescent="0.55000000000000004">
      <c r="A2099" s="17">
        <v>2022</v>
      </c>
      <c r="B2099" s="22">
        <v>1.5886592545547509</v>
      </c>
      <c r="C2099" s="22">
        <v>1108.0645061287037</v>
      </c>
      <c r="D2099" s="22">
        <v>198.07194729431757</v>
      </c>
      <c r="E2099" s="22">
        <v>0.30339664669539335</v>
      </c>
      <c r="F2099" s="22">
        <v>0.88709095363161194</v>
      </c>
      <c r="G2099" s="26">
        <v>0.78821617644933117</v>
      </c>
    </row>
    <row r="2100" spans="1:7" x14ac:dyDescent="0.55000000000000004">
      <c r="A2100" s="17">
        <v>2023</v>
      </c>
      <c r="B2100" s="22">
        <v>2.7116833537481355</v>
      </c>
      <c r="C2100" s="22">
        <v>1575.1921920917009</v>
      </c>
      <c r="D2100" s="22">
        <v>96.911458996109772</v>
      </c>
      <c r="E2100" s="22">
        <v>0.20071651317659395</v>
      </c>
      <c r="F2100" s="22">
        <v>1.3876970632854866</v>
      </c>
      <c r="G2100" s="26">
        <v>0.75032366698680975</v>
      </c>
    </row>
    <row r="2101" spans="1:7" x14ac:dyDescent="0.55000000000000004">
      <c r="A2101" s="17">
        <v>2024</v>
      </c>
      <c r="B2101" s="22">
        <v>3.035353252264243</v>
      </c>
      <c r="C2101" s="22">
        <v>1497.3570362741139</v>
      </c>
      <c r="D2101" s="22">
        <v>292.09118942987294</v>
      </c>
      <c r="E2101" s="22">
        <v>0.16814064107394058</v>
      </c>
      <c r="F2101" s="22">
        <v>0.79404838154053681</v>
      </c>
      <c r="G2101" s="26">
        <v>0.71520443399518951</v>
      </c>
    </row>
    <row r="2102" spans="1:7" x14ac:dyDescent="0.55000000000000004">
      <c r="A2102" s="17">
        <v>2025</v>
      </c>
      <c r="B2102" s="22">
        <v>2.1702771802293279</v>
      </c>
      <c r="C2102" s="22">
        <v>1210.7603327790143</v>
      </c>
      <c r="D2102" s="22">
        <v>349.60241196549782</v>
      </c>
      <c r="E2102" s="22">
        <v>0.25918595102196984</v>
      </c>
      <c r="F2102" s="22">
        <v>0.76154924972910953</v>
      </c>
      <c r="G2102" s="26">
        <v>0.74805752219563415</v>
      </c>
    </row>
    <row r="2103" spans="1:7" x14ac:dyDescent="0.55000000000000004">
      <c r="A2103" s="17">
        <v>2026</v>
      </c>
      <c r="B2103" s="22">
        <v>2.6910661470279358</v>
      </c>
      <c r="C2103" s="22">
        <v>1844.3161587291761</v>
      </c>
      <c r="D2103" s="22">
        <v>448.73645585423418</v>
      </c>
      <c r="E2103" s="22">
        <v>0.20499534868801547</v>
      </c>
      <c r="F2103" s="22">
        <v>0.71635849780932415</v>
      </c>
      <c r="G2103" s="26">
        <v>0.72099816588059518</v>
      </c>
    </row>
    <row r="2104" spans="1:7" x14ac:dyDescent="0.55000000000000004">
      <c r="A2104" s="17">
        <v>2027</v>
      </c>
      <c r="B2104" s="22">
        <v>1.9886295764667095</v>
      </c>
      <c r="C2104" s="22">
        <v>1682.758630073896</v>
      </c>
      <c r="D2104" s="22">
        <v>177.79899172296069</v>
      </c>
      <c r="E2104" s="22">
        <v>0.19281679887410508</v>
      </c>
      <c r="F2104" s="22">
        <v>0.71056512589367726</v>
      </c>
      <c r="G2104" s="26">
        <v>0.82761474862549045</v>
      </c>
    </row>
    <row r="2105" spans="1:7" x14ac:dyDescent="0.55000000000000004">
      <c r="A2105" s="17">
        <v>2028</v>
      </c>
      <c r="B2105" s="22">
        <v>1.8754900568645747</v>
      </c>
      <c r="C2105" s="22">
        <v>1345.2383388996127</v>
      </c>
      <c r="D2105" s="22">
        <v>72.306120027738302</v>
      </c>
      <c r="E2105" s="22">
        <v>0.26096464600224378</v>
      </c>
      <c r="F2105" s="22">
        <v>0.75170447386630346</v>
      </c>
      <c r="G2105" s="26">
        <v>0.86459531964690206</v>
      </c>
    </row>
    <row r="2106" spans="1:7" x14ac:dyDescent="0.55000000000000004">
      <c r="A2106" s="17">
        <v>2029</v>
      </c>
      <c r="B2106" s="22">
        <v>3.3116383076384914</v>
      </c>
      <c r="C2106" s="22">
        <v>1095.0094491777347</v>
      </c>
      <c r="D2106" s="22">
        <v>251.00029621167528</v>
      </c>
      <c r="E2106" s="22">
        <v>7.9431596592720255E-2</v>
      </c>
      <c r="F2106" s="22">
        <v>0.75300199071799012</v>
      </c>
      <c r="G2106" s="26">
        <v>0.83687320221576278</v>
      </c>
    </row>
    <row r="2107" spans="1:7" x14ac:dyDescent="0.55000000000000004">
      <c r="A2107" s="17">
        <v>2030</v>
      </c>
      <c r="B2107" s="22">
        <v>3.4607451727574783</v>
      </c>
      <c r="C2107" s="22">
        <v>1597.5000072347993</v>
      </c>
      <c r="D2107" s="22">
        <v>146.3084607477675</v>
      </c>
      <c r="E2107" s="22">
        <v>0.36653666271936824</v>
      </c>
      <c r="F2107" s="22">
        <v>0.71226547605282275</v>
      </c>
      <c r="G2107" s="26">
        <v>0.74889377688717285</v>
      </c>
    </row>
    <row r="2108" spans="1:7" x14ac:dyDescent="0.55000000000000004">
      <c r="A2108" s="17">
        <v>2031</v>
      </c>
      <c r="B2108" s="22">
        <v>2.7854837688529086</v>
      </c>
      <c r="C2108" s="22">
        <v>1578.3056190987697</v>
      </c>
      <c r="D2108" s="22">
        <v>308.83764240401729</v>
      </c>
      <c r="E2108" s="22">
        <v>0.26632038883200648</v>
      </c>
      <c r="F2108" s="22">
        <v>0.79155297565091742</v>
      </c>
      <c r="G2108" s="26">
        <v>0.80226677630600873</v>
      </c>
    </row>
    <row r="2109" spans="1:7" x14ac:dyDescent="0.55000000000000004">
      <c r="A2109" s="17">
        <v>2032</v>
      </c>
      <c r="B2109" s="22">
        <v>3.4379676574139935</v>
      </c>
      <c r="C2109" s="22">
        <v>940.87921962882422</v>
      </c>
      <c r="D2109" s="22">
        <v>152.20130289509788</v>
      </c>
      <c r="E2109" s="22">
        <v>4.0761189636193532E-2</v>
      </c>
      <c r="F2109" s="22">
        <v>0.70945942229915604</v>
      </c>
      <c r="G2109" s="26">
        <v>0.73499244874909364</v>
      </c>
    </row>
    <row r="2110" spans="1:7" x14ac:dyDescent="0.55000000000000004">
      <c r="A2110" s="17">
        <v>2033</v>
      </c>
      <c r="B2110" s="22">
        <v>2.2575884300881994</v>
      </c>
      <c r="C2110" s="22">
        <v>1245.9194941558483</v>
      </c>
      <c r="D2110" s="22">
        <v>439.68784745368026</v>
      </c>
      <c r="E2110" s="22">
        <v>0.40308335025576691</v>
      </c>
      <c r="F2110" s="22">
        <v>0.73134293608287915</v>
      </c>
      <c r="G2110" s="26">
        <v>0.79723600154676799</v>
      </c>
    </row>
    <row r="2111" spans="1:7" x14ac:dyDescent="0.55000000000000004">
      <c r="A2111" s="17">
        <v>2034</v>
      </c>
      <c r="B2111" s="22">
        <v>1.9115295781309529</v>
      </c>
      <c r="C2111" s="22">
        <v>1445.3995476760708</v>
      </c>
      <c r="D2111" s="22">
        <v>184.41772974351315</v>
      </c>
      <c r="E2111" s="22">
        <v>0.20134594283808505</v>
      </c>
      <c r="F2111" s="22">
        <v>0.77017183311371284</v>
      </c>
      <c r="G2111" s="26">
        <v>0.8351476649533861</v>
      </c>
    </row>
    <row r="2112" spans="1:7" x14ac:dyDescent="0.55000000000000004">
      <c r="A2112" s="17">
        <v>2035</v>
      </c>
      <c r="B2112" s="22">
        <v>2.773399798320944</v>
      </c>
      <c r="C2112" s="22">
        <v>955.3316898226384</v>
      </c>
      <c r="D2112" s="22">
        <v>193.81302790196952</v>
      </c>
      <c r="E2112" s="22">
        <v>7.1649490182989078E-2</v>
      </c>
      <c r="F2112" s="22">
        <v>0.73393649024907404</v>
      </c>
      <c r="G2112" s="26">
        <v>0.77251275938704012</v>
      </c>
    </row>
    <row r="2113" spans="1:7" x14ac:dyDescent="0.55000000000000004">
      <c r="A2113" s="17">
        <v>2036</v>
      </c>
      <c r="B2113" s="22">
        <v>2.0171802143315629</v>
      </c>
      <c r="C2113" s="22">
        <v>1549.2684067470575</v>
      </c>
      <c r="D2113" s="22">
        <v>488.79016396198415</v>
      </c>
      <c r="E2113" s="22">
        <v>0.19694645476518585</v>
      </c>
      <c r="F2113" s="22">
        <v>0.8315793608516282</v>
      </c>
      <c r="G2113" s="26">
        <v>0.72122540881424879</v>
      </c>
    </row>
    <row r="2114" spans="1:7" x14ac:dyDescent="0.55000000000000004">
      <c r="A2114" s="17">
        <v>2037</v>
      </c>
      <c r="B2114" s="22">
        <v>3.5140640367368108</v>
      </c>
      <c r="C2114" s="22">
        <v>1300.3585752090039</v>
      </c>
      <c r="D2114" s="22">
        <v>196.17860200619614</v>
      </c>
      <c r="E2114" s="22">
        <v>0.25126708569942779</v>
      </c>
      <c r="F2114" s="22">
        <v>0.80725176052135417</v>
      </c>
      <c r="G2114" s="26">
        <v>0.73053999242836887</v>
      </c>
    </row>
    <row r="2115" spans="1:7" x14ac:dyDescent="0.55000000000000004">
      <c r="A2115" s="17">
        <v>2038</v>
      </c>
      <c r="B2115" s="22">
        <v>3.2303025229412166</v>
      </c>
      <c r="C2115" s="22">
        <v>1572.0491590550569</v>
      </c>
      <c r="D2115" s="22">
        <v>361.33219015146648</v>
      </c>
      <c r="E2115" s="22">
        <v>0.13393596801738977</v>
      </c>
      <c r="F2115" s="22">
        <v>0.82193391319311404</v>
      </c>
      <c r="G2115" s="26">
        <v>0.82490903699120088</v>
      </c>
    </row>
    <row r="2116" spans="1:7" x14ac:dyDescent="0.55000000000000004">
      <c r="A2116" s="17">
        <v>2039</v>
      </c>
      <c r="B2116" s="22">
        <v>2.1761136233733254</v>
      </c>
      <c r="C2116" s="22">
        <v>1433.5623622570656</v>
      </c>
      <c r="D2116" s="22">
        <v>78.82535953332021</v>
      </c>
      <c r="E2116" s="22">
        <v>0.23355469616715296</v>
      </c>
      <c r="F2116" s="22">
        <v>0.74594162524361007</v>
      </c>
      <c r="G2116" s="26">
        <v>0.71534669445333576</v>
      </c>
    </row>
    <row r="2117" spans="1:7" x14ac:dyDescent="0.55000000000000004">
      <c r="A2117" s="17">
        <v>2040</v>
      </c>
      <c r="B2117" s="22">
        <v>3.068698407768585</v>
      </c>
      <c r="C2117" s="22">
        <v>1834.6012960352541</v>
      </c>
      <c r="D2117" s="22">
        <v>357.7720367421594</v>
      </c>
      <c r="E2117" s="22">
        <v>0.21732527059604412</v>
      </c>
      <c r="F2117" s="22">
        <v>0.71923055149360038</v>
      </c>
      <c r="G2117" s="26">
        <v>0.7386048846725789</v>
      </c>
    </row>
    <row r="2118" spans="1:7" x14ac:dyDescent="0.55000000000000004">
      <c r="A2118" s="17">
        <v>2041</v>
      </c>
      <c r="B2118" s="22">
        <v>2.7261462797774891</v>
      </c>
      <c r="C2118" s="22">
        <v>1549.0627947346063</v>
      </c>
      <c r="D2118" s="22">
        <v>223.88464582658835</v>
      </c>
      <c r="E2118" s="22">
        <v>0.13502239747002978</v>
      </c>
      <c r="F2118" s="22">
        <v>0.7410184773264773</v>
      </c>
      <c r="G2118" s="26">
        <v>0.79496366984030087</v>
      </c>
    </row>
    <row r="2119" spans="1:7" x14ac:dyDescent="0.55000000000000004">
      <c r="A2119" s="17">
        <v>2042</v>
      </c>
      <c r="B2119" s="22">
        <v>3.6183846521526806</v>
      </c>
      <c r="C2119" s="22">
        <v>1596.2997416158842</v>
      </c>
      <c r="D2119" s="22">
        <v>645.01142659525647</v>
      </c>
      <c r="E2119" s="22">
        <v>0.36500208272869028</v>
      </c>
      <c r="F2119" s="22">
        <v>0.78052399818148066</v>
      </c>
      <c r="G2119" s="26">
        <v>0.85314563037122626</v>
      </c>
    </row>
    <row r="2120" spans="1:7" x14ac:dyDescent="0.55000000000000004">
      <c r="A2120" s="17">
        <v>2043</v>
      </c>
      <c r="B2120" s="22">
        <v>3.1443023142711031</v>
      </c>
      <c r="C2120" s="22">
        <v>1730.3780319974383</v>
      </c>
      <c r="D2120" s="22">
        <v>159.8811741177667</v>
      </c>
      <c r="E2120" s="22">
        <v>0.21691879685391291</v>
      </c>
      <c r="F2120" s="22">
        <v>0.78177286440281424</v>
      </c>
      <c r="G2120" s="26">
        <v>0.77503010821081708</v>
      </c>
    </row>
    <row r="2121" spans="1:7" x14ac:dyDescent="0.55000000000000004">
      <c r="A2121" s="17">
        <v>2044</v>
      </c>
      <c r="B2121" s="22">
        <v>2.5916114215845796</v>
      </c>
      <c r="C2121" s="22">
        <v>1046.3649661583879</v>
      </c>
      <c r="D2121" s="22">
        <v>126.60427944634036</v>
      </c>
      <c r="E2121" s="22">
        <v>0.4944849274265144</v>
      </c>
      <c r="F2121" s="22">
        <v>0.71094360856300376</v>
      </c>
      <c r="G2121" s="26">
        <v>0.7297379911412194</v>
      </c>
    </row>
    <row r="2122" spans="1:7" x14ac:dyDescent="0.55000000000000004">
      <c r="A2122" s="17">
        <v>2045</v>
      </c>
      <c r="B2122" s="22">
        <v>2.8997848706386882</v>
      </c>
      <c r="C2122" s="22">
        <v>1810.7314849169788</v>
      </c>
      <c r="D2122" s="22">
        <v>349.44574257638459</v>
      </c>
      <c r="E2122" s="22">
        <v>0.18344267602079181</v>
      </c>
      <c r="F2122" s="22">
        <v>0.8231668526130923</v>
      </c>
      <c r="G2122" s="26">
        <v>0.86601661259240803</v>
      </c>
    </row>
    <row r="2123" spans="1:7" x14ac:dyDescent="0.55000000000000004">
      <c r="A2123" s="17">
        <v>2046</v>
      </c>
      <c r="B2123" s="22">
        <v>1.5982217808440435</v>
      </c>
      <c r="C2123" s="22">
        <v>1799.8898728634772</v>
      </c>
      <c r="D2123" s="22">
        <v>157.73403551389666</v>
      </c>
      <c r="E2123" s="22">
        <v>8.0598858093899356E-2</v>
      </c>
      <c r="F2123" s="22">
        <v>0.8837252789709692</v>
      </c>
      <c r="G2123" s="26">
        <v>0.78893233526609963</v>
      </c>
    </row>
    <row r="2124" spans="1:7" x14ac:dyDescent="0.55000000000000004">
      <c r="A2124" s="17">
        <v>2047</v>
      </c>
      <c r="B2124" s="22">
        <v>2.0475609621179993</v>
      </c>
      <c r="C2124" s="22">
        <v>1382.4775320854842</v>
      </c>
      <c r="D2124" s="22">
        <v>103.35305817153611</v>
      </c>
      <c r="E2124" s="22">
        <v>0.24044702450730704</v>
      </c>
      <c r="F2124" s="22">
        <v>0.7394936771258932</v>
      </c>
      <c r="G2124" s="26">
        <v>0.94884955605024091</v>
      </c>
    </row>
    <row r="2125" spans="1:7" x14ac:dyDescent="0.55000000000000004">
      <c r="A2125" s="17">
        <v>2048</v>
      </c>
      <c r="B2125" s="22">
        <v>2.0306122505102744</v>
      </c>
      <c r="C2125" s="22">
        <v>1086.0192428639502</v>
      </c>
      <c r="D2125" s="22">
        <v>171.96035261299622</v>
      </c>
      <c r="E2125" s="22">
        <v>0.35747467035382341</v>
      </c>
      <c r="F2125" s="22">
        <v>0.72394441844694157</v>
      </c>
      <c r="G2125" s="26">
        <v>0.87281693808195993</v>
      </c>
    </row>
    <row r="2126" spans="1:7" x14ac:dyDescent="0.55000000000000004">
      <c r="A2126" s="17">
        <v>2049</v>
      </c>
      <c r="B2126" s="22">
        <v>1.9142148547597502</v>
      </c>
      <c r="C2126" s="22">
        <v>1488.8068035415881</v>
      </c>
      <c r="D2126" s="22">
        <v>659.57533794617837</v>
      </c>
      <c r="E2126" s="22">
        <v>0.14079553719637763</v>
      </c>
      <c r="F2126" s="22">
        <v>1.0690211562666276</v>
      </c>
      <c r="G2126" s="26">
        <v>0.7094835525557317</v>
      </c>
    </row>
    <row r="2127" spans="1:7" x14ac:dyDescent="0.55000000000000004">
      <c r="A2127" s="17">
        <v>2050</v>
      </c>
      <c r="B2127" s="22">
        <v>2.9434198440047341</v>
      </c>
      <c r="C2127" s="22">
        <v>1802.6106869635375</v>
      </c>
      <c r="D2127" s="22">
        <v>241.06827014018492</v>
      </c>
      <c r="E2127" s="22">
        <v>0.1228532963204448</v>
      </c>
      <c r="F2127" s="22">
        <v>1.4296571982289763</v>
      </c>
      <c r="G2127" s="26">
        <v>0.74027206589266159</v>
      </c>
    </row>
    <row r="2128" spans="1:7" x14ac:dyDescent="0.55000000000000004">
      <c r="A2128" s="17">
        <v>2051</v>
      </c>
      <c r="B2128" s="22">
        <v>2.3810840128345907</v>
      </c>
      <c r="C2128" s="22">
        <v>1489.9876701288345</v>
      </c>
      <c r="D2128" s="22">
        <v>201.56514401768928</v>
      </c>
      <c r="E2128" s="22">
        <v>0.20856081188368328</v>
      </c>
      <c r="F2128" s="22">
        <v>0.79110727428888783</v>
      </c>
      <c r="G2128" s="26">
        <v>0.7598439338537607</v>
      </c>
    </row>
    <row r="2129" spans="1:7" x14ac:dyDescent="0.55000000000000004">
      <c r="A2129" s="17">
        <v>2052</v>
      </c>
      <c r="B2129" s="22">
        <v>2.0037381364725606</v>
      </c>
      <c r="C2129" s="22">
        <v>855.39309094774649</v>
      </c>
      <c r="D2129" s="22">
        <v>237.1744216829297</v>
      </c>
      <c r="E2129" s="22">
        <v>0.13526800704077796</v>
      </c>
      <c r="F2129" s="22">
        <v>0.73336229231972228</v>
      </c>
      <c r="G2129" s="26">
        <v>1.0248631253920426</v>
      </c>
    </row>
    <row r="2130" spans="1:7" x14ac:dyDescent="0.55000000000000004">
      <c r="A2130" s="17">
        <v>2053</v>
      </c>
      <c r="B2130" s="22">
        <v>2.8691449870647694</v>
      </c>
      <c r="C2130" s="22">
        <v>1548.0111351326461</v>
      </c>
      <c r="D2130" s="22">
        <v>195.64559642847905</v>
      </c>
      <c r="E2130" s="22">
        <v>0.15995579431730314</v>
      </c>
      <c r="F2130" s="22">
        <v>0.71536522310441808</v>
      </c>
      <c r="G2130" s="26">
        <v>0.74383192279545496</v>
      </c>
    </row>
    <row r="2131" spans="1:7" x14ac:dyDescent="0.55000000000000004">
      <c r="A2131" s="17">
        <v>2054</v>
      </c>
      <c r="B2131" s="22">
        <v>1.889018933484194</v>
      </c>
      <c r="C2131" s="22">
        <v>1392.436571712014</v>
      </c>
      <c r="D2131" s="22">
        <v>185.0414548384621</v>
      </c>
      <c r="E2131" s="22">
        <v>0.39726960056074512</v>
      </c>
      <c r="F2131" s="22">
        <v>0.7140956013572981</v>
      </c>
      <c r="G2131" s="26">
        <v>0.98677100490456759</v>
      </c>
    </row>
    <row r="2132" spans="1:7" x14ac:dyDescent="0.55000000000000004">
      <c r="A2132" s="17">
        <v>2055</v>
      </c>
      <c r="B2132" s="22">
        <v>3.5840868873501797</v>
      </c>
      <c r="C2132" s="22">
        <v>1484.5952159126402</v>
      </c>
      <c r="D2132" s="22">
        <v>101.33842913246666</v>
      </c>
      <c r="E2132" s="22">
        <v>0.15353768539330176</v>
      </c>
      <c r="F2132" s="22">
        <v>0.77165973923915598</v>
      </c>
      <c r="G2132" s="26">
        <v>0.85854250570646662</v>
      </c>
    </row>
    <row r="2133" spans="1:7" x14ac:dyDescent="0.55000000000000004">
      <c r="A2133" s="17">
        <v>2056</v>
      </c>
      <c r="B2133" s="22">
        <v>2.9643439593712921</v>
      </c>
      <c r="C2133" s="22">
        <v>1675.1609889454405</v>
      </c>
      <c r="D2133" s="22">
        <v>398.32367469285271</v>
      </c>
      <c r="E2133" s="22">
        <v>0.370298008604661</v>
      </c>
      <c r="F2133" s="22">
        <v>0.82892871791664147</v>
      </c>
      <c r="G2133" s="26">
        <v>0.89610926733664131</v>
      </c>
    </row>
    <row r="2134" spans="1:7" x14ac:dyDescent="0.55000000000000004">
      <c r="A2134" s="17">
        <v>2057</v>
      </c>
      <c r="B2134" s="22">
        <v>1.8682424646204474</v>
      </c>
      <c r="C2134" s="22">
        <v>1432.0222560689924</v>
      </c>
      <c r="D2134" s="22">
        <v>202.28535320665182</v>
      </c>
      <c r="E2134" s="22">
        <v>0.20205387129300834</v>
      </c>
      <c r="F2134" s="22">
        <v>0.71444672487170369</v>
      </c>
      <c r="G2134" s="26">
        <v>0.77434372454236255</v>
      </c>
    </row>
    <row r="2135" spans="1:7" x14ac:dyDescent="0.55000000000000004">
      <c r="A2135" s="17">
        <v>2058</v>
      </c>
      <c r="B2135" s="22">
        <v>2.4302999323892305</v>
      </c>
      <c r="C2135" s="22">
        <v>1799.113616814175</v>
      </c>
      <c r="D2135" s="22">
        <v>139.15416491660881</v>
      </c>
      <c r="E2135" s="22">
        <v>0.287771622548884</v>
      </c>
      <c r="F2135" s="22">
        <v>0.95074955228325053</v>
      </c>
      <c r="G2135" s="26">
        <v>0.83550239401587656</v>
      </c>
    </row>
    <row r="2136" spans="1:7" x14ac:dyDescent="0.55000000000000004">
      <c r="A2136" s="17">
        <v>2059</v>
      </c>
      <c r="B2136" s="22">
        <v>2.9860456057357334</v>
      </c>
      <c r="C2136" s="22">
        <v>1125.363473506841</v>
      </c>
      <c r="D2136" s="22">
        <v>367.69105867331325</v>
      </c>
      <c r="E2136" s="22">
        <v>0.25294632645464232</v>
      </c>
      <c r="F2136" s="22">
        <v>0.76403222089139755</v>
      </c>
      <c r="G2136" s="26">
        <v>0.89072225803276306</v>
      </c>
    </row>
    <row r="2137" spans="1:7" x14ac:dyDescent="0.55000000000000004">
      <c r="A2137" s="17">
        <v>2060</v>
      </c>
      <c r="B2137" s="22">
        <v>3.2416616809903509</v>
      </c>
      <c r="C2137" s="22">
        <v>1726.9791769648155</v>
      </c>
      <c r="D2137" s="22">
        <v>193.503552575584</v>
      </c>
      <c r="E2137" s="22">
        <v>4.7865335880053046E-2</v>
      </c>
      <c r="F2137" s="22">
        <v>0.77655750448224881</v>
      </c>
      <c r="G2137" s="26">
        <v>0.72244392166779203</v>
      </c>
    </row>
    <row r="2138" spans="1:7" x14ac:dyDescent="0.55000000000000004">
      <c r="A2138" s="17">
        <v>2061</v>
      </c>
      <c r="B2138" s="22">
        <v>3.2876284419132862</v>
      </c>
      <c r="C2138" s="22">
        <v>2134.1263373716761</v>
      </c>
      <c r="D2138" s="22">
        <v>526.35033185315524</v>
      </c>
      <c r="E2138" s="22">
        <v>0.18092731979965621</v>
      </c>
      <c r="F2138" s="22">
        <v>0.73959801929959068</v>
      </c>
      <c r="G2138" s="26">
        <v>0.78669129137054672</v>
      </c>
    </row>
    <row r="2139" spans="1:7" x14ac:dyDescent="0.55000000000000004">
      <c r="A2139" s="17">
        <v>2062</v>
      </c>
      <c r="B2139" s="22">
        <v>2.8932708094771056</v>
      </c>
      <c r="C2139" s="22">
        <v>1733.754517946049</v>
      </c>
      <c r="D2139" s="22">
        <v>153.02602762971776</v>
      </c>
      <c r="E2139" s="22">
        <v>0.22785275895106416</v>
      </c>
      <c r="F2139" s="22">
        <v>0.74642641826159584</v>
      </c>
      <c r="G2139" s="26">
        <v>0.86531283593864361</v>
      </c>
    </row>
    <row r="2140" spans="1:7" x14ac:dyDescent="0.55000000000000004">
      <c r="A2140" s="17">
        <v>2063</v>
      </c>
      <c r="B2140" s="22">
        <v>2.6768575099163803</v>
      </c>
      <c r="C2140" s="22">
        <v>1415.9770862359956</v>
      </c>
      <c r="D2140" s="22">
        <v>195.91570724394961</v>
      </c>
      <c r="E2140" s="22">
        <v>0.30642316294993277</v>
      </c>
      <c r="F2140" s="22">
        <v>0.7800701715254772</v>
      </c>
      <c r="G2140" s="26">
        <v>0.8086028012274542</v>
      </c>
    </row>
    <row r="2141" spans="1:7" x14ac:dyDescent="0.55000000000000004">
      <c r="A2141" s="17">
        <v>2064</v>
      </c>
      <c r="B2141" s="22">
        <v>3.5944304560447464</v>
      </c>
      <c r="C2141" s="22">
        <v>1658.7035845763032</v>
      </c>
      <c r="D2141" s="22">
        <v>157.25588411884223</v>
      </c>
      <c r="E2141" s="22">
        <v>0.15731348667743145</v>
      </c>
      <c r="F2141" s="22">
        <v>0.73793650557843116</v>
      </c>
      <c r="G2141" s="26">
        <v>0.94377484782719512</v>
      </c>
    </row>
    <row r="2142" spans="1:7" x14ac:dyDescent="0.55000000000000004">
      <c r="A2142" s="17">
        <v>2065</v>
      </c>
      <c r="B2142" s="22">
        <v>2.3196632868494733</v>
      </c>
      <c r="C2142" s="22">
        <v>1251.5246194192521</v>
      </c>
      <c r="D2142" s="22">
        <v>109.163896226468</v>
      </c>
      <c r="E2142" s="22">
        <v>0.28214960785993626</v>
      </c>
      <c r="F2142" s="22">
        <v>1.0744376883620763</v>
      </c>
      <c r="G2142" s="26">
        <v>0.78358731221800149</v>
      </c>
    </row>
    <row r="2143" spans="1:7" x14ac:dyDescent="0.55000000000000004">
      <c r="A2143" s="17">
        <v>2066</v>
      </c>
      <c r="B2143" s="22">
        <v>2.7737832379527929</v>
      </c>
      <c r="C2143" s="22">
        <v>791.13405575318575</v>
      </c>
      <c r="D2143" s="22">
        <v>207.88172615979161</v>
      </c>
      <c r="E2143" s="22">
        <v>0.1698742247943888</v>
      </c>
      <c r="F2143" s="22">
        <v>0.71810779349381848</v>
      </c>
      <c r="G2143" s="26">
        <v>0.72106189980782376</v>
      </c>
    </row>
    <row r="2144" spans="1:7" x14ac:dyDescent="0.55000000000000004">
      <c r="A2144" s="17">
        <v>2067</v>
      </c>
      <c r="B2144" s="22">
        <v>2.6276523543932893</v>
      </c>
      <c r="C2144" s="22">
        <v>1881.2995177218186</v>
      </c>
      <c r="D2144" s="22">
        <v>429.34764210223153</v>
      </c>
      <c r="E2144" s="22">
        <v>0.36935034756146989</v>
      </c>
      <c r="F2144" s="22">
        <v>0.78129017481994201</v>
      </c>
      <c r="G2144" s="26">
        <v>0.71553766813335173</v>
      </c>
    </row>
    <row r="2145" spans="1:7" x14ac:dyDescent="0.55000000000000004">
      <c r="A2145" s="17">
        <v>2068</v>
      </c>
      <c r="B2145" s="22">
        <v>3.3124252020762364</v>
      </c>
      <c r="C2145" s="22">
        <v>1204.7794645402923</v>
      </c>
      <c r="D2145" s="22">
        <v>214.43409192364149</v>
      </c>
      <c r="E2145" s="22">
        <v>9.187528133414119E-2</v>
      </c>
      <c r="F2145" s="22">
        <v>0.81829952184069588</v>
      </c>
      <c r="G2145" s="26">
        <v>0.80408158051667644</v>
      </c>
    </row>
    <row r="2146" spans="1:7" x14ac:dyDescent="0.55000000000000004">
      <c r="A2146" s="17">
        <v>2069</v>
      </c>
      <c r="B2146" s="22">
        <v>2.1089754298646701</v>
      </c>
      <c r="C2146" s="22">
        <v>1932.7878506352354</v>
      </c>
      <c r="D2146" s="22">
        <v>471.72381670900421</v>
      </c>
      <c r="E2146" s="22">
        <v>0.36172342566367011</v>
      </c>
      <c r="F2146" s="22">
        <v>0.77752610131017263</v>
      </c>
      <c r="G2146" s="26">
        <v>0.78164861582138456</v>
      </c>
    </row>
    <row r="2147" spans="1:7" x14ac:dyDescent="0.55000000000000004">
      <c r="A2147" s="17">
        <v>2070</v>
      </c>
      <c r="B2147" s="22">
        <v>3.5907257479788304</v>
      </c>
      <c r="C2147" s="22">
        <v>1182.8077670412597</v>
      </c>
      <c r="D2147" s="22">
        <v>214.31793664402053</v>
      </c>
      <c r="E2147" s="22">
        <v>0.32107729642168881</v>
      </c>
      <c r="F2147" s="22">
        <v>0.88371633749998713</v>
      </c>
      <c r="G2147" s="26">
        <v>0.8042555448535228</v>
      </c>
    </row>
    <row r="2148" spans="1:7" x14ac:dyDescent="0.55000000000000004">
      <c r="A2148" s="17">
        <v>2071</v>
      </c>
      <c r="B2148" s="22">
        <v>1.4984099340032522</v>
      </c>
      <c r="C2148" s="22">
        <v>1787.0829246389956</v>
      </c>
      <c r="D2148" s="22">
        <v>210.58881044767409</v>
      </c>
      <c r="E2148" s="22">
        <v>0.11654472627207399</v>
      </c>
      <c r="F2148" s="22">
        <v>0.76040759404748792</v>
      </c>
      <c r="G2148" s="26">
        <v>0.72963759107940107</v>
      </c>
    </row>
    <row r="2149" spans="1:7" x14ac:dyDescent="0.55000000000000004">
      <c r="A2149" s="17">
        <v>2072</v>
      </c>
      <c r="B2149" s="22">
        <v>2.9601728285681239</v>
      </c>
      <c r="C2149" s="22">
        <v>1603.9713076793746</v>
      </c>
      <c r="D2149" s="22">
        <v>106.90865570105025</v>
      </c>
      <c r="E2149" s="22">
        <v>0.34118676826756189</v>
      </c>
      <c r="F2149" s="22">
        <v>1.012902026399108</v>
      </c>
      <c r="G2149" s="26">
        <v>0.81997423216280563</v>
      </c>
    </row>
    <row r="2150" spans="1:7" x14ac:dyDescent="0.55000000000000004">
      <c r="A2150" s="17">
        <v>2073</v>
      </c>
      <c r="B2150" s="22">
        <v>1.821050160088743</v>
      </c>
      <c r="C2150" s="22">
        <v>2129.1883062414599</v>
      </c>
      <c r="D2150" s="22">
        <v>146.02107173341651</v>
      </c>
      <c r="E2150" s="22">
        <v>0.33852765015142527</v>
      </c>
      <c r="F2150" s="22">
        <v>0.77042038006370062</v>
      </c>
      <c r="G2150" s="26">
        <v>0.78907797231023957</v>
      </c>
    </row>
    <row r="2151" spans="1:7" x14ac:dyDescent="0.55000000000000004">
      <c r="A2151" s="17">
        <v>2074</v>
      </c>
      <c r="B2151" s="22">
        <v>2.9989292415838862</v>
      </c>
      <c r="C2151" s="22">
        <v>1318.2643699807654</v>
      </c>
      <c r="D2151" s="22">
        <v>159.04732228574778</v>
      </c>
      <c r="E2151" s="22">
        <v>0.18453127343738412</v>
      </c>
      <c r="F2151" s="22">
        <v>0.71044072704798911</v>
      </c>
      <c r="G2151" s="26">
        <v>0.75034896898730741</v>
      </c>
    </row>
    <row r="2152" spans="1:7" x14ac:dyDescent="0.55000000000000004">
      <c r="A2152" s="17">
        <v>2075</v>
      </c>
      <c r="B2152" s="22">
        <v>3.2653663188424025</v>
      </c>
      <c r="C2152" s="22">
        <v>1381.4246282793138</v>
      </c>
      <c r="D2152" s="22">
        <v>59.162913456466804</v>
      </c>
      <c r="E2152" s="22">
        <v>0.14276476770096724</v>
      </c>
      <c r="F2152" s="22">
        <v>0.78223765389469191</v>
      </c>
      <c r="G2152" s="26">
        <v>0.73298290901013996</v>
      </c>
    </row>
    <row r="2153" spans="1:7" x14ac:dyDescent="0.55000000000000004">
      <c r="A2153" s="17">
        <v>2076</v>
      </c>
      <c r="B2153" s="22">
        <v>3.4361829030111131</v>
      </c>
      <c r="C2153" s="22">
        <v>1060.2571107462754</v>
      </c>
      <c r="D2153" s="22">
        <v>373.5699718952913</v>
      </c>
      <c r="E2153" s="22">
        <v>0.41749747277908145</v>
      </c>
      <c r="F2153" s="22">
        <v>0.84387582366138658</v>
      </c>
      <c r="G2153" s="26">
        <v>0.73455562554988463</v>
      </c>
    </row>
    <row r="2154" spans="1:7" x14ac:dyDescent="0.55000000000000004">
      <c r="A2154" s="17">
        <v>2077</v>
      </c>
      <c r="B2154" s="22">
        <v>2.3627579003332979</v>
      </c>
      <c r="C2154" s="22">
        <v>1251.1694555831534</v>
      </c>
      <c r="D2154" s="22">
        <v>348.8134817713181</v>
      </c>
      <c r="E2154" s="22">
        <v>8.6771258388085096E-2</v>
      </c>
      <c r="F2154" s="22">
        <v>0.83261637370733421</v>
      </c>
      <c r="G2154" s="26">
        <v>0.71728477779917676</v>
      </c>
    </row>
    <row r="2155" spans="1:7" x14ac:dyDescent="0.55000000000000004">
      <c r="A2155" s="17">
        <v>2078</v>
      </c>
      <c r="B2155" s="22">
        <v>2.7996379765121358</v>
      </c>
      <c r="C2155" s="22">
        <v>1359.5209610380289</v>
      </c>
      <c r="D2155" s="22">
        <v>157.64951880179314</v>
      </c>
      <c r="E2155" s="22">
        <v>0.1221860044162805</v>
      </c>
      <c r="F2155" s="22">
        <v>0.89442236568990685</v>
      </c>
      <c r="G2155" s="26">
        <v>0.89638397515178581</v>
      </c>
    </row>
    <row r="2156" spans="1:7" x14ac:dyDescent="0.55000000000000004">
      <c r="A2156" s="17">
        <v>2079</v>
      </c>
      <c r="B2156" s="22">
        <v>2.0666326454771813</v>
      </c>
      <c r="C2156" s="22">
        <v>1726.5748449315056</v>
      </c>
      <c r="D2156" s="22">
        <v>278.7980657115429</v>
      </c>
      <c r="E2156" s="22">
        <v>0.39511941797923633</v>
      </c>
      <c r="F2156" s="22">
        <v>0.77840160815424331</v>
      </c>
      <c r="G2156" s="26">
        <v>0.7649330340344711</v>
      </c>
    </row>
    <row r="2157" spans="1:7" x14ac:dyDescent="0.55000000000000004">
      <c r="A2157" s="17">
        <v>2080</v>
      </c>
      <c r="B2157" s="22">
        <v>3.2732288223310961</v>
      </c>
      <c r="C2157" s="22">
        <v>1692.6302916348789</v>
      </c>
      <c r="D2157" s="22">
        <v>147.31802769942919</v>
      </c>
      <c r="E2157" s="22">
        <v>0.1395404055234421</v>
      </c>
      <c r="F2157" s="22">
        <v>1.0732535973366657</v>
      </c>
      <c r="G2157" s="26">
        <v>0.71174295568354096</v>
      </c>
    </row>
    <row r="2158" spans="1:7" x14ac:dyDescent="0.55000000000000004">
      <c r="A2158" s="17">
        <v>2081</v>
      </c>
      <c r="B2158" s="22">
        <v>2.4024550048594304</v>
      </c>
      <c r="C2158" s="22">
        <v>1676.8343467232601</v>
      </c>
      <c r="D2158" s="22">
        <v>202.58893749929052</v>
      </c>
      <c r="E2158" s="22">
        <v>0.3771039653183802</v>
      </c>
      <c r="F2158" s="22">
        <v>0.72923853327894772</v>
      </c>
      <c r="G2158" s="26">
        <v>0.732236019275879</v>
      </c>
    </row>
    <row r="2159" spans="1:7" x14ac:dyDescent="0.55000000000000004">
      <c r="A2159" s="17">
        <v>2082</v>
      </c>
      <c r="B2159" s="22">
        <v>2.6084672506831152</v>
      </c>
      <c r="C2159" s="22">
        <v>1398.7555212803109</v>
      </c>
      <c r="D2159" s="22">
        <v>147.78484230167717</v>
      </c>
      <c r="E2159" s="22">
        <v>0.17806825457785141</v>
      </c>
      <c r="F2159" s="22">
        <v>0.76054704549768593</v>
      </c>
      <c r="G2159" s="26">
        <v>0.71860940848634336</v>
      </c>
    </row>
    <row r="2160" spans="1:7" x14ac:dyDescent="0.55000000000000004">
      <c r="A2160" s="17">
        <v>2083</v>
      </c>
      <c r="B2160" s="22">
        <v>2.9591412233088348</v>
      </c>
      <c r="C2160" s="22">
        <v>1175.2659071958622</v>
      </c>
      <c r="D2160" s="22">
        <v>134.41161216113287</v>
      </c>
      <c r="E2160" s="22">
        <v>0.15796340156230274</v>
      </c>
      <c r="F2160" s="22">
        <v>0.85684859623585619</v>
      </c>
      <c r="G2160" s="26">
        <v>0.8119441881836359</v>
      </c>
    </row>
    <row r="2161" spans="1:7" x14ac:dyDescent="0.55000000000000004">
      <c r="A2161" s="17">
        <v>2084</v>
      </c>
      <c r="B2161" s="22">
        <v>3.4102326296978154</v>
      </c>
      <c r="C2161" s="22">
        <v>1531.9572334014019</v>
      </c>
      <c r="D2161" s="22">
        <v>291.78775818773386</v>
      </c>
      <c r="E2161" s="22">
        <v>0.27954461155058252</v>
      </c>
      <c r="F2161" s="22">
        <v>0.73340319939609544</v>
      </c>
      <c r="G2161" s="26">
        <v>0.82874774029205101</v>
      </c>
    </row>
    <row r="2162" spans="1:7" x14ac:dyDescent="0.55000000000000004">
      <c r="A2162" s="17">
        <v>2085</v>
      </c>
      <c r="B2162" s="22">
        <v>3.3315910512284681</v>
      </c>
      <c r="C2162" s="22">
        <v>1742.1732114884021</v>
      </c>
      <c r="D2162" s="22">
        <v>90.224959666894975</v>
      </c>
      <c r="E2162" s="22">
        <v>0.32585145322200981</v>
      </c>
      <c r="F2162" s="22">
        <v>0.89131993763805983</v>
      </c>
      <c r="G2162" s="26">
        <v>0.72344093648444119</v>
      </c>
    </row>
    <row r="2163" spans="1:7" x14ac:dyDescent="0.55000000000000004">
      <c r="A2163" s="17">
        <v>2086</v>
      </c>
      <c r="B2163" s="22">
        <v>3.3303889881627478</v>
      </c>
      <c r="C2163" s="22">
        <v>1500.4608077625574</v>
      </c>
      <c r="D2163" s="22">
        <v>269.13693290163559</v>
      </c>
      <c r="E2163" s="22">
        <v>0.25054185507086335</v>
      </c>
      <c r="F2163" s="22">
        <v>0.91173630170114983</v>
      </c>
      <c r="G2163" s="26">
        <v>0.70809314623281217</v>
      </c>
    </row>
    <row r="2164" spans="1:7" x14ac:dyDescent="0.55000000000000004">
      <c r="A2164" s="17">
        <v>2087</v>
      </c>
      <c r="B2164" s="22">
        <v>1.2540393785286588</v>
      </c>
      <c r="C2164" s="22">
        <v>1739.0728522175614</v>
      </c>
      <c r="D2164" s="22">
        <v>213.0863258170688</v>
      </c>
      <c r="E2164" s="22">
        <v>0.18138614771365794</v>
      </c>
      <c r="F2164" s="22">
        <v>0.72658547153061737</v>
      </c>
      <c r="G2164" s="26">
        <v>0.97889340504337452</v>
      </c>
    </row>
    <row r="2165" spans="1:7" x14ac:dyDescent="0.55000000000000004">
      <c r="A2165" s="17">
        <v>2088</v>
      </c>
      <c r="B2165" s="22">
        <v>2.4663933327113288</v>
      </c>
      <c r="C2165" s="22">
        <v>1684.1497425395382</v>
      </c>
      <c r="D2165" s="22">
        <v>262.42795203504141</v>
      </c>
      <c r="E2165" s="22">
        <v>0.32228919325123206</v>
      </c>
      <c r="F2165" s="22">
        <v>0.84008852446315774</v>
      </c>
      <c r="G2165" s="26">
        <v>0.92340868964900169</v>
      </c>
    </row>
    <row r="2166" spans="1:7" x14ac:dyDescent="0.55000000000000004">
      <c r="A2166" s="17">
        <v>2089</v>
      </c>
      <c r="B2166" s="22">
        <v>1.4760350205012613</v>
      </c>
      <c r="C2166" s="22">
        <v>1255.2671903086803</v>
      </c>
      <c r="D2166" s="22">
        <v>328.41728696502236</v>
      </c>
      <c r="E2166" s="22">
        <v>0.46653067851630681</v>
      </c>
      <c r="F2166" s="22">
        <v>0.7901332950201011</v>
      </c>
      <c r="G2166" s="26">
        <v>0.87014497058864759</v>
      </c>
    </row>
    <row r="2167" spans="1:7" x14ac:dyDescent="0.55000000000000004">
      <c r="A2167" s="17">
        <v>2090</v>
      </c>
      <c r="B2167" s="22">
        <v>3.4720301711742865</v>
      </c>
      <c r="C2167" s="22">
        <v>1040.7315252541207</v>
      </c>
      <c r="D2167" s="22">
        <v>110.61213226194218</v>
      </c>
      <c r="E2167" s="22">
        <v>0.16684692010337038</v>
      </c>
      <c r="F2167" s="22">
        <v>0.71413165528298239</v>
      </c>
      <c r="G2167" s="26">
        <v>0.83213419051274939</v>
      </c>
    </row>
    <row r="2168" spans="1:7" x14ac:dyDescent="0.55000000000000004">
      <c r="A2168" s="17">
        <v>2091</v>
      </c>
      <c r="B2168" s="22">
        <v>1.5323483045684805</v>
      </c>
      <c r="C2168" s="22">
        <v>1141.6609099749435</v>
      </c>
      <c r="D2168" s="22">
        <v>251.14242293235341</v>
      </c>
      <c r="E2168" s="22">
        <v>0.33749316133974516</v>
      </c>
      <c r="F2168" s="22">
        <v>0.7292975918850112</v>
      </c>
      <c r="G2168" s="26">
        <v>0.7087307931779625</v>
      </c>
    </row>
    <row r="2169" spans="1:7" x14ac:dyDescent="0.55000000000000004">
      <c r="A2169" s="17">
        <v>2092</v>
      </c>
      <c r="B2169" s="22">
        <v>1.6636948159766964</v>
      </c>
      <c r="C2169" s="22">
        <v>1438.23802570768</v>
      </c>
      <c r="D2169" s="22">
        <v>112.89814247367148</v>
      </c>
      <c r="E2169" s="22">
        <v>0.34190103039403263</v>
      </c>
      <c r="F2169" s="22">
        <v>0.72491369679705964</v>
      </c>
      <c r="G2169" s="26">
        <v>0.72539163792427064</v>
      </c>
    </row>
    <row r="2170" spans="1:7" x14ac:dyDescent="0.55000000000000004">
      <c r="A2170" s="17">
        <v>2093</v>
      </c>
      <c r="B2170" s="22">
        <v>3.135981975707947</v>
      </c>
      <c r="C2170" s="22">
        <v>1701.7926425524342</v>
      </c>
      <c r="D2170" s="22">
        <v>257.64271934777787</v>
      </c>
      <c r="E2170" s="22">
        <v>0.19346989946916673</v>
      </c>
      <c r="F2170" s="22">
        <v>0.83565361512243086</v>
      </c>
      <c r="G2170" s="26">
        <v>0.88835917720471269</v>
      </c>
    </row>
    <row r="2171" spans="1:7" x14ac:dyDescent="0.55000000000000004">
      <c r="A2171" s="17">
        <v>2094</v>
      </c>
      <c r="B2171" s="22">
        <v>3.7404392488519829</v>
      </c>
      <c r="C2171" s="22">
        <v>1582.4181837767489</v>
      </c>
      <c r="D2171" s="22">
        <v>271.42692219832367</v>
      </c>
      <c r="E2171" s="22">
        <v>0.50187814955016652</v>
      </c>
      <c r="F2171" s="22">
        <v>1.0702985486315764</v>
      </c>
      <c r="G2171" s="26">
        <v>0.82202364422522456</v>
      </c>
    </row>
    <row r="2172" spans="1:7" x14ac:dyDescent="0.55000000000000004">
      <c r="A2172" s="17">
        <v>2095</v>
      </c>
      <c r="B2172" s="22">
        <v>3.257737955268996</v>
      </c>
      <c r="C2172" s="22">
        <v>1316.503294857943</v>
      </c>
      <c r="D2172" s="22">
        <v>358.50487487116669</v>
      </c>
      <c r="E2172" s="22">
        <v>0.11466046045692246</v>
      </c>
      <c r="F2172" s="22">
        <v>0.75858096207179282</v>
      </c>
      <c r="G2172" s="26">
        <v>0.73751128256982346</v>
      </c>
    </row>
    <row r="2173" spans="1:7" x14ac:dyDescent="0.55000000000000004">
      <c r="A2173" s="17">
        <v>2096</v>
      </c>
      <c r="B2173" s="22">
        <v>2.2809167096347087</v>
      </c>
      <c r="C2173" s="22">
        <v>1567.7787941430643</v>
      </c>
      <c r="D2173" s="22">
        <v>257.0956827597289</v>
      </c>
      <c r="E2173" s="22">
        <v>0.16188301752635531</v>
      </c>
      <c r="F2173" s="22">
        <v>0.81400263768331227</v>
      </c>
      <c r="G2173" s="26">
        <v>0.81914380168943757</v>
      </c>
    </row>
    <row r="2174" spans="1:7" x14ac:dyDescent="0.55000000000000004">
      <c r="A2174" s="17">
        <v>2097</v>
      </c>
      <c r="B2174" s="22">
        <v>1.7499043552663851</v>
      </c>
      <c r="C2174" s="22">
        <v>1210.9134306216617</v>
      </c>
      <c r="D2174" s="22">
        <v>437.67052549976682</v>
      </c>
      <c r="E2174" s="22">
        <v>0.29627783477691982</v>
      </c>
      <c r="F2174" s="22">
        <v>0.87009979168865559</v>
      </c>
      <c r="G2174" s="26">
        <v>0.884084574371091</v>
      </c>
    </row>
    <row r="2175" spans="1:7" x14ac:dyDescent="0.55000000000000004">
      <c r="A2175" s="17">
        <v>2098</v>
      </c>
      <c r="B2175" s="22">
        <v>3.3461344514532305</v>
      </c>
      <c r="C2175" s="22">
        <v>1133.8109314488827</v>
      </c>
      <c r="D2175" s="22">
        <v>148.97160844776033</v>
      </c>
      <c r="E2175" s="22">
        <v>5.1501168263523106E-2</v>
      </c>
      <c r="F2175" s="22">
        <v>0.87305213658421932</v>
      </c>
      <c r="G2175" s="26">
        <v>0.75704906279831741</v>
      </c>
    </row>
    <row r="2176" spans="1:7" x14ac:dyDescent="0.55000000000000004">
      <c r="A2176" s="17">
        <v>2099</v>
      </c>
      <c r="B2176" s="22">
        <v>2.4634675483045116</v>
      </c>
      <c r="C2176" s="22">
        <v>1995.5360338569576</v>
      </c>
      <c r="D2176" s="22">
        <v>165.10333109869609</v>
      </c>
      <c r="E2176" s="22">
        <v>0.23339894669278993</v>
      </c>
      <c r="F2176" s="22">
        <v>0.98610647194704326</v>
      </c>
      <c r="G2176" s="26">
        <v>0.74113565935204151</v>
      </c>
    </row>
    <row r="2177" spans="1:7" x14ac:dyDescent="0.55000000000000004">
      <c r="A2177" s="17">
        <v>2100</v>
      </c>
      <c r="B2177" s="22">
        <v>2.417416036582591</v>
      </c>
      <c r="C2177" s="22">
        <v>1509.1641163444465</v>
      </c>
      <c r="D2177" s="22">
        <v>188.86645598673945</v>
      </c>
      <c r="E2177" s="22">
        <v>0.48918759663781941</v>
      </c>
      <c r="F2177" s="22">
        <v>0.75270011114059721</v>
      </c>
      <c r="G2177" s="26">
        <v>0.74095230106296461</v>
      </c>
    </row>
    <row r="2178" spans="1:7" x14ac:dyDescent="0.55000000000000004">
      <c r="A2178" s="17">
        <v>2101</v>
      </c>
      <c r="B2178" s="22">
        <v>3.1158665519290767</v>
      </c>
      <c r="C2178" s="22">
        <v>1311.1161380462474</v>
      </c>
      <c r="D2178" s="22">
        <v>295.29588942917189</v>
      </c>
      <c r="E2178" s="22">
        <v>0.24915608997884919</v>
      </c>
      <c r="F2178" s="22">
        <v>0.9489535738892666</v>
      </c>
      <c r="G2178" s="26">
        <v>0.90000127982116351</v>
      </c>
    </row>
    <row r="2179" spans="1:7" x14ac:dyDescent="0.55000000000000004">
      <c r="A2179" s="17">
        <v>2102</v>
      </c>
      <c r="B2179" s="22">
        <v>3.025695897789408</v>
      </c>
      <c r="C2179" s="22">
        <v>1031.6959718559001</v>
      </c>
      <c r="D2179" s="22">
        <v>217.98171723825331</v>
      </c>
      <c r="E2179" s="22">
        <v>0.24809947321280013</v>
      </c>
      <c r="F2179" s="22">
        <v>0.72447792645497755</v>
      </c>
      <c r="G2179" s="26">
        <v>0.71969235729725745</v>
      </c>
    </row>
    <row r="2180" spans="1:7" x14ac:dyDescent="0.55000000000000004">
      <c r="A2180" s="17">
        <v>2103</v>
      </c>
      <c r="B2180" s="22">
        <v>2.7279218650531245</v>
      </c>
      <c r="C2180" s="22">
        <v>1588.5955887984685</v>
      </c>
      <c r="D2180" s="22">
        <v>394.45098511313608</v>
      </c>
      <c r="E2180" s="22">
        <v>9.6702643580038619E-2</v>
      </c>
      <c r="F2180" s="22">
        <v>0.87855761223451867</v>
      </c>
      <c r="G2180" s="26">
        <v>0.85256941756042359</v>
      </c>
    </row>
    <row r="2181" spans="1:7" x14ac:dyDescent="0.55000000000000004">
      <c r="A2181" s="17">
        <v>2104</v>
      </c>
      <c r="B2181" s="22">
        <v>1.9028425502325865</v>
      </c>
      <c r="C2181" s="22">
        <v>1767.201516537951</v>
      </c>
      <c r="D2181" s="22">
        <v>389.36865405730799</v>
      </c>
      <c r="E2181" s="22">
        <v>6.118658830260551E-2</v>
      </c>
      <c r="F2181" s="22">
        <v>0.82889503067547921</v>
      </c>
      <c r="G2181" s="26">
        <v>0.79046716367830838</v>
      </c>
    </row>
    <row r="2182" spans="1:7" x14ac:dyDescent="0.55000000000000004">
      <c r="A2182" s="17">
        <v>2105</v>
      </c>
      <c r="B2182" s="22">
        <v>1.6680520304448674</v>
      </c>
      <c r="C2182" s="22">
        <v>1157.4644804001246</v>
      </c>
      <c r="D2182" s="22">
        <v>940.33223032374781</v>
      </c>
      <c r="E2182" s="22">
        <v>0.33632874792883938</v>
      </c>
      <c r="F2182" s="22">
        <v>0.7595314893673687</v>
      </c>
      <c r="G2182" s="26">
        <v>0.96374563155053328</v>
      </c>
    </row>
    <row r="2183" spans="1:7" x14ac:dyDescent="0.55000000000000004">
      <c r="A2183" s="17">
        <v>2106</v>
      </c>
      <c r="B2183" s="22">
        <v>1.9262073170018765</v>
      </c>
      <c r="C2183" s="22">
        <v>1357.0196696880482</v>
      </c>
      <c r="D2183" s="22">
        <v>217.66948208909577</v>
      </c>
      <c r="E2183" s="22">
        <v>0.21147987813407348</v>
      </c>
      <c r="F2183" s="22">
        <v>1.089379661851247</v>
      </c>
      <c r="G2183" s="26">
        <v>0.7303186964879359</v>
      </c>
    </row>
    <row r="2184" spans="1:7" x14ac:dyDescent="0.55000000000000004">
      <c r="A2184" s="17">
        <v>2107</v>
      </c>
      <c r="B2184" s="22">
        <v>3.3124096616295842</v>
      </c>
      <c r="C2184" s="22">
        <v>1722.4713239180812</v>
      </c>
      <c r="D2184" s="22">
        <v>260.16644294158357</v>
      </c>
      <c r="E2184" s="22">
        <v>0.1554263187853393</v>
      </c>
      <c r="F2184" s="22">
        <v>0.84535412778738173</v>
      </c>
      <c r="G2184" s="26">
        <v>0.77262199124632969</v>
      </c>
    </row>
    <row r="2185" spans="1:7" x14ac:dyDescent="0.55000000000000004">
      <c r="A2185" s="17">
        <v>2108</v>
      </c>
      <c r="B2185" s="22">
        <v>3.0317129196227199</v>
      </c>
      <c r="C2185" s="22">
        <v>1791.6526116903437</v>
      </c>
      <c r="D2185" s="22">
        <v>159.27270846296437</v>
      </c>
      <c r="E2185" s="22">
        <v>0.13224943671573022</v>
      </c>
      <c r="F2185" s="22">
        <v>0.80608077925128585</v>
      </c>
      <c r="G2185" s="26">
        <v>0.94329349601449075</v>
      </c>
    </row>
    <row r="2186" spans="1:7" x14ac:dyDescent="0.55000000000000004">
      <c r="A2186" s="17">
        <v>2109</v>
      </c>
      <c r="B2186" s="22">
        <v>2.6769793081179865</v>
      </c>
      <c r="C2186" s="22">
        <v>1319.102384722333</v>
      </c>
      <c r="D2186" s="22">
        <v>308.10605051456253</v>
      </c>
      <c r="E2186" s="22">
        <v>0.34448258474026694</v>
      </c>
      <c r="F2186" s="22">
        <v>0.78951985989297657</v>
      </c>
      <c r="G2186" s="26">
        <v>0.77829398619288925</v>
      </c>
    </row>
    <row r="2187" spans="1:7" x14ac:dyDescent="0.55000000000000004">
      <c r="A2187" s="17">
        <v>2110</v>
      </c>
      <c r="B2187" s="22">
        <v>3.2722414063542926</v>
      </c>
      <c r="C2187" s="22">
        <v>1788.3501494178734</v>
      </c>
      <c r="D2187" s="22">
        <v>182.08782770677462</v>
      </c>
      <c r="E2187" s="22">
        <v>0.20240287859395689</v>
      </c>
      <c r="F2187" s="22">
        <v>0.87076757729133769</v>
      </c>
      <c r="G2187" s="26">
        <v>0.86471955509556608</v>
      </c>
    </row>
    <row r="2188" spans="1:7" x14ac:dyDescent="0.55000000000000004">
      <c r="A2188" s="17">
        <v>2111</v>
      </c>
      <c r="B2188" s="22">
        <v>3.1537540042089729</v>
      </c>
      <c r="C2188" s="22">
        <v>1615.690948806247</v>
      </c>
      <c r="D2188" s="22">
        <v>373.512708175142</v>
      </c>
      <c r="E2188" s="22">
        <v>0.24716233500733631</v>
      </c>
      <c r="F2188" s="22">
        <v>0.73669718609077706</v>
      </c>
      <c r="G2188" s="26">
        <v>0.72003355510510136</v>
      </c>
    </row>
    <row r="2189" spans="1:7" x14ac:dyDescent="0.55000000000000004">
      <c r="A2189" s="17">
        <v>2112</v>
      </c>
      <c r="B2189" s="22">
        <v>2.5027663954297248</v>
      </c>
      <c r="C2189" s="22">
        <v>1748.5378070893569</v>
      </c>
      <c r="D2189" s="22">
        <v>444.32880626358542</v>
      </c>
      <c r="E2189" s="22">
        <v>0.11183822140699584</v>
      </c>
      <c r="F2189" s="22">
        <v>0.81306743434570994</v>
      </c>
      <c r="G2189" s="26">
        <v>0.88833825448200576</v>
      </c>
    </row>
    <row r="2190" spans="1:7" x14ac:dyDescent="0.55000000000000004">
      <c r="A2190" s="17">
        <v>2113</v>
      </c>
      <c r="B2190" s="22">
        <v>3.1438289815634266</v>
      </c>
      <c r="C2190" s="22">
        <v>1446.7486518249</v>
      </c>
      <c r="D2190" s="22">
        <v>286.51929560710317</v>
      </c>
      <c r="E2190" s="22">
        <v>0.1186604475161403</v>
      </c>
      <c r="F2190" s="22">
        <v>0.72192723445837736</v>
      </c>
      <c r="G2190" s="26">
        <v>0.71001931940089191</v>
      </c>
    </row>
    <row r="2191" spans="1:7" x14ac:dyDescent="0.55000000000000004">
      <c r="A2191" s="17">
        <v>2114</v>
      </c>
      <c r="B2191" s="22">
        <v>2.8759108070272577</v>
      </c>
      <c r="C2191" s="22">
        <v>1609.3267094436226</v>
      </c>
      <c r="D2191" s="22">
        <v>377.75534282506101</v>
      </c>
      <c r="E2191" s="22">
        <v>0.30111964551289905</v>
      </c>
      <c r="F2191" s="22">
        <v>0.81689345715945183</v>
      </c>
      <c r="G2191" s="26">
        <v>0.75096953090050378</v>
      </c>
    </row>
    <row r="2192" spans="1:7" x14ac:dyDescent="0.55000000000000004">
      <c r="A2192" s="17">
        <v>2115</v>
      </c>
      <c r="B2192" s="22">
        <v>2.5595670503340822</v>
      </c>
      <c r="C2192" s="22">
        <v>1755.7652044222116</v>
      </c>
      <c r="D2192" s="22">
        <v>207.43432102689064</v>
      </c>
      <c r="E2192" s="22">
        <v>0.26962941774099103</v>
      </c>
      <c r="F2192" s="22">
        <v>0.8557012671215567</v>
      </c>
      <c r="G2192" s="26">
        <v>1.0314644902379069</v>
      </c>
    </row>
    <row r="2193" spans="1:7" x14ac:dyDescent="0.55000000000000004">
      <c r="A2193" s="17">
        <v>2116</v>
      </c>
      <c r="B2193" s="22">
        <v>2.3926431828155161</v>
      </c>
      <c r="C2193" s="22">
        <v>1589.5143313287981</v>
      </c>
      <c r="D2193" s="22">
        <v>317.5832745892838</v>
      </c>
      <c r="E2193" s="22">
        <v>0.30365330735584328</v>
      </c>
      <c r="F2193" s="22">
        <v>0.81970857118533957</v>
      </c>
      <c r="G2193" s="26">
        <v>0.87267438814523257</v>
      </c>
    </row>
    <row r="2194" spans="1:7" x14ac:dyDescent="0.55000000000000004">
      <c r="A2194" s="17">
        <v>2117</v>
      </c>
      <c r="B2194" s="22">
        <v>2.2111078249001843</v>
      </c>
      <c r="C2194" s="22">
        <v>1218.911644696077</v>
      </c>
      <c r="D2194" s="22">
        <v>169.84074421563358</v>
      </c>
      <c r="E2194" s="22">
        <v>0.12746801187903606</v>
      </c>
      <c r="F2194" s="22">
        <v>0.96489527135178232</v>
      </c>
      <c r="G2194" s="26">
        <v>0.77684892205433631</v>
      </c>
    </row>
    <row r="2195" spans="1:7" x14ac:dyDescent="0.55000000000000004">
      <c r="A2195" s="17">
        <v>2118</v>
      </c>
      <c r="B2195" s="22">
        <v>2.1746052348342637</v>
      </c>
      <c r="C2195" s="22">
        <v>1756.5181527533518</v>
      </c>
      <c r="D2195" s="22">
        <v>176.40939932759946</v>
      </c>
      <c r="E2195" s="22">
        <v>0.29699745160823876</v>
      </c>
      <c r="F2195" s="22">
        <v>0.77804602951740098</v>
      </c>
      <c r="G2195" s="26">
        <v>0.98532046638030746</v>
      </c>
    </row>
    <row r="2196" spans="1:7" x14ac:dyDescent="0.55000000000000004">
      <c r="A2196" s="17">
        <v>2119</v>
      </c>
      <c r="B2196" s="22">
        <v>2.6064444805644134</v>
      </c>
      <c r="C2196" s="22">
        <v>1743.0672257613253</v>
      </c>
      <c r="D2196" s="22">
        <v>359.94732077299864</v>
      </c>
      <c r="E2196" s="22">
        <v>0.15641279051262494</v>
      </c>
      <c r="F2196" s="22">
        <v>0.76310762438011148</v>
      </c>
      <c r="G2196" s="26">
        <v>0.75861637416351435</v>
      </c>
    </row>
    <row r="2197" spans="1:7" x14ac:dyDescent="0.55000000000000004">
      <c r="A2197" s="17">
        <v>2120</v>
      </c>
      <c r="B2197" s="22">
        <v>3.3104386596094519</v>
      </c>
      <c r="C2197" s="22">
        <v>1581.8675376640081</v>
      </c>
      <c r="D2197" s="22">
        <v>207.28350739199772</v>
      </c>
      <c r="E2197" s="22">
        <v>0.57266489972265111</v>
      </c>
      <c r="F2197" s="22">
        <v>0.7163774357812408</v>
      </c>
      <c r="G2197" s="26">
        <v>0.88363012930936835</v>
      </c>
    </row>
    <row r="2198" spans="1:7" x14ac:dyDescent="0.55000000000000004">
      <c r="A2198" s="17">
        <v>2121</v>
      </c>
      <c r="B2198" s="22">
        <v>3.3914462448167777</v>
      </c>
      <c r="C2198" s="22">
        <v>1339.8263662896736</v>
      </c>
      <c r="D2198" s="22">
        <v>76.603892870696981</v>
      </c>
      <c r="E2198" s="22">
        <v>8.6212660179473474E-2</v>
      </c>
      <c r="F2198" s="22">
        <v>0.98350281150143115</v>
      </c>
      <c r="G2198" s="26">
        <v>0.9201179597106991</v>
      </c>
    </row>
    <row r="2199" spans="1:7" x14ac:dyDescent="0.55000000000000004">
      <c r="A2199" s="17">
        <v>2122</v>
      </c>
      <c r="B2199" s="22">
        <v>3.2293313378390485</v>
      </c>
      <c r="C2199" s="22">
        <v>1194.2169592586563</v>
      </c>
      <c r="D2199" s="22">
        <v>249.61870256863446</v>
      </c>
      <c r="E2199" s="22">
        <v>0.13038177213288876</v>
      </c>
      <c r="F2199" s="22">
        <v>0.76799499864294507</v>
      </c>
      <c r="G2199" s="26">
        <v>0.71358364295932375</v>
      </c>
    </row>
    <row r="2200" spans="1:7" x14ac:dyDescent="0.55000000000000004">
      <c r="A2200" s="17">
        <v>2123</v>
      </c>
      <c r="B2200" s="22">
        <v>2.9390069413112823</v>
      </c>
      <c r="C2200" s="22">
        <v>1939.042316645179</v>
      </c>
      <c r="D2200" s="22">
        <v>194.87823188885727</v>
      </c>
      <c r="E2200" s="22">
        <v>0.15815809417377061</v>
      </c>
      <c r="F2200" s="22">
        <v>0.71817844550010157</v>
      </c>
      <c r="G2200" s="26">
        <v>0.75773464247021971</v>
      </c>
    </row>
    <row r="2201" spans="1:7" x14ac:dyDescent="0.55000000000000004">
      <c r="A2201" s="17">
        <v>2124</v>
      </c>
      <c r="B2201" s="22">
        <v>2.8520142281742036</v>
      </c>
      <c r="C2201" s="22">
        <v>1708.7189905504524</v>
      </c>
      <c r="D2201" s="22">
        <v>232.57858939219128</v>
      </c>
      <c r="E2201" s="22">
        <v>0.14785004979137209</v>
      </c>
      <c r="F2201" s="22">
        <v>0.89764826356201832</v>
      </c>
      <c r="G2201" s="26">
        <v>0.86562111754940507</v>
      </c>
    </row>
    <row r="2202" spans="1:7" x14ac:dyDescent="0.55000000000000004">
      <c r="A2202" s="17">
        <v>2125</v>
      </c>
      <c r="B2202" s="22">
        <v>3.2779446256025908</v>
      </c>
      <c r="C2202" s="22">
        <v>1426.6232187089902</v>
      </c>
      <c r="D2202" s="22">
        <v>384.96660361051602</v>
      </c>
      <c r="E2202" s="22">
        <v>0.23937142112655452</v>
      </c>
      <c r="F2202" s="22">
        <v>0.72360763885240598</v>
      </c>
      <c r="G2202" s="26">
        <v>0.81073389776251337</v>
      </c>
    </row>
    <row r="2203" spans="1:7" x14ac:dyDescent="0.55000000000000004">
      <c r="A2203" s="17">
        <v>2126</v>
      </c>
      <c r="B2203" s="22">
        <v>1.168863216279356</v>
      </c>
      <c r="C2203" s="22">
        <v>1962.9430337897916</v>
      </c>
      <c r="D2203" s="22">
        <v>383.24090160899675</v>
      </c>
      <c r="E2203" s="22">
        <v>0.30043031062320624</v>
      </c>
      <c r="F2203" s="22">
        <v>0.84405864664452623</v>
      </c>
      <c r="G2203" s="26">
        <v>0.81838342040265399</v>
      </c>
    </row>
    <row r="2204" spans="1:7" x14ac:dyDescent="0.55000000000000004">
      <c r="A2204" s="17">
        <v>2127</v>
      </c>
      <c r="B2204" s="22">
        <v>2.6216097590736287</v>
      </c>
      <c r="C2204" s="22">
        <v>1072.9066188026343</v>
      </c>
      <c r="D2204" s="22">
        <v>304.26471157452363</v>
      </c>
      <c r="E2204" s="22">
        <v>0.16919717760700773</v>
      </c>
      <c r="F2204" s="22">
        <v>0.71343658374735786</v>
      </c>
      <c r="G2204" s="26">
        <v>0.70908606358574833</v>
      </c>
    </row>
    <row r="2205" spans="1:7" x14ac:dyDescent="0.55000000000000004">
      <c r="A2205" s="17">
        <v>2128</v>
      </c>
      <c r="B2205" s="22">
        <v>2.6622185578767406</v>
      </c>
      <c r="C2205" s="22">
        <v>1455.523707100238</v>
      </c>
      <c r="D2205" s="22">
        <v>146.6919276379717</v>
      </c>
      <c r="E2205" s="22">
        <v>0.44271968295901487</v>
      </c>
      <c r="F2205" s="22">
        <v>0.81369154573514157</v>
      </c>
      <c r="G2205" s="26">
        <v>0.79647671813479703</v>
      </c>
    </row>
    <row r="2206" spans="1:7" x14ac:dyDescent="0.55000000000000004">
      <c r="A2206" s="17">
        <v>2129</v>
      </c>
      <c r="B2206" s="22">
        <v>1.7966939526899242</v>
      </c>
      <c r="C2206" s="22">
        <v>1385.8404018262888</v>
      </c>
      <c r="D2206" s="22">
        <v>122.43732273546088</v>
      </c>
      <c r="E2206" s="22">
        <v>0.14566301601247611</v>
      </c>
      <c r="F2206" s="22">
        <v>0.73869157406124808</v>
      </c>
      <c r="G2206" s="26">
        <v>0.88700233019133445</v>
      </c>
    </row>
    <row r="2207" spans="1:7" x14ac:dyDescent="0.55000000000000004">
      <c r="A2207" s="17">
        <v>2130</v>
      </c>
      <c r="B2207" s="22">
        <v>1.2855253131042905</v>
      </c>
      <c r="C2207" s="22">
        <v>1613.2769554707509</v>
      </c>
      <c r="D2207" s="22">
        <v>113.17878976221817</v>
      </c>
      <c r="E2207" s="22">
        <v>0.32747584050384104</v>
      </c>
      <c r="F2207" s="22">
        <v>0.80585224073971284</v>
      </c>
      <c r="G2207" s="26">
        <v>0.80711253905417468</v>
      </c>
    </row>
    <row r="2208" spans="1:7" x14ac:dyDescent="0.55000000000000004">
      <c r="A2208" s="17">
        <v>2131</v>
      </c>
      <c r="B2208" s="22">
        <v>3.3754100443258164</v>
      </c>
      <c r="C2208" s="22">
        <v>1505.8762270853088</v>
      </c>
      <c r="D2208" s="22">
        <v>273.79803330253219</v>
      </c>
      <c r="E2208" s="22">
        <v>0.21792070547963216</v>
      </c>
      <c r="F2208" s="22">
        <v>0.75644867748866684</v>
      </c>
      <c r="G2208" s="26">
        <v>0.80240323328126695</v>
      </c>
    </row>
    <row r="2209" spans="1:7" x14ac:dyDescent="0.55000000000000004">
      <c r="A2209" s="17">
        <v>2132</v>
      </c>
      <c r="B2209" s="22">
        <v>1.9656884887990889</v>
      </c>
      <c r="C2209" s="22">
        <v>1490.8482454576676</v>
      </c>
      <c r="D2209" s="22">
        <v>244.38215210169383</v>
      </c>
      <c r="E2209" s="22">
        <v>0.24606703786458917</v>
      </c>
      <c r="F2209" s="22">
        <v>0.84709713237029927</v>
      </c>
      <c r="G2209" s="26">
        <v>0.78133867600181539</v>
      </c>
    </row>
    <row r="2210" spans="1:7" x14ac:dyDescent="0.55000000000000004">
      <c r="A2210" s="17">
        <v>2133</v>
      </c>
      <c r="B2210" s="22">
        <v>1.9297186222343901</v>
      </c>
      <c r="C2210" s="22">
        <v>1395.3973674208391</v>
      </c>
      <c r="D2210" s="22">
        <v>259.428678412083</v>
      </c>
      <c r="E2210" s="22">
        <v>0.25179058077613625</v>
      </c>
      <c r="F2210" s="22">
        <v>0.84576424603855926</v>
      </c>
      <c r="G2210" s="26">
        <v>0.88847078444643568</v>
      </c>
    </row>
    <row r="2211" spans="1:7" x14ac:dyDescent="0.55000000000000004">
      <c r="A2211" s="17">
        <v>2134</v>
      </c>
      <c r="B2211" s="22">
        <v>2.1394593848182288</v>
      </c>
      <c r="C2211" s="22">
        <v>2277.0285193094151</v>
      </c>
      <c r="D2211" s="22">
        <v>229.5282546821586</v>
      </c>
      <c r="E2211" s="22">
        <v>0.13020292707567094</v>
      </c>
      <c r="F2211" s="22">
        <v>0.72568126831321711</v>
      </c>
      <c r="G2211" s="26">
        <v>0.75198282173142061</v>
      </c>
    </row>
    <row r="2212" spans="1:7" x14ac:dyDescent="0.55000000000000004">
      <c r="A2212" s="17">
        <v>2135</v>
      </c>
      <c r="B2212" s="22">
        <v>1.9894952746867172</v>
      </c>
      <c r="C2212" s="22">
        <v>1122.1441617817086</v>
      </c>
      <c r="D2212" s="22">
        <v>325.69032594920174</v>
      </c>
      <c r="E2212" s="22">
        <v>0.11152060073608103</v>
      </c>
      <c r="F2212" s="22">
        <v>0.76455664219918884</v>
      </c>
      <c r="G2212" s="26">
        <v>0.9465524081965998</v>
      </c>
    </row>
    <row r="2213" spans="1:7" x14ac:dyDescent="0.55000000000000004">
      <c r="A2213" s="17">
        <v>2136</v>
      </c>
      <c r="B2213" s="22">
        <v>3.1056583596808371</v>
      </c>
      <c r="C2213" s="22">
        <v>1324.9741663432108</v>
      </c>
      <c r="D2213" s="22">
        <v>383.56737146589131</v>
      </c>
      <c r="E2213" s="22">
        <v>0.32566936595499696</v>
      </c>
      <c r="F2213" s="22">
        <v>0.87586207621840262</v>
      </c>
      <c r="G2213" s="26">
        <v>0.73519706453084133</v>
      </c>
    </row>
    <row r="2214" spans="1:7" x14ac:dyDescent="0.55000000000000004">
      <c r="A2214" s="17">
        <v>2137</v>
      </c>
      <c r="B2214" s="22">
        <v>2.2755780031647905</v>
      </c>
      <c r="C2214" s="22">
        <v>920.62166681629742</v>
      </c>
      <c r="D2214" s="22">
        <v>85.848112381603741</v>
      </c>
      <c r="E2214" s="22">
        <v>0.1838846740233307</v>
      </c>
      <c r="F2214" s="22">
        <v>0.87521023865418801</v>
      </c>
      <c r="G2214" s="26">
        <v>0.85938446495900733</v>
      </c>
    </row>
    <row r="2215" spans="1:7" x14ac:dyDescent="0.55000000000000004">
      <c r="A2215" s="17">
        <v>2138</v>
      </c>
      <c r="B2215" s="22">
        <v>3.4292107981885778</v>
      </c>
      <c r="C2215" s="22">
        <v>892.98052327306448</v>
      </c>
      <c r="D2215" s="22">
        <v>220.06242639151517</v>
      </c>
      <c r="E2215" s="22">
        <v>0.28518838737102281</v>
      </c>
      <c r="F2215" s="22">
        <v>0.76886351681564247</v>
      </c>
      <c r="G2215" s="26">
        <v>0.71743010312181332</v>
      </c>
    </row>
    <row r="2216" spans="1:7" x14ac:dyDescent="0.55000000000000004">
      <c r="A2216" s="17">
        <v>2139</v>
      </c>
      <c r="B2216" s="22">
        <v>3.4270279415596208</v>
      </c>
      <c r="C2216" s="22">
        <v>1251.2101718475324</v>
      </c>
      <c r="D2216" s="22">
        <v>129.3929280229062</v>
      </c>
      <c r="E2216" s="22">
        <v>0.14631643477746811</v>
      </c>
      <c r="F2216" s="22">
        <v>0.72662361037503886</v>
      </c>
      <c r="G2216" s="26">
        <v>0.74820023022381443</v>
      </c>
    </row>
    <row r="2217" spans="1:7" x14ac:dyDescent="0.55000000000000004">
      <c r="A2217" s="17">
        <v>2140</v>
      </c>
      <c r="B2217" s="22">
        <v>2.8102579215648604</v>
      </c>
      <c r="C2217" s="22">
        <v>1435.6022091466293</v>
      </c>
      <c r="D2217" s="22">
        <v>213.46891306247062</v>
      </c>
      <c r="E2217" s="22">
        <v>0.31149717425881052</v>
      </c>
      <c r="F2217" s="22">
        <v>0.83515602940465172</v>
      </c>
      <c r="G2217" s="26">
        <v>0.7860496038078677</v>
      </c>
    </row>
    <row r="2218" spans="1:7" x14ac:dyDescent="0.55000000000000004">
      <c r="A2218" s="17">
        <v>2141</v>
      </c>
      <c r="B2218" s="22">
        <v>2.4314194627108678</v>
      </c>
      <c r="C2218" s="22">
        <v>1085.0615623166218</v>
      </c>
      <c r="D2218" s="22">
        <v>235.96055025301277</v>
      </c>
      <c r="E2218" s="22">
        <v>0.39946953804167362</v>
      </c>
      <c r="F2218" s="22">
        <v>0.87884085061372885</v>
      </c>
      <c r="G2218" s="26">
        <v>0.73260734465763044</v>
      </c>
    </row>
    <row r="2219" spans="1:7" x14ac:dyDescent="0.55000000000000004">
      <c r="A2219" s="17">
        <v>2142</v>
      </c>
      <c r="B2219" s="22">
        <v>3.1361253967687004</v>
      </c>
      <c r="C2219" s="22">
        <v>1606.7135255603255</v>
      </c>
      <c r="D2219" s="22">
        <v>322.6376470422519</v>
      </c>
      <c r="E2219" s="22">
        <v>0.40207792759220895</v>
      </c>
      <c r="F2219" s="22">
        <v>0.72907501366772032</v>
      </c>
      <c r="G2219" s="26">
        <v>0.70972247191721427</v>
      </c>
    </row>
    <row r="2220" spans="1:7" x14ac:dyDescent="0.55000000000000004">
      <c r="A2220" s="17">
        <v>2143</v>
      </c>
      <c r="B2220" s="22">
        <v>2.0274326274340275</v>
      </c>
      <c r="C2220" s="22">
        <v>1797.2216547448481</v>
      </c>
      <c r="D2220" s="22">
        <v>259.81391504393281</v>
      </c>
      <c r="E2220" s="22">
        <v>0.25791077320994127</v>
      </c>
      <c r="F2220" s="22">
        <v>0.71447100632361049</v>
      </c>
      <c r="G2220" s="26">
        <v>0.75393333867726731</v>
      </c>
    </row>
    <row r="2221" spans="1:7" x14ac:dyDescent="0.55000000000000004">
      <c r="A2221" s="17">
        <v>2144</v>
      </c>
      <c r="B2221" s="22">
        <v>3.2589451398543483</v>
      </c>
      <c r="C2221" s="22">
        <v>1735.6204431283272</v>
      </c>
      <c r="D2221" s="22">
        <v>134.82600395976471</v>
      </c>
      <c r="E2221" s="22">
        <v>0.54068680353141918</v>
      </c>
      <c r="F2221" s="22">
        <v>0.75347096055486074</v>
      </c>
      <c r="G2221" s="26">
        <v>0.76261412016056485</v>
      </c>
    </row>
    <row r="2222" spans="1:7" x14ac:dyDescent="0.55000000000000004">
      <c r="A2222" s="17">
        <v>2145</v>
      </c>
      <c r="B2222" s="22">
        <v>1.5098530824356275</v>
      </c>
      <c r="C2222" s="22">
        <v>1118.9141638222707</v>
      </c>
      <c r="D2222" s="22">
        <v>170.2704369837833</v>
      </c>
      <c r="E2222" s="22">
        <v>0.47997822404330415</v>
      </c>
      <c r="F2222" s="22">
        <v>0.7276023772551401</v>
      </c>
      <c r="G2222" s="26">
        <v>0.75655392850591952</v>
      </c>
    </row>
    <row r="2223" spans="1:7" x14ac:dyDescent="0.55000000000000004">
      <c r="A2223" s="17">
        <v>2146</v>
      </c>
      <c r="B2223" s="22">
        <v>3.5555291466359549</v>
      </c>
      <c r="C2223" s="22">
        <v>1057.2816948371733</v>
      </c>
      <c r="D2223" s="22">
        <v>218.15298196080332</v>
      </c>
      <c r="E2223" s="22">
        <v>0.27452525463049704</v>
      </c>
      <c r="F2223" s="22">
        <v>0.88242321900281939</v>
      </c>
      <c r="G2223" s="26">
        <v>0.73190203973589751</v>
      </c>
    </row>
    <row r="2224" spans="1:7" x14ac:dyDescent="0.55000000000000004">
      <c r="A2224" s="17">
        <v>2147</v>
      </c>
      <c r="B2224" s="22">
        <v>2.6408179131667184</v>
      </c>
      <c r="C2224" s="22">
        <v>1613.2826855364376</v>
      </c>
      <c r="D2224" s="22">
        <v>70.324166224652444</v>
      </c>
      <c r="E2224" s="22">
        <v>0.19064969318882713</v>
      </c>
      <c r="F2224" s="22">
        <v>0.82755819371763728</v>
      </c>
      <c r="G2224" s="26">
        <v>0.80222953131207486</v>
      </c>
    </row>
    <row r="2225" spans="1:7" x14ac:dyDescent="0.55000000000000004">
      <c r="A2225" s="17">
        <v>2148</v>
      </c>
      <c r="B2225" s="22">
        <v>2.0738594280156644</v>
      </c>
      <c r="C2225" s="22">
        <v>1368.6149595428797</v>
      </c>
      <c r="D2225" s="22">
        <v>226.1049422396691</v>
      </c>
      <c r="E2225" s="22">
        <v>0.14190079022156629</v>
      </c>
      <c r="F2225" s="22">
        <v>0.71977645976994165</v>
      </c>
      <c r="G2225" s="26">
        <v>0.79349478878467516</v>
      </c>
    </row>
    <row r="2226" spans="1:7" x14ac:dyDescent="0.55000000000000004">
      <c r="A2226" s="17">
        <v>2149</v>
      </c>
      <c r="B2226" s="22">
        <v>1.9146670569234234</v>
      </c>
      <c r="C2226" s="22">
        <v>1489.2874428996674</v>
      </c>
      <c r="D2226" s="22">
        <v>126.32954094289903</v>
      </c>
      <c r="E2226" s="22">
        <v>0.18797309499630935</v>
      </c>
      <c r="F2226" s="22">
        <v>0.75064733910242909</v>
      </c>
      <c r="G2226" s="26">
        <v>0.85909976738726024</v>
      </c>
    </row>
    <row r="2227" spans="1:7" x14ac:dyDescent="0.55000000000000004">
      <c r="A2227" s="17">
        <v>2150</v>
      </c>
      <c r="B2227" s="22">
        <v>2.8213338673542268</v>
      </c>
      <c r="C2227" s="22">
        <v>1701.0433130082874</v>
      </c>
      <c r="D2227" s="22">
        <v>713.74580429421542</v>
      </c>
      <c r="E2227" s="22">
        <v>7.4032630438921498E-2</v>
      </c>
      <c r="F2227" s="22">
        <v>0.76594542431769785</v>
      </c>
      <c r="G2227" s="26">
        <v>0.84752248318808499</v>
      </c>
    </row>
    <row r="2228" spans="1:7" x14ac:dyDescent="0.55000000000000004">
      <c r="A2228" s="17">
        <v>2151</v>
      </c>
      <c r="B2228" s="22">
        <v>3.196728824387328</v>
      </c>
      <c r="C2228" s="22">
        <v>1950.0574483367313</v>
      </c>
      <c r="D2228" s="22">
        <v>64.691728859394715</v>
      </c>
      <c r="E2228" s="22">
        <v>0.29567672275993562</v>
      </c>
      <c r="F2228" s="22">
        <v>0.75925391086525695</v>
      </c>
      <c r="G2228" s="26">
        <v>0.80227637192614498</v>
      </c>
    </row>
    <row r="2229" spans="1:7" x14ac:dyDescent="0.55000000000000004">
      <c r="A2229" s="17">
        <v>2152</v>
      </c>
      <c r="B2229" s="22">
        <v>2.667762933511689</v>
      </c>
      <c r="C2229" s="22">
        <v>927.33112689500012</v>
      </c>
      <c r="D2229" s="22">
        <v>129.07622056915059</v>
      </c>
      <c r="E2229" s="22">
        <v>0.23733238929489686</v>
      </c>
      <c r="F2229" s="22">
        <v>0.86645546325265022</v>
      </c>
      <c r="G2229" s="26">
        <v>0.73891593290903979</v>
      </c>
    </row>
    <row r="2230" spans="1:7" x14ac:dyDescent="0.55000000000000004">
      <c r="A2230" s="17">
        <v>2153</v>
      </c>
      <c r="B2230" s="22">
        <v>2.3258023994076575</v>
      </c>
      <c r="C2230" s="22">
        <v>1699.899000321461</v>
      </c>
      <c r="D2230" s="22">
        <v>304.01400693634685</v>
      </c>
      <c r="E2230" s="22">
        <v>0.18934476784594276</v>
      </c>
      <c r="F2230" s="22">
        <v>0.70904038099585232</v>
      </c>
      <c r="G2230" s="26">
        <v>1.0612107579007202</v>
      </c>
    </row>
    <row r="2231" spans="1:7" x14ac:dyDescent="0.55000000000000004">
      <c r="A2231" s="17">
        <v>2154</v>
      </c>
      <c r="B2231" s="22">
        <v>2.33935199385225</v>
      </c>
      <c r="C2231" s="22">
        <v>1353.3289245798296</v>
      </c>
      <c r="D2231" s="22">
        <v>174.82852620848581</v>
      </c>
      <c r="E2231" s="22">
        <v>0.44578812604692042</v>
      </c>
      <c r="F2231" s="22">
        <v>0.9087290201307735</v>
      </c>
      <c r="G2231" s="26">
        <v>0.90740066777054473</v>
      </c>
    </row>
    <row r="2232" spans="1:7" x14ac:dyDescent="0.55000000000000004">
      <c r="A2232" s="17">
        <v>2155</v>
      </c>
      <c r="B2232" s="22">
        <v>3.0844490276025831</v>
      </c>
      <c r="C2232" s="22">
        <v>1461.4450660415264</v>
      </c>
      <c r="D2232" s="22">
        <v>265.29507027455844</v>
      </c>
      <c r="E2232" s="22">
        <v>0.12387882435971187</v>
      </c>
      <c r="F2232" s="22">
        <v>0.72284844804128479</v>
      </c>
      <c r="G2232" s="26">
        <v>0.72151951057641073</v>
      </c>
    </row>
    <row r="2233" spans="1:7" x14ac:dyDescent="0.55000000000000004">
      <c r="A2233" s="17">
        <v>2156</v>
      </c>
      <c r="B2233" s="22">
        <v>3.0158309493713888</v>
      </c>
      <c r="C2233" s="22">
        <v>1485.6723200938659</v>
      </c>
      <c r="D2233" s="22">
        <v>227.19393985757068</v>
      </c>
      <c r="E2233" s="22">
        <v>7.7969727476987369E-2</v>
      </c>
      <c r="F2233" s="22">
        <v>0.80630194541494504</v>
      </c>
      <c r="G2233" s="26">
        <v>0.72077781279291353</v>
      </c>
    </row>
    <row r="2234" spans="1:7" x14ac:dyDescent="0.55000000000000004">
      <c r="A2234" s="17">
        <v>2157</v>
      </c>
      <c r="B2234" s="22">
        <v>2.2349707368262348</v>
      </c>
      <c r="C2234" s="22">
        <v>1246.8034110246281</v>
      </c>
      <c r="D2234" s="22">
        <v>320.90349256661983</v>
      </c>
      <c r="E2234" s="22">
        <v>0.2682168253992514</v>
      </c>
      <c r="F2234" s="22">
        <v>0.91692632821715347</v>
      </c>
      <c r="G2234" s="26">
        <v>0.75713848000630823</v>
      </c>
    </row>
    <row r="2235" spans="1:7" x14ac:dyDescent="0.55000000000000004">
      <c r="A2235" s="17">
        <v>2158</v>
      </c>
      <c r="B2235" s="22">
        <v>2.4808866698027137</v>
      </c>
      <c r="C2235" s="22">
        <v>818.48409666949783</v>
      </c>
      <c r="D2235" s="22">
        <v>382.67775455656221</v>
      </c>
      <c r="E2235" s="22">
        <v>0.15226328966458877</v>
      </c>
      <c r="F2235" s="22">
        <v>0.73743640423945855</v>
      </c>
      <c r="G2235" s="26">
        <v>0.81009683171916136</v>
      </c>
    </row>
    <row r="2236" spans="1:7" x14ac:dyDescent="0.55000000000000004">
      <c r="A2236" s="17">
        <v>2159</v>
      </c>
      <c r="B2236" s="22">
        <v>3.2932964462764782</v>
      </c>
      <c r="C2236" s="22">
        <v>1562.153410437995</v>
      </c>
      <c r="D2236" s="22">
        <v>216.7389612523815</v>
      </c>
      <c r="E2236" s="22">
        <v>0.35602933797692193</v>
      </c>
      <c r="F2236" s="22">
        <v>1.0158723279791673</v>
      </c>
      <c r="G2236" s="26">
        <v>0.86495686643626135</v>
      </c>
    </row>
    <row r="2237" spans="1:7" x14ac:dyDescent="0.55000000000000004">
      <c r="A2237" s="17">
        <v>2160</v>
      </c>
      <c r="B2237" s="22">
        <v>2.4027207766509542</v>
      </c>
      <c r="C2237" s="22">
        <v>1944.4547833067354</v>
      </c>
      <c r="D2237" s="22">
        <v>197.25436844040183</v>
      </c>
      <c r="E2237" s="22">
        <v>8.9197289847464098E-2</v>
      </c>
      <c r="F2237" s="22">
        <v>0.79865726910156642</v>
      </c>
      <c r="G2237" s="26">
        <v>0.72482971717132649</v>
      </c>
    </row>
    <row r="2238" spans="1:7" x14ac:dyDescent="0.55000000000000004">
      <c r="A2238" s="17">
        <v>2161</v>
      </c>
      <c r="B2238" s="22">
        <v>2.4969061060914925</v>
      </c>
      <c r="C2238" s="22">
        <v>1204.2003448768742</v>
      </c>
      <c r="D2238" s="22">
        <v>200.66788393997834</v>
      </c>
      <c r="E2238" s="22">
        <v>0.31143848707065969</v>
      </c>
      <c r="F2238" s="22">
        <v>0.77890376325607502</v>
      </c>
      <c r="G2238" s="26">
        <v>0.72137151250263554</v>
      </c>
    </row>
    <row r="2239" spans="1:7" x14ac:dyDescent="0.55000000000000004">
      <c r="A2239" s="17">
        <v>2162</v>
      </c>
      <c r="B2239" s="22">
        <v>2.6831007384599763</v>
      </c>
      <c r="C2239" s="22">
        <v>1217.2342234484713</v>
      </c>
      <c r="D2239" s="22">
        <v>197.54942786633225</v>
      </c>
      <c r="E2239" s="22">
        <v>0.38132468969513167</v>
      </c>
      <c r="F2239" s="22">
        <v>0.72444531492535802</v>
      </c>
      <c r="G2239" s="26">
        <v>0.91738212887460346</v>
      </c>
    </row>
    <row r="2240" spans="1:7" x14ac:dyDescent="0.55000000000000004">
      <c r="A2240" s="17">
        <v>2163</v>
      </c>
      <c r="B2240" s="22">
        <v>1.1910896116433061</v>
      </c>
      <c r="C2240" s="22">
        <v>1782.0164094252173</v>
      </c>
      <c r="D2240" s="22">
        <v>199.99092677423656</v>
      </c>
      <c r="E2240" s="22">
        <v>0.14100478199902849</v>
      </c>
      <c r="F2240" s="22">
        <v>0.78078714805215921</v>
      </c>
      <c r="G2240" s="26">
        <v>0.72821297035780819</v>
      </c>
    </row>
    <row r="2241" spans="1:7" x14ac:dyDescent="0.55000000000000004">
      <c r="A2241" s="17">
        <v>2164</v>
      </c>
      <c r="B2241" s="22">
        <v>2.0124615155115002</v>
      </c>
      <c r="C2241" s="22">
        <v>1404.1420176252727</v>
      </c>
      <c r="D2241" s="22">
        <v>155.84908868404864</v>
      </c>
      <c r="E2241" s="22">
        <v>0.13541313211693903</v>
      </c>
      <c r="F2241" s="22">
        <v>0.84449496399234714</v>
      </c>
      <c r="G2241" s="26">
        <v>0.76697223489181721</v>
      </c>
    </row>
    <row r="2242" spans="1:7" x14ac:dyDescent="0.55000000000000004">
      <c r="A2242" s="17">
        <v>2165</v>
      </c>
      <c r="B2242" s="22">
        <v>2.6810653555902655</v>
      </c>
      <c r="C2242" s="22">
        <v>966.92769617875047</v>
      </c>
      <c r="D2242" s="22">
        <v>329.4381920031426</v>
      </c>
      <c r="E2242" s="22">
        <v>0.3950072413112331</v>
      </c>
      <c r="F2242" s="22">
        <v>0.79264250129189817</v>
      </c>
      <c r="G2242" s="26">
        <v>0.74907064990784256</v>
      </c>
    </row>
    <row r="2243" spans="1:7" x14ac:dyDescent="0.55000000000000004">
      <c r="A2243" s="17">
        <v>2166</v>
      </c>
      <c r="B2243" s="22">
        <v>2.6542526671104545</v>
      </c>
      <c r="C2243" s="22">
        <v>1807.3304999726724</v>
      </c>
      <c r="D2243" s="22">
        <v>331.93422255419023</v>
      </c>
      <c r="E2243" s="22">
        <v>0.69998772286016442</v>
      </c>
      <c r="F2243" s="22">
        <v>0.79679889439071727</v>
      </c>
      <c r="G2243" s="26">
        <v>0.71167606105853087</v>
      </c>
    </row>
    <row r="2244" spans="1:7" x14ac:dyDescent="0.55000000000000004">
      <c r="A2244" s="17">
        <v>2167</v>
      </c>
      <c r="B2244" s="22">
        <v>3.4199455445639275</v>
      </c>
      <c r="C2244" s="22">
        <v>1326.4432142272894</v>
      </c>
      <c r="D2244" s="22">
        <v>498.80979804952273</v>
      </c>
      <c r="E2244" s="22">
        <v>0.36469430019874371</v>
      </c>
      <c r="F2244" s="22">
        <v>0.72992973899049263</v>
      </c>
      <c r="G2244" s="26">
        <v>0.88692172785045043</v>
      </c>
    </row>
    <row r="2245" spans="1:7" x14ac:dyDescent="0.55000000000000004">
      <c r="A2245" s="17">
        <v>2168</v>
      </c>
      <c r="B2245" s="22">
        <v>2.5795388201516758</v>
      </c>
      <c r="C2245" s="22">
        <v>1299.0910993198047</v>
      </c>
      <c r="D2245" s="22">
        <v>279.25318039102046</v>
      </c>
      <c r="E2245" s="22">
        <v>9.1731790609976424E-2</v>
      </c>
      <c r="F2245" s="22">
        <v>0.7127375221395762</v>
      </c>
      <c r="G2245" s="26">
        <v>0.85604221440485895</v>
      </c>
    </row>
    <row r="2246" spans="1:7" x14ac:dyDescent="0.55000000000000004">
      <c r="A2246" s="17">
        <v>2169</v>
      </c>
      <c r="B2246" s="22">
        <v>2.467773739739247</v>
      </c>
      <c r="C2246" s="22">
        <v>1378.0070186988162</v>
      </c>
      <c r="D2246" s="22">
        <v>213.2762061145815</v>
      </c>
      <c r="E2246" s="22">
        <v>0.13807073571060102</v>
      </c>
      <c r="F2246" s="22">
        <v>0.75613575249150666</v>
      </c>
      <c r="G2246" s="26">
        <v>0.88094375985780349</v>
      </c>
    </row>
    <row r="2247" spans="1:7" x14ac:dyDescent="0.55000000000000004">
      <c r="A2247" s="17">
        <v>2170</v>
      </c>
      <c r="B2247" s="22">
        <v>2.645892653534085</v>
      </c>
      <c r="C2247" s="22">
        <v>1930.2406402034362</v>
      </c>
      <c r="D2247" s="22">
        <v>239.14460522537252</v>
      </c>
      <c r="E2247" s="22">
        <v>0.22391103925340683</v>
      </c>
      <c r="F2247" s="22">
        <v>0.70818480310070653</v>
      </c>
      <c r="G2247" s="26">
        <v>0.85701181070014265</v>
      </c>
    </row>
    <row r="2248" spans="1:7" x14ac:dyDescent="0.55000000000000004">
      <c r="A2248" s="17">
        <v>2171</v>
      </c>
      <c r="B2248" s="22">
        <v>3.4351781394603171</v>
      </c>
      <c r="C2248" s="22">
        <v>1402.2465991788072</v>
      </c>
      <c r="D2248" s="22">
        <v>165.96555325982879</v>
      </c>
      <c r="E2248" s="22">
        <v>0.22105847575527426</v>
      </c>
      <c r="F2248" s="22">
        <v>0.73998996720427157</v>
      </c>
      <c r="G2248" s="26">
        <v>0.7680555061920038</v>
      </c>
    </row>
    <row r="2249" spans="1:7" x14ac:dyDescent="0.55000000000000004">
      <c r="A2249" s="17">
        <v>2172</v>
      </c>
      <c r="B2249" s="22">
        <v>2.5447731943989158</v>
      </c>
      <c r="C2249" s="22">
        <v>916.79130044892077</v>
      </c>
      <c r="D2249" s="22">
        <v>358.10600786770874</v>
      </c>
      <c r="E2249" s="22">
        <v>0.17661469493070156</v>
      </c>
      <c r="F2249" s="22">
        <v>0.75129554004533783</v>
      </c>
      <c r="G2249" s="26">
        <v>0.79295292718773869</v>
      </c>
    </row>
    <row r="2250" spans="1:7" x14ac:dyDescent="0.55000000000000004">
      <c r="A2250" s="17">
        <v>2173</v>
      </c>
      <c r="B2250" s="22">
        <v>2.5621573915477041</v>
      </c>
      <c r="C2250" s="22">
        <v>1426.9926048253014</v>
      </c>
      <c r="D2250" s="22">
        <v>127.55193286854585</v>
      </c>
      <c r="E2250" s="22">
        <v>0.38450098487059958</v>
      </c>
      <c r="F2250" s="22">
        <v>0.97821328345068648</v>
      </c>
      <c r="G2250" s="26">
        <v>0.80142109210392143</v>
      </c>
    </row>
    <row r="2251" spans="1:7" x14ac:dyDescent="0.55000000000000004">
      <c r="A2251" s="17">
        <v>2174</v>
      </c>
      <c r="B2251" s="22">
        <v>1.646763222530041</v>
      </c>
      <c r="C2251" s="22">
        <v>1708.1735918370391</v>
      </c>
      <c r="D2251" s="22">
        <v>360.31718604409537</v>
      </c>
      <c r="E2251" s="22">
        <v>0.22895050641569048</v>
      </c>
      <c r="F2251" s="22">
        <v>0.82584168867179442</v>
      </c>
      <c r="G2251" s="26">
        <v>0.85618689179482066</v>
      </c>
    </row>
    <row r="2252" spans="1:7" x14ac:dyDescent="0.55000000000000004">
      <c r="A2252" s="17">
        <v>2175</v>
      </c>
      <c r="B2252" s="22">
        <v>3.1734400685769746</v>
      </c>
      <c r="C2252" s="22">
        <v>1257.2882617107866</v>
      </c>
      <c r="D2252" s="22">
        <v>97.767764625286318</v>
      </c>
      <c r="E2252" s="22">
        <v>9.4182707203887564E-2</v>
      </c>
      <c r="F2252" s="22">
        <v>0.7212449108829081</v>
      </c>
      <c r="G2252" s="26">
        <v>0.77889239254901466</v>
      </c>
    </row>
    <row r="2253" spans="1:7" x14ac:dyDescent="0.55000000000000004">
      <c r="A2253" s="17">
        <v>2176</v>
      </c>
      <c r="B2253" s="22">
        <v>3.5685120923570954</v>
      </c>
      <c r="C2253" s="22">
        <v>1923.2742601202899</v>
      </c>
      <c r="D2253" s="22">
        <v>213.70643773041269</v>
      </c>
      <c r="E2253" s="22">
        <v>0.27821052009847513</v>
      </c>
      <c r="F2253" s="22">
        <v>0.78152276308619595</v>
      </c>
      <c r="G2253" s="26">
        <v>0.73718110050701657</v>
      </c>
    </row>
    <row r="2254" spans="1:7" x14ac:dyDescent="0.55000000000000004">
      <c r="A2254" s="17">
        <v>2177</v>
      </c>
      <c r="B2254" s="22">
        <v>3.5449078173475765</v>
      </c>
      <c r="C2254" s="22">
        <v>1941.3251201902694</v>
      </c>
      <c r="D2254" s="22">
        <v>322.787515462442</v>
      </c>
      <c r="E2254" s="22">
        <v>0.32674778681691896</v>
      </c>
      <c r="F2254" s="22">
        <v>0.98465943786466237</v>
      </c>
      <c r="G2254" s="26">
        <v>0.75503385245398336</v>
      </c>
    </row>
    <row r="2255" spans="1:7" x14ac:dyDescent="0.55000000000000004">
      <c r="A2255" s="17">
        <v>2178</v>
      </c>
      <c r="B2255" s="22">
        <v>2.6145518956071543</v>
      </c>
      <c r="C2255" s="22">
        <v>1598.9955256202679</v>
      </c>
      <c r="D2255" s="22">
        <v>173.02611892023214</v>
      </c>
      <c r="E2255" s="22">
        <v>0.13125292248617326</v>
      </c>
      <c r="F2255" s="22">
        <v>0.73755667579254447</v>
      </c>
      <c r="G2255" s="26">
        <v>0.77030719197596054</v>
      </c>
    </row>
    <row r="2256" spans="1:7" x14ac:dyDescent="0.55000000000000004">
      <c r="A2256" s="17">
        <v>2179</v>
      </c>
      <c r="B2256" s="22">
        <v>1.6572357745019985</v>
      </c>
      <c r="C2256" s="22">
        <v>1834.8343494928924</v>
      </c>
      <c r="D2256" s="22">
        <v>188.81458725952712</v>
      </c>
      <c r="E2256" s="22">
        <v>0.33918382289740145</v>
      </c>
      <c r="F2256" s="22">
        <v>0.76304112061318519</v>
      </c>
      <c r="G2256" s="26">
        <v>0.87363845685816499</v>
      </c>
    </row>
    <row r="2257" spans="1:7" x14ac:dyDescent="0.55000000000000004">
      <c r="A2257" s="17">
        <v>2180</v>
      </c>
      <c r="B2257" s="22">
        <v>1.8544279487954809</v>
      </c>
      <c r="C2257" s="22">
        <v>1680.0321560287973</v>
      </c>
      <c r="D2257" s="22">
        <v>185.83052033166382</v>
      </c>
      <c r="E2257" s="22">
        <v>0.13796023335007213</v>
      </c>
      <c r="F2257" s="22">
        <v>0.81752597994636267</v>
      </c>
      <c r="G2257" s="26">
        <v>0.76199070931039692</v>
      </c>
    </row>
    <row r="2258" spans="1:7" x14ac:dyDescent="0.55000000000000004">
      <c r="A2258" s="17">
        <v>2181</v>
      </c>
      <c r="B2258" s="22">
        <v>3.1548727177354126</v>
      </c>
      <c r="C2258" s="22">
        <v>1389.4350362298296</v>
      </c>
      <c r="D2258" s="22">
        <v>875.06570045090552</v>
      </c>
      <c r="E2258" s="22">
        <v>0.1801285622871118</v>
      </c>
      <c r="F2258" s="22">
        <v>0.74635959613731095</v>
      </c>
      <c r="G2258" s="26">
        <v>0.94394341688134664</v>
      </c>
    </row>
    <row r="2259" spans="1:7" x14ac:dyDescent="0.55000000000000004">
      <c r="A2259" s="17">
        <v>2182</v>
      </c>
      <c r="B2259" s="22">
        <v>2.467186573805078</v>
      </c>
      <c r="C2259" s="22">
        <v>1439.4206034483552</v>
      </c>
      <c r="D2259" s="22">
        <v>102.37698350255563</v>
      </c>
      <c r="E2259" s="22">
        <v>0.28725818942611214</v>
      </c>
      <c r="F2259" s="22">
        <v>0.79874383478918831</v>
      </c>
      <c r="G2259" s="26">
        <v>0.73139712809843327</v>
      </c>
    </row>
    <row r="2260" spans="1:7" x14ac:dyDescent="0.55000000000000004">
      <c r="A2260" s="17">
        <v>2183</v>
      </c>
      <c r="B2260" s="22">
        <v>3.3296960561329052</v>
      </c>
      <c r="C2260" s="22">
        <v>996.55838144351924</v>
      </c>
      <c r="D2260" s="22">
        <v>78.0536943888238</v>
      </c>
      <c r="E2260" s="22">
        <v>0.20089069922268968</v>
      </c>
      <c r="F2260" s="22">
        <v>0.7962960827317066</v>
      </c>
      <c r="G2260" s="26">
        <v>0.8699798431778788</v>
      </c>
    </row>
    <row r="2261" spans="1:7" x14ac:dyDescent="0.55000000000000004">
      <c r="A2261" s="17">
        <v>2184</v>
      </c>
      <c r="B2261" s="22">
        <v>1.8062747343680048</v>
      </c>
      <c r="C2261" s="22">
        <v>1490.9302180770176</v>
      </c>
      <c r="D2261" s="22">
        <v>163.15005750323698</v>
      </c>
      <c r="E2261" s="22">
        <v>0.15625034626402001</v>
      </c>
      <c r="F2261" s="22">
        <v>0.84477158054406698</v>
      </c>
      <c r="G2261" s="26">
        <v>0.98409230111796953</v>
      </c>
    </row>
    <row r="2262" spans="1:7" x14ac:dyDescent="0.55000000000000004">
      <c r="A2262" s="17">
        <v>2185</v>
      </c>
      <c r="B2262" s="22">
        <v>2.3422487165038817</v>
      </c>
      <c r="C2262" s="22">
        <v>1723.3804604145603</v>
      </c>
      <c r="D2262" s="22">
        <v>500.23984948207647</v>
      </c>
      <c r="E2262" s="22">
        <v>0.24051559834039249</v>
      </c>
      <c r="F2262" s="22">
        <v>0.78018255336338294</v>
      </c>
      <c r="G2262" s="26">
        <v>0.99341571569497178</v>
      </c>
    </row>
    <row r="2263" spans="1:7" x14ac:dyDescent="0.55000000000000004">
      <c r="A2263" s="17">
        <v>2186</v>
      </c>
      <c r="B2263" s="22">
        <v>2.1955744859347983</v>
      </c>
      <c r="C2263" s="22">
        <v>1512.4373974347689</v>
      </c>
      <c r="D2263" s="22">
        <v>135.98805044153278</v>
      </c>
      <c r="E2263" s="22">
        <v>0.3508467209866386</v>
      </c>
      <c r="F2263" s="22">
        <v>1.0181551692245441</v>
      </c>
      <c r="G2263" s="26">
        <v>0.7250864765810795</v>
      </c>
    </row>
    <row r="2264" spans="1:7" x14ac:dyDescent="0.55000000000000004">
      <c r="A2264" s="17">
        <v>2187</v>
      </c>
      <c r="B2264" s="22">
        <v>1.6188837259388509</v>
      </c>
      <c r="C2264" s="22">
        <v>1655.9328051582984</v>
      </c>
      <c r="D2264" s="22">
        <v>285.94917160632332</v>
      </c>
      <c r="E2264" s="22">
        <v>0.30370428238578773</v>
      </c>
      <c r="F2264" s="22">
        <v>0.81825613906842765</v>
      </c>
      <c r="G2264" s="26">
        <v>0.75260768789256938</v>
      </c>
    </row>
    <row r="2265" spans="1:7" x14ac:dyDescent="0.55000000000000004">
      <c r="A2265" s="17">
        <v>2188</v>
      </c>
      <c r="B2265" s="22">
        <v>2.610031199145415</v>
      </c>
      <c r="C2265" s="22">
        <v>1158.4390483861559</v>
      </c>
      <c r="D2265" s="22">
        <v>190.17946255404303</v>
      </c>
      <c r="E2265" s="22">
        <v>0.4065949374179717</v>
      </c>
      <c r="F2265" s="22">
        <v>0.80997246801498712</v>
      </c>
      <c r="G2265" s="26">
        <v>0.76774940602234232</v>
      </c>
    </row>
    <row r="2266" spans="1:7" x14ac:dyDescent="0.55000000000000004">
      <c r="A2266" s="17">
        <v>2189</v>
      </c>
      <c r="B2266" s="22">
        <v>1.0779049192827768</v>
      </c>
      <c r="C2266" s="22">
        <v>1789.4104870195197</v>
      </c>
      <c r="D2266" s="22">
        <v>383.04839395708467</v>
      </c>
      <c r="E2266" s="22">
        <v>0.1286131029682705</v>
      </c>
      <c r="F2266" s="22">
        <v>0.75537258511462502</v>
      </c>
      <c r="G2266" s="26">
        <v>0.74126498296178145</v>
      </c>
    </row>
    <row r="2267" spans="1:7" x14ac:dyDescent="0.55000000000000004">
      <c r="A2267" s="17">
        <v>2190</v>
      </c>
      <c r="B2267" s="22">
        <v>1.7638386775273558</v>
      </c>
      <c r="C2267" s="22">
        <v>1741.1011998432532</v>
      </c>
      <c r="D2267" s="22">
        <v>194.54909140708364</v>
      </c>
      <c r="E2267" s="22">
        <v>0.2720377612460857</v>
      </c>
      <c r="F2267" s="22">
        <v>0.91861327300425855</v>
      </c>
      <c r="G2267" s="26">
        <v>0.7674251268416904</v>
      </c>
    </row>
    <row r="2268" spans="1:7" x14ac:dyDescent="0.55000000000000004">
      <c r="A2268" s="17">
        <v>2191</v>
      </c>
      <c r="B2268" s="22">
        <v>3.0225078826596863</v>
      </c>
      <c r="C2268" s="22">
        <v>1512.5983989373669</v>
      </c>
      <c r="D2268" s="22">
        <v>306.33521028473911</v>
      </c>
      <c r="E2268" s="22">
        <v>0.16126419683802232</v>
      </c>
      <c r="F2268" s="22">
        <v>0.70991219966682939</v>
      </c>
      <c r="G2268" s="26">
        <v>0.74082818081884927</v>
      </c>
    </row>
    <row r="2269" spans="1:7" x14ac:dyDescent="0.55000000000000004">
      <c r="A2269" s="17">
        <v>2192</v>
      </c>
      <c r="B2269" s="22">
        <v>3.5281038293264579</v>
      </c>
      <c r="C2269" s="22">
        <v>1611.9939493931115</v>
      </c>
      <c r="D2269" s="22">
        <v>162.067695356851</v>
      </c>
      <c r="E2269" s="22">
        <v>0.57065588612569962</v>
      </c>
      <c r="F2269" s="22">
        <v>0.73620496506515831</v>
      </c>
      <c r="G2269" s="26">
        <v>0.72392583586225046</v>
      </c>
    </row>
    <row r="2270" spans="1:7" x14ac:dyDescent="0.55000000000000004">
      <c r="A2270" s="17">
        <v>2193</v>
      </c>
      <c r="B2270" s="22">
        <v>3.5424929647013488</v>
      </c>
      <c r="C2270" s="22">
        <v>1190.2477114339022</v>
      </c>
      <c r="D2270" s="22">
        <v>128.27005103793292</v>
      </c>
      <c r="E2270" s="22">
        <v>0.14049619130613228</v>
      </c>
      <c r="F2270" s="22">
        <v>0.71548751370420072</v>
      </c>
      <c r="G2270" s="26">
        <v>0.76840378108725982</v>
      </c>
    </row>
    <row r="2271" spans="1:7" x14ac:dyDescent="0.55000000000000004">
      <c r="A2271" s="17">
        <v>2194</v>
      </c>
      <c r="B2271" s="22">
        <v>2.6717337811077981</v>
      </c>
      <c r="C2271" s="22">
        <v>1148.1998391558041</v>
      </c>
      <c r="D2271" s="22">
        <v>141.25928602012362</v>
      </c>
      <c r="E2271" s="22">
        <v>7.8228289301543741E-2</v>
      </c>
      <c r="F2271" s="22">
        <v>0.88174951048328798</v>
      </c>
      <c r="G2271" s="26">
        <v>0.73409355165612555</v>
      </c>
    </row>
    <row r="2272" spans="1:7" x14ac:dyDescent="0.55000000000000004">
      <c r="A2272" s="17">
        <v>2195</v>
      </c>
      <c r="B2272" s="22">
        <v>1.3838848913994068</v>
      </c>
      <c r="C2272" s="22">
        <v>1281.574916691399</v>
      </c>
      <c r="D2272" s="22">
        <v>148.59623350147857</v>
      </c>
      <c r="E2272" s="22">
        <v>0.17675094791716675</v>
      </c>
      <c r="F2272" s="22">
        <v>0.73186269176044783</v>
      </c>
      <c r="G2272" s="26">
        <v>0.76536529297094724</v>
      </c>
    </row>
    <row r="2273" spans="1:7" x14ac:dyDescent="0.55000000000000004">
      <c r="A2273" s="17">
        <v>2196</v>
      </c>
      <c r="B2273" s="22">
        <v>2.0662428781720346</v>
      </c>
      <c r="C2273" s="22">
        <v>1437.5699546653659</v>
      </c>
      <c r="D2273" s="22">
        <v>200.51648731791178</v>
      </c>
      <c r="E2273" s="22">
        <v>0.17353229202852433</v>
      </c>
      <c r="F2273" s="22">
        <v>0.77733956055655429</v>
      </c>
      <c r="G2273" s="26">
        <v>0.93164125383040264</v>
      </c>
    </row>
    <row r="2274" spans="1:7" x14ac:dyDescent="0.55000000000000004">
      <c r="A2274" s="17">
        <v>2197</v>
      </c>
      <c r="B2274" s="22">
        <v>2.9163399678547832</v>
      </c>
      <c r="C2274" s="22">
        <v>1971.9767830767416</v>
      </c>
      <c r="D2274" s="22">
        <v>248.72175985118525</v>
      </c>
      <c r="E2274" s="22">
        <v>0.52301683524832865</v>
      </c>
      <c r="F2274" s="22">
        <v>0.80469410857763002</v>
      </c>
      <c r="G2274" s="26">
        <v>0.85390773411221221</v>
      </c>
    </row>
    <row r="2275" spans="1:7" x14ac:dyDescent="0.55000000000000004">
      <c r="A2275" s="17">
        <v>2198</v>
      </c>
      <c r="B2275" s="22">
        <v>3.3244779131041371</v>
      </c>
      <c r="C2275" s="22">
        <v>1314.0710954843616</v>
      </c>
      <c r="D2275" s="22">
        <v>253.56736858571239</v>
      </c>
      <c r="E2275" s="22">
        <v>0.32291174929387667</v>
      </c>
      <c r="F2275" s="22">
        <v>0.76811896671193802</v>
      </c>
      <c r="G2275" s="26">
        <v>0.75303450468231148</v>
      </c>
    </row>
    <row r="2276" spans="1:7" x14ac:dyDescent="0.55000000000000004">
      <c r="A2276" s="17">
        <v>2199</v>
      </c>
      <c r="B2276" s="22">
        <v>2.678925220035036</v>
      </c>
      <c r="C2276" s="22">
        <v>1422.8963493735164</v>
      </c>
      <c r="D2276" s="22">
        <v>317.69740718106169</v>
      </c>
      <c r="E2276" s="22">
        <v>0.32937090673451597</v>
      </c>
      <c r="F2276" s="22">
        <v>0.76872883301532546</v>
      </c>
      <c r="G2276" s="26">
        <v>0.71869235698156553</v>
      </c>
    </row>
    <row r="2277" spans="1:7" x14ac:dyDescent="0.55000000000000004">
      <c r="A2277" s="17">
        <v>2200</v>
      </c>
      <c r="B2277" s="22">
        <v>3.4232844364551549</v>
      </c>
      <c r="C2277" s="22">
        <v>1797.5047399695184</v>
      </c>
      <c r="D2277" s="22">
        <v>429.2498362648272</v>
      </c>
      <c r="E2277" s="22">
        <v>0.40673414579618061</v>
      </c>
      <c r="F2277" s="22">
        <v>0.77521043242373833</v>
      </c>
      <c r="G2277" s="26">
        <v>0.7677240914677752</v>
      </c>
    </row>
    <row r="2278" spans="1:7" x14ac:dyDescent="0.55000000000000004">
      <c r="A2278" s="17">
        <v>2201</v>
      </c>
      <c r="B2278" s="22">
        <v>3.3281182818588197</v>
      </c>
      <c r="C2278" s="22">
        <v>1454.0117546788215</v>
      </c>
      <c r="D2278" s="22">
        <v>288.34955275032809</v>
      </c>
      <c r="E2278" s="22">
        <v>0.13422351504991301</v>
      </c>
      <c r="F2278" s="22">
        <v>1.0014435536184092</v>
      </c>
      <c r="G2278" s="26">
        <v>0.7692610858868465</v>
      </c>
    </row>
    <row r="2279" spans="1:7" x14ac:dyDescent="0.55000000000000004">
      <c r="A2279" s="17">
        <v>2202</v>
      </c>
      <c r="B2279" s="22">
        <v>1.1903644572513652</v>
      </c>
      <c r="C2279" s="22">
        <v>1350.6442979142032</v>
      </c>
      <c r="D2279" s="22">
        <v>154.89392516912918</v>
      </c>
      <c r="E2279" s="22">
        <v>0.14200178261219817</v>
      </c>
      <c r="F2279" s="22">
        <v>0.74073505973239628</v>
      </c>
      <c r="G2279" s="26">
        <v>0.73044897137837994</v>
      </c>
    </row>
    <row r="2280" spans="1:7" x14ac:dyDescent="0.55000000000000004">
      <c r="A2280" s="17">
        <v>2203</v>
      </c>
      <c r="B2280" s="22">
        <v>3.3639461935575419</v>
      </c>
      <c r="C2280" s="22">
        <v>1219.1861732986763</v>
      </c>
      <c r="D2280" s="22">
        <v>136.16837443607159</v>
      </c>
      <c r="E2280" s="22">
        <v>0.28183758016331606</v>
      </c>
      <c r="F2280" s="22">
        <v>0.86282869795622641</v>
      </c>
      <c r="G2280" s="26">
        <v>0.81919908720997858</v>
      </c>
    </row>
    <row r="2281" spans="1:7" x14ac:dyDescent="0.55000000000000004">
      <c r="A2281" s="17">
        <v>2204</v>
      </c>
      <c r="B2281" s="22">
        <v>2.8071822243084403</v>
      </c>
      <c r="C2281" s="22">
        <v>1729.0867489706509</v>
      </c>
      <c r="D2281" s="22">
        <v>216.04820051316599</v>
      </c>
      <c r="E2281" s="22">
        <v>0.27555172093212621</v>
      </c>
      <c r="F2281" s="22">
        <v>0.72100210276953636</v>
      </c>
      <c r="G2281" s="26">
        <v>0.71580045268448123</v>
      </c>
    </row>
    <row r="2282" spans="1:7" x14ac:dyDescent="0.55000000000000004">
      <c r="A2282" s="17">
        <v>2205</v>
      </c>
      <c r="B2282" s="22">
        <v>3.2569845212385151</v>
      </c>
      <c r="C2282" s="22">
        <v>1373.9875366446206</v>
      </c>
      <c r="D2282" s="22">
        <v>252.63531386651869</v>
      </c>
      <c r="E2282" s="22">
        <v>0.20734164229617189</v>
      </c>
      <c r="F2282" s="22">
        <v>0.79618155680661518</v>
      </c>
      <c r="G2282" s="26">
        <v>0.74136510889559315</v>
      </c>
    </row>
    <row r="2283" spans="1:7" x14ac:dyDescent="0.55000000000000004">
      <c r="A2283" s="17">
        <v>2206</v>
      </c>
      <c r="B2283" s="22">
        <v>2.7397974651234795</v>
      </c>
      <c r="C2283" s="22">
        <v>1713.8653605769136</v>
      </c>
      <c r="D2283" s="22">
        <v>212.20395324157374</v>
      </c>
      <c r="E2283" s="22">
        <v>0.28033360601731161</v>
      </c>
      <c r="F2283" s="22">
        <v>0.78184409439351976</v>
      </c>
      <c r="G2283" s="26">
        <v>0.74720928437981726</v>
      </c>
    </row>
    <row r="2284" spans="1:7" x14ac:dyDescent="0.55000000000000004">
      <c r="A2284" s="17">
        <v>2207</v>
      </c>
      <c r="B2284" s="22">
        <v>3.2411756767245037</v>
      </c>
      <c r="C2284" s="22">
        <v>1077.6046956160196</v>
      </c>
      <c r="D2284" s="22">
        <v>192.08127659494846</v>
      </c>
      <c r="E2284" s="22">
        <v>0.16789011057311121</v>
      </c>
      <c r="F2284" s="22">
        <v>0.7498955900783868</v>
      </c>
      <c r="G2284" s="26">
        <v>0.72295702821151631</v>
      </c>
    </row>
    <row r="2285" spans="1:7" x14ac:dyDescent="0.55000000000000004">
      <c r="A2285" s="17">
        <v>2208</v>
      </c>
      <c r="B2285" s="22">
        <v>2.9935310773286501</v>
      </c>
      <c r="C2285" s="22">
        <v>1429.6852370225083</v>
      </c>
      <c r="D2285" s="22">
        <v>225.83531354580018</v>
      </c>
      <c r="E2285" s="22">
        <v>0.12610549655201522</v>
      </c>
      <c r="F2285" s="22">
        <v>0.90154468974027024</v>
      </c>
      <c r="G2285" s="26">
        <v>0.73315614714122479</v>
      </c>
    </row>
    <row r="2286" spans="1:7" x14ac:dyDescent="0.55000000000000004">
      <c r="A2286" s="17">
        <v>2209</v>
      </c>
      <c r="B2286" s="22">
        <v>1.9286496215844133</v>
      </c>
      <c r="C2286" s="22">
        <v>2106.5686594900085</v>
      </c>
      <c r="D2286" s="22">
        <v>106.23622373693171</v>
      </c>
      <c r="E2286" s="22">
        <v>0.28356320184735229</v>
      </c>
      <c r="F2286" s="22">
        <v>0.75121301819801067</v>
      </c>
      <c r="G2286" s="26">
        <v>0.88612928881941133</v>
      </c>
    </row>
    <row r="2287" spans="1:7" x14ac:dyDescent="0.55000000000000004">
      <c r="A2287" s="17">
        <v>2210</v>
      </c>
      <c r="B2287" s="22">
        <v>2.0552256180127664</v>
      </c>
      <c r="C2287" s="22">
        <v>1296.3462671028367</v>
      </c>
      <c r="D2287" s="22">
        <v>242.81106282781923</v>
      </c>
      <c r="E2287" s="22">
        <v>0.36156217161711524</v>
      </c>
      <c r="F2287" s="22">
        <v>0.79195107386478691</v>
      </c>
      <c r="G2287" s="26">
        <v>0.78015329319241267</v>
      </c>
    </row>
    <row r="2288" spans="1:7" x14ac:dyDescent="0.55000000000000004">
      <c r="A2288" s="17">
        <v>2211</v>
      </c>
      <c r="B2288" s="22">
        <v>2.2302059478960268</v>
      </c>
      <c r="C2288" s="22">
        <v>1450.0089850647039</v>
      </c>
      <c r="D2288" s="22">
        <v>288.19474350526332</v>
      </c>
      <c r="E2288" s="22">
        <v>0.43282649526402217</v>
      </c>
      <c r="F2288" s="22">
        <v>0.73919913125655201</v>
      </c>
      <c r="G2288" s="26">
        <v>0.82325241753272749</v>
      </c>
    </row>
    <row r="2289" spans="1:7" x14ac:dyDescent="0.55000000000000004">
      <c r="A2289" s="17">
        <v>2212</v>
      </c>
      <c r="B2289" s="22">
        <v>2.9841506185851441</v>
      </c>
      <c r="C2289" s="22">
        <v>2092.7971375390507</v>
      </c>
      <c r="D2289" s="22">
        <v>129.02532045238686</v>
      </c>
      <c r="E2289" s="22">
        <v>0.19820571055688033</v>
      </c>
      <c r="F2289" s="22">
        <v>0.78171716405124403</v>
      </c>
      <c r="G2289" s="26">
        <v>0.71759385209729998</v>
      </c>
    </row>
    <row r="2290" spans="1:7" x14ac:dyDescent="0.55000000000000004">
      <c r="A2290" s="17">
        <v>2213</v>
      </c>
      <c r="B2290" s="22">
        <v>2.5270379302686878</v>
      </c>
      <c r="C2290" s="22">
        <v>1832.8085446127793</v>
      </c>
      <c r="D2290" s="22">
        <v>250.43679719078526</v>
      </c>
      <c r="E2290" s="22">
        <v>0.22451452483716483</v>
      </c>
      <c r="F2290" s="22">
        <v>1.3669749150555444</v>
      </c>
      <c r="G2290" s="26">
        <v>0.93749296414498073</v>
      </c>
    </row>
    <row r="2291" spans="1:7" x14ac:dyDescent="0.55000000000000004">
      <c r="A2291" s="17">
        <v>2214</v>
      </c>
      <c r="B2291" s="22">
        <v>2.4311311129334383</v>
      </c>
      <c r="C2291" s="22">
        <v>2009.6031151408411</v>
      </c>
      <c r="D2291" s="22">
        <v>78.373733857581726</v>
      </c>
      <c r="E2291" s="22">
        <v>0.23687388499497464</v>
      </c>
      <c r="F2291" s="22">
        <v>0.75227717283949957</v>
      </c>
      <c r="G2291" s="26">
        <v>0.80672860413151126</v>
      </c>
    </row>
    <row r="2292" spans="1:7" x14ac:dyDescent="0.55000000000000004">
      <c r="A2292" s="17">
        <v>2215</v>
      </c>
      <c r="B2292" s="22">
        <v>3.0852155392952612</v>
      </c>
      <c r="C2292" s="22">
        <v>1308.7000070179415</v>
      </c>
      <c r="D2292" s="22">
        <v>556.5362058700648</v>
      </c>
      <c r="E2292" s="22">
        <v>0.16355574440465195</v>
      </c>
      <c r="F2292" s="22">
        <v>0.70806016295079766</v>
      </c>
      <c r="G2292" s="26">
        <v>0.75419084129553882</v>
      </c>
    </row>
    <row r="2293" spans="1:7" x14ac:dyDescent="0.55000000000000004">
      <c r="A2293" s="17">
        <v>2216</v>
      </c>
      <c r="B2293" s="22">
        <v>2.0071858673734893</v>
      </c>
      <c r="C2293" s="22">
        <v>1259.9900189524121</v>
      </c>
      <c r="D2293" s="22">
        <v>138.29840189335886</v>
      </c>
      <c r="E2293" s="22">
        <v>0.29845963351130955</v>
      </c>
      <c r="F2293" s="22">
        <v>0.82823318351203568</v>
      </c>
      <c r="G2293" s="26">
        <v>0.7226421040901575</v>
      </c>
    </row>
    <row r="2294" spans="1:7" x14ac:dyDescent="0.55000000000000004">
      <c r="A2294" s="17">
        <v>2217</v>
      </c>
      <c r="B2294" s="22">
        <v>3.1524629445837036</v>
      </c>
      <c r="C2294" s="22">
        <v>1657.9157956089134</v>
      </c>
      <c r="D2294" s="22">
        <v>244.62721787795812</v>
      </c>
      <c r="E2294" s="22">
        <v>0.20391172510992717</v>
      </c>
      <c r="F2294" s="22">
        <v>0.7615266277278564</v>
      </c>
      <c r="G2294" s="26">
        <v>0.71898969927671452</v>
      </c>
    </row>
    <row r="2295" spans="1:7" x14ac:dyDescent="0.55000000000000004">
      <c r="A2295" s="17">
        <v>2218</v>
      </c>
      <c r="B2295" s="22">
        <v>1.9877834186605288</v>
      </c>
      <c r="C2295" s="22">
        <v>1761.06147318281</v>
      </c>
      <c r="D2295" s="22">
        <v>303.64477636433651</v>
      </c>
      <c r="E2295" s="22">
        <v>0.25483873504264709</v>
      </c>
      <c r="F2295" s="22">
        <v>0.71726457101579344</v>
      </c>
      <c r="G2295" s="26">
        <v>0.71279184255235195</v>
      </c>
    </row>
    <row r="2296" spans="1:7" x14ac:dyDescent="0.55000000000000004">
      <c r="A2296" s="17">
        <v>2219</v>
      </c>
      <c r="B2296" s="22">
        <v>3.5745308467984653</v>
      </c>
      <c r="C2296" s="22">
        <v>1405.6024232841041</v>
      </c>
      <c r="D2296" s="22">
        <v>130.61771520483578</v>
      </c>
      <c r="E2296" s="22">
        <v>0.17695020622431951</v>
      </c>
      <c r="F2296" s="22">
        <v>0.91632394427629216</v>
      </c>
      <c r="G2296" s="26">
        <v>1.0662478913176305</v>
      </c>
    </row>
    <row r="2297" spans="1:7" x14ac:dyDescent="0.55000000000000004">
      <c r="A2297" s="17">
        <v>2220</v>
      </c>
      <c r="B2297" s="22">
        <v>1.5020864842534671</v>
      </c>
      <c r="C2297" s="22">
        <v>1209.5844828034735</v>
      </c>
      <c r="D2297" s="22">
        <v>428.32368245131278</v>
      </c>
      <c r="E2297" s="22">
        <v>0.33604364865604264</v>
      </c>
      <c r="F2297" s="22">
        <v>1.3682593347736445</v>
      </c>
      <c r="G2297" s="26">
        <v>0.8207883510180749</v>
      </c>
    </row>
    <row r="2298" spans="1:7" x14ac:dyDescent="0.55000000000000004">
      <c r="A2298" s="17">
        <v>2221</v>
      </c>
      <c r="B2298" s="22">
        <v>3.1563924531499579</v>
      </c>
      <c r="C2298" s="22">
        <v>1965.3401178450622</v>
      </c>
      <c r="D2298" s="22">
        <v>170.66717163443141</v>
      </c>
      <c r="E2298" s="22">
        <v>0.19601936639324752</v>
      </c>
      <c r="F2298" s="22">
        <v>0.8560001027177806</v>
      </c>
      <c r="G2298" s="26">
        <v>0.76958019147474777</v>
      </c>
    </row>
    <row r="2299" spans="1:7" x14ac:dyDescent="0.55000000000000004">
      <c r="A2299" s="17">
        <v>2222</v>
      </c>
      <c r="B2299" s="22">
        <v>1.6462022182926166</v>
      </c>
      <c r="C2299" s="22">
        <v>1199.6354455352307</v>
      </c>
      <c r="D2299" s="22">
        <v>265.06182402852505</v>
      </c>
      <c r="E2299" s="22">
        <v>0.25306724026990179</v>
      </c>
      <c r="F2299" s="22">
        <v>0.86482221900681888</v>
      </c>
      <c r="G2299" s="26">
        <v>0.72050191760640836</v>
      </c>
    </row>
    <row r="2300" spans="1:7" x14ac:dyDescent="0.55000000000000004">
      <c r="A2300" s="17">
        <v>2223</v>
      </c>
      <c r="B2300" s="22">
        <v>2.2151699653063783</v>
      </c>
      <c r="C2300" s="22">
        <v>926.37906833639784</v>
      </c>
      <c r="D2300" s="22">
        <v>135.56967800281845</v>
      </c>
      <c r="E2300" s="22">
        <v>0.24837434989843532</v>
      </c>
      <c r="F2300" s="22">
        <v>0.7442228001833131</v>
      </c>
      <c r="G2300" s="26">
        <v>0.78520195960638561</v>
      </c>
    </row>
    <row r="2301" spans="1:7" x14ac:dyDescent="0.55000000000000004">
      <c r="A2301" s="17">
        <v>2224</v>
      </c>
      <c r="B2301" s="22">
        <v>3.5095107357760726</v>
      </c>
      <c r="C2301" s="22">
        <v>1696.2235671870496</v>
      </c>
      <c r="D2301" s="22">
        <v>166.71217824663978</v>
      </c>
      <c r="E2301" s="22">
        <v>0.18876603811961234</v>
      </c>
      <c r="F2301" s="22">
        <v>0.7149570253047034</v>
      </c>
      <c r="G2301" s="26">
        <v>0.86053752341204204</v>
      </c>
    </row>
    <row r="2302" spans="1:7" x14ac:dyDescent="0.55000000000000004">
      <c r="A2302" s="17">
        <v>2225</v>
      </c>
      <c r="B2302" s="22">
        <v>1.6164177319788844</v>
      </c>
      <c r="C2302" s="22">
        <v>2353.2179946550259</v>
      </c>
      <c r="D2302" s="22">
        <v>472.32742444409092</v>
      </c>
      <c r="E2302" s="22">
        <v>0.34344726946283821</v>
      </c>
      <c r="F2302" s="22">
        <v>0.82711482086223376</v>
      </c>
      <c r="G2302" s="26">
        <v>0.7320796698133557</v>
      </c>
    </row>
    <row r="2303" spans="1:7" x14ac:dyDescent="0.55000000000000004">
      <c r="A2303" s="17">
        <v>2226</v>
      </c>
      <c r="B2303" s="22">
        <v>3.0241159722183548</v>
      </c>
      <c r="C2303" s="22">
        <v>1980.4300009762821</v>
      </c>
      <c r="D2303" s="22">
        <v>252.54287108176271</v>
      </c>
      <c r="E2303" s="22">
        <v>0.16341689710074239</v>
      </c>
      <c r="F2303" s="22">
        <v>0.87447931071232998</v>
      </c>
      <c r="G2303" s="26">
        <v>0.75648256555791715</v>
      </c>
    </row>
    <row r="2304" spans="1:7" x14ac:dyDescent="0.55000000000000004">
      <c r="A2304" s="17">
        <v>2227</v>
      </c>
      <c r="B2304" s="22">
        <v>2.028404506308799</v>
      </c>
      <c r="C2304" s="22">
        <v>1209.6217129884283</v>
      </c>
      <c r="D2304" s="22">
        <v>127.29857325502257</v>
      </c>
      <c r="E2304" s="22">
        <v>9.2829408040549483E-2</v>
      </c>
      <c r="F2304" s="22">
        <v>0.75147501397151117</v>
      </c>
      <c r="G2304" s="26">
        <v>0.78834937178693631</v>
      </c>
    </row>
    <row r="2305" spans="1:7" x14ac:dyDescent="0.55000000000000004">
      <c r="A2305" s="17">
        <v>2228</v>
      </c>
      <c r="B2305" s="22">
        <v>2.8216500499926083</v>
      </c>
      <c r="C2305" s="22">
        <v>1934.3313525343024</v>
      </c>
      <c r="D2305" s="22">
        <v>213.27987270367313</v>
      </c>
      <c r="E2305" s="22">
        <v>0.1591731883691001</v>
      </c>
      <c r="F2305" s="22">
        <v>1.0876963718378483</v>
      </c>
      <c r="G2305" s="26">
        <v>0.84042953663011577</v>
      </c>
    </row>
    <row r="2306" spans="1:7" x14ac:dyDescent="0.55000000000000004">
      <c r="A2306" s="17">
        <v>2229</v>
      </c>
      <c r="B2306" s="22">
        <v>2.5248043168134133</v>
      </c>
      <c r="C2306" s="22">
        <v>1604.677369291664</v>
      </c>
      <c r="D2306" s="22">
        <v>267.88373876522974</v>
      </c>
      <c r="E2306" s="22">
        <v>0.10098744038795504</v>
      </c>
      <c r="F2306" s="22">
        <v>0.75702959261581082</v>
      </c>
      <c r="G2306" s="26">
        <v>0.71911507642764005</v>
      </c>
    </row>
    <row r="2307" spans="1:7" x14ac:dyDescent="0.55000000000000004">
      <c r="A2307" s="17">
        <v>2230</v>
      </c>
      <c r="B2307" s="22">
        <v>2.3781518651624012</v>
      </c>
      <c r="C2307" s="22">
        <v>963.59073646331137</v>
      </c>
      <c r="D2307" s="22">
        <v>164.79289115036025</v>
      </c>
      <c r="E2307" s="22">
        <v>0.11970864117871252</v>
      </c>
      <c r="F2307" s="22">
        <v>0.93178433820971529</v>
      </c>
      <c r="G2307" s="26">
        <v>0.76369288891277987</v>
      </c>
    </row>
    <row r="2308" spans="1:7" x14ac:dyDescent="0.55000000000000004">
      <c r="A2308" s="17">
        <v>2231</v>
      </c>
      <c r="B2308" s="22">
        <v>2.8028088286863579</v>
      </c>
      <c r="C2308" s="22">
        <v>1373.0790732354424</v>
      </c>
      <c r="D2308" s="22">
        <v>285.32435460805357</v>
      </c>
      <c r="E2308" s="22">
        <v>0.20704162764467626</v>
      </c>
      <c r="F2308" s="22">
        <v>0.77659941083295525</v>
      </c>
      <c r="G2308" s="26">
        <v>0.75192728739640402</v>
      </c>
    </row>
    <row r="2309" spans="1:7" x14ac:dyDescent="0.55000000000000004">
      <c r="A2309" s="17">
        <v>2232</v>
      </c>
      <c r="B2309" s="22">
        <v>2.6340161585320452</v>
      </c>
      <c r="C2309" s="22">
        <v>1709.4324378308927</v>
      </c>
      <c r="D2309" s="22">
        <v>329.24732143909586</v>
      </c>
      <c r="E2309" s="22">
        <v>0.4701438407673374</v>
      </c>
      <c r="F2309" s="22">
        <v>1.1514022695067982</v>
      </c>
      <c r="G2309" s="26">
        <v>0.75167949550680924</v>
      </c>
    </row>
    <row r="2310" spans="1:7" x14ac:dyDescent="0.55000000000000004">
      <c r="A2310" s="17">
        <v>2233</v>
      </c>
      <c r="B2310" s="22">
        <v>3.3179767544155672</v>
      </c>
      <c r="C2310" s="22">
        <v>1417.7944892297376</v>
      </c>
      <c r="D2310" s="22">
        <v>339.11800723887427</v>
      </c>
      <c r="E2310" s="22">
        <v>0.26582059408524594</v>
      </c>
      <c r="F2310" s="22">
        <v>0.97554406159521745</v>
      </c>
      <c r="G2310" s="26">
        <v>0.78860914059241183</v>
      </c>
    </row>
    <row r="2311" spans="1:7" x14ac:dyDescent="0.55000000000000004">
      <c r="A2311" s="17">
        <v>2234</v>
      </c>
      <c r="B2311" s="22">
        <v>2.18474174454263</v>
      </c>
      <c r="C2311" s="22">
        <v>1644.8805828060547</v>
      </c>
      <c r="D2311" s="22">
        <v>165.11954978784897</v>
      </c>
      <c r="E2311" s="22">
        <v>9.9029188541259708E-2</v>
      </c>
      <c r="F2311" s="22">
        <v>0.71965882378423929</v>
      </c>
      <c r="G2311" s="26">
        <v>0.82146148151601117</v>
      </c>
    </row>
    <row r="2312" spans="1:7" x14ac:dyDescent="0.55000000000000004">
      <c r="A2312" s="17">
        <v>2235</v>
      </c>
      <c r="B2312" s="22">
        <v>2.3538887108861832</v>
      </c>
      <c r="C2312" s="22">
        <v>1671.0754604865315</v>
      </c>
      <c r="D2312" s="22">
        <v>296.32025686898794</v>
      </c>
      <c r="E2312" s="22">
        <v>0.30239529913866092</v>
      </c>
      <c r="F2312" s="22">
        <v>0.71775216395340224</v>
      </c>
      <c r="G2312" s="26">
        <v>0.96905170759164228</v>
      </c>
    </row>
    <row r="2313" spans="1:7" x14ac:dyDescent="0.55000000000000004">
      <c r="A2313" s="17">
        <v>2236</v>
      </c>
      <c r="B2313" s="22">
        <v>3.4396293819616997</v>
      </c>
      <c r="C2313" s="22">
        <v>1447.4729222229446</v>
      </c>
      <c r="D2313" s="22">
        <v>215.0079227797425</v>
      </c>
      <c r="E2313" s="22">
        <v>0.29455593067893882</v>
      </c>
      <c r="F2313" s="22">
        <v>0.89518388023867423</v>
      </c>
      <c r="G2313" s="26">
        <v>0.76914053390018389</v>
      </c>
    </row>
    <row r="2314" spans="1:7" x14ac:dyDescent="0.55000000000000004">
      <c r="A2314" s="17">
        <v>2237</v>
      </c>
      <c r="B2314" s="22">
        <v>2.0114893820680768</v>
      </c>
      <c r="C2314" s="22">
        <v>1448.2306922304861</v>
      </c>
      <c r="D2314" s="22">
        <v>304.55857404677755</v>
      </c>
      <c r="E2314" s="22">
        <v>0.3053880314669053</v>
      </c>
      <c r="F2314" s="22">
        <v>0.81624115007812403</v>
      </c>
      <c r="G2314" s="26">
        <v>0.84358697975721519</v>
      </c>
    </row>
    <row r="2315" spans="1:7" x14ac:dyDescent="0.55000000000000004">
      <c r="A2315" s="17">
        <v>2238</v>
      </c>
      <c r="B2315" s="22">
        <v>3.358801539297533</v>
      </c>
      <c r="C2315" s="22">
        <v>1398.9311428218641</v>
      </c>
      <c r="D2315" s="22">
        <v>170.44203948867323</v>
      </c>
      <c r="E2315" s="22">
        <v>0.20795055095692808</v>
      </c>
      <c r="F2315" s="22">
        <v>1.0739073252236155</v>
      </c>
      <c r="G2315" s="26">
        <v>0.7506880834575167</v>
      </c>
    </row>
    <row r="2316" spans="1:7" x14ac:dyDescent="0.55000000000000004">
      <c r="A2316" s="17">
        <v>2239</v>
      </c>
      <c r="B2316" s="22">
        <v>3.9466916299534303</v>
      </c>
      <c r="C2316" s="22">
        <v>1216.2864709828987</v>
      </c>
      <c r="D2316" s="22">
        <v>219.12279932149127</v>
      </c>
      <c r="E2316" s="22">
        <v>0.31547269042215287</v>
      </c>
      <c r="F2316" s="22">
        <v>0.76356582024212227</v>
      </c>
      <c r="G2316" s="26">
        <v>0.86582098641967153</v>
      </c>
    </row>
    <row r="2317" spans="1:7" x14ac:dyDescent="0.55000000000000004">
      <c r="A2317" s="17">
        <v>2240</v>
      </c>
      <c r="B2317" s="22">
        <v>1.8544184514860254</v>
      </c>
      <c r="C2317" s="22">
        <v>953.70654739929307</v>
      </c>
      <c r="D2317" s="22">
        <v>103.98593878275084</v>
      </c>
      <c r="E2317" s="22">
        <v>0.19386615768775306</v>
      </c>
      <c r="F2317" s="22">
        <v>1.8979590515084417</v>
      </c>
      <c r="G2317" s="26">
        <v>0.73770642859454572</v>
      </c>
    </row>
    <row r="2318" spans="1:7" x14ac:dyDescent="0.55000000000000004">
      <c r="A2318" s="17">
        <v>2241</v>
      </c>
      <c r="B2318" s="22">
        <v>2.0167163273699389</v>
      </c>
      <c r="C2318" s="22">
        <v>1087.0103700996749</v>
      </c>
      <c r="D2318" s="22">
        <v>274.67986065445126</v>
      </c>
      <c r="E2318" s="22">
        <v>0.32272967150940468</v>
      </c>
      <c r="F2318" s="22">
        <v>0.91314703466656866</v>
      </c>
      <c r="G2318" s="26">
        <v>0.71363819928381478</v>
      </c>
    </row>
    <row r="2319" spans="1:7" x14ac:dyDescent="0.55000000000000004">
      <c r="A2319" s="17">
        <v>2242</v>
      </c>
      <c r="B2319" s="22">
        <v>3.0168804099998616</v>
      </c>
      <c r="C2319" s="22">
        <v>1812.2884028850156</v>
      </c>
      <c r="D2319" s="22">
        <v>99.003309120044662</v>
      </c>
      <c r="E2319" s="22">
        <v>0.11225857973195659</v>
      </c>
      <c r="F2319" s="22">
        <v>0.74086105304572891</v>
      </c>
      <c r="G2319" s="26">
        <v>0.76136924807970563</v>
      </c>
    </row>
    <row r="2320" spans="1:7" x14ac:dyDescent="0.55000000000000004">
      <c r="A2320" s="17">
        <v>2243</v>
      </c>
      <c r="B2320" s="22">
        <v>1.9062646530493095</v>
      </c>
      <c r="C2320" s="22">
        <v>1248.8895062043339</v>
      </c>
      <c r="D2320" s="22">
        <v>450.79497165769476</v>
      </c>
      <c r="E2320" s="22">
        <v>0.31304081182112276</v>
      </c>
      <c r="F2320" s="22">
        <v>0.72371336760735339</v>
      </c>
      <c r="G2320" s="26">
        <v>0.72876469708789793</v>
      </c>
    </row>
    <row r="2321" spans="1:7" x14ac:dyDescent="0.55000000000000004">
      <c r="A2321" s="17">
        <v>2244</v>
      </c>
      <c r="B2321" s="22">
        <v>2.977168457561775</v>
      </c>
      <c r="C2321" s="22">
        <v>1049.6181697970683</v>
      </c>
      <c r="D2321" s="22">
        <v>139.2402872018308</v>
      </c>
      <c r="E2321" s="22">
        <v>0.24090080438320749</v>
      </c>
      <c r="F2321" s="22">
        <v>0.8321846284955452</v>
      </c>
      <c r="G2321" s="26">
        <v>0.93150531883193033</v>
      </c>
    </row>
    <row r="2322" spans="1:7" x14ac:dyDescent="0.55000000000000004">
      <c r="A2322" s="17">
        <v>2245</v>
      </c>
      <c r="B2322" s="22">
        <v>3.1579052465349848</v>
      </c>
      <c r="C2322" s="22">
        <v>1614.4708599189748</v>
      </c>
      <c r="D2322" s="22">
        <v>366.34547849548085</v>
      </c>
      <c r="E2322" s="22">
        <v>9.6990794345451603E-2</v>
      </c>
      <c r="F2322" s="22">
        <v>0.81061152935575986</v>
      </c>
      <c r="G2322" s="26">
        <v>0.71771195805780896</v>
      </c>
    </row>
    <row r="2323" spans="1:7" x14ac:dyDescent="0.55000000000000004">
      <c r="A2323" s="17">
        <v>2246</v>
      </c>
      <c r="B2323" s="22">
        <v>2.1857970600477206</v>
      </c>
      <c r="C2323" s="22">
        <v>1777.4784424458906</v>
      </c>
      <c r="D2323" s="22">
        <v>209.27182265325172</v>
      </c>
      <c r="E2323" s="22">
        <v>0.12324037012233358</v>
      </c>
      <c r="F2323" s="22">
        <v>0.78042899915680064</v>
      </c>
      <c r="G2323" s="26">
        <v>0.70915051686000941</v>
      </c>
    </row>
    <row r="2324" spans="1:7" x14ac:dyDescent="0.55000000000000004">
      <c r="A2324" s="17">
        <v>2247</v>
      </c>
      <c r="B2324" s="22">
        <v>2.3462662851873959</v>
      </c>
      <c r="C2324" s="22">
        <v>1346.7974718294663</v>
      </c>
      <c r="D2324" s="22">
        <v>339.02742682488577</v>
      </c>
      <c r="E2324" s="22">
        <v>0.1549889783671651</v>
      </c>
      <c r="F2324" s="22">
        <v>0.74206744544846071</v>
      </c>
      <c r="G2324" s="26">
        <v>0.72316410452959856</v>
      </c>
    </row>
    <row r="2325" spans="1:7" x14ac:dyDescent="0.55000000000000004">
      <c r="A2325" s="17">
        <v>2248</v>
      </c>
      <c r="B2325" s="22">
        <v>3.2818232662276063</v>
      </c>
      <c r="C2325" s="22">
        <v>1960.7553829545168</v>
      </c>
      <c r="D2325" s="22">
        <v>232.4966218948035</v>
      </c>
      <c r="E2325" s="22">
        <v>0.12365159998386974</v>
      </c>
      <c r="F2325" s="22">
        <v>0.92849385112764427</v>
      </c>
      <c r="G2325" s="26">
        <v>0.74771011114240049</v>
      </c>
    </row>
    <row r="2326" spans="1:7" x14ac:dyDescent="0.55000000000000004">
      <c r="A2326" s="17">
        <v>2249</v>
      </c>
      <c r="B2326" s="22">
        <v>3.2856519286016734</v>
      </c>
      <c r="C2326" s="22">
        <v>1427.4176589544059</v>
      </c>
      <c r="D2326" s="22">
        <v>473.76225811523062</v>
      </c>
      <c r="E2326" s="22">
        <v>0.12140903444802101</v>
      </c>
      <c r="F2326" s="22">
        <v>0.79628480161595783</v>
      </c>
      <c r="G2326" s="26">
        <v>0.72547892709831541</v>
      </c>
    </row>
    <row r="2327" spans="1:7" x14ac:dyDescent="0.55000000000000004">
      <c r="A2327" s="17">
        <v>2250</v>
      </c>
      <c r="B2327" s="22">
        <v>2.559958521716192</v>
      </c>
      <c r="C2327" s="22">
        <v>1159.833857289346</v>
      </c>
      <c r="D2327" s="22">
        <v>187.51541312191128</v>
      </c>
      <c r="E2327" s="22">
        <v>0.4621503096628724</v>
      </c>
      <c r="F2327" s="22">
        <v>0.72276666009738222</v>
      </c>
      <c r="G2327" s="26">
        <v>0.78460728216307396</v>
      </c>
    </row>
    <row r="2328" spans="1:7" x14ac:dyDescent="0.55000000000000004">
      <c r="A2328" s="17">
        <v>2251</v>
      </c>
      <c r="B2328" s="22">
        <v>1.1949547674867396</v>
      </c>
      <c r="C2328" s="22">
        <v>2055.8236572257106</v>
      </c>
      <c r="D2328" s="22">
        <v>314.86098852901932</v>
      </c>
      <c r="E2328" s="22">
        <v>0.24197387786190427</v>
      </c>
      <c r="F2328" s="22">
        <v>0.88672509216983941</v>
      </c>
      <c r="G2328" s="26">
        <v>0.73820369934860908</v>
      </c>
    </row>
    <row r="2329" spans="1:7" x14ac:dyDescent="0.55000000000000004">
      <c r="A2329" s="17">
        <v>2252</v>
      </c>
      <c r="B2329" s="22">
        <v>3.0492411494625316</v>
      </c>
      <c r="C2329" s="22">
        <v>985.09553537171064</v>
      </c>
      <c r="D2329" s="22">
        <v>158.85132940034157</v>
      </c>
      <c r="E2329" s="22">
        <v>0.31304720721426738</v>
      </c>
      <c r="F2329" s="22">
        <v>0.77593019255111617</v>
      </c>
      <c r="G2329" s="26">
        <v>0.7228635774503035</v>
      </c>
    </row>
    <row r="2330" spans="1:7" x14ac:dyDescent="0.55000000000000004">
      <c r="A2330" s="17">
        <v>2253</v>
      </c>
      <c r="B2330" s="22">
        <v>2.5361992619342915</v>
      </c>
      <c r="C2330" s="22">
        <v>1270.1283441436378</v>
      </c>
      <c r="D2330" s="22">
        <v>355.94525909717618</v>
      </c>
      <c r="E2330" s="22">
        <v>0.20359482864879871</v>
      </c>
      <c r="F2330" s="22">
        <v>0.83563685630138274</v>
      </c>
      <c r="G2330" s="26">
        <v>0.84287641921555534</v>
      </c>
    </row>
    <row r="2331" spans="1:7" x14ac:dyDescent="0.55000000000000004">
      <c r="A2331" s="17">
        <v>2254</v>
      </c>
      <c r="B2331" s="22">
        <v>2.5339573260632235</v>
      </c>
      <c r="C2331" s="22">
        <v>1278.4918000895591</v>
      </c>
      <c r="D2331" s="22">
        <v>308.64506997958142</v>
      </c>
      <c r="E2331" s="22">
        <v>0.18985664768318694</v>
      </c>
      <c r="F2331" s="22">
        <v>0.73289862807353678</v>
      </c>
      <c r="G2331" s="26">
        <v>0.94291282479940397</v>
      </c>
    </row>
    <row r="2332" spans="1:7" x14ac:dyDescent="0.55000000000000004">
      <c r="A2332" s="17">
        <v>2255</v>
      </c>
      <c r="B2332" s="22">
        <v>2.7775553153569459</v>
      </c>
      <c r="C2332" s="22">
        <v>2079.6905871654117</v>
      </c>
      <c r="D2332" s="22">
        <v>341.67581676734488</v>
      </c>
      <c r="E2332" s="22">
        <v>0.15085319885976109</v>
      </c>
      <c r="F2332" s="22">
        <v>0.82078596101258128</v>
      </c>
      <c r="G2332" s="26">
        <v>0.73393488275155161</v>
      </c>
    </row>
    <row r="2333" spans="1:7" x14ac:dyDescent="0.55000000000000004">
      <c r="A2333" s="17">
        <v>2256</v>
      </c>
      <c r="B2333" s="22">
        <v>1.8872029384180906</v>
      </c>
      <c r="C2333" s="22">
        <v>1803.6202565245301</v>
      </c>
      <c r="D2333" s="22">
        <v>219.39783323550262</v>
      </c>
      <c r="E2333" s="22">
        <v>0.14711469122333831</v>
      </c>
      <c r="F2333" s="22">
        <v>0.77270247578411633</v>
      </c>
      <c r="G2333" s="26">
        <v>0.92797398102474071</v>
      </c>
    </row>
    <row r="2334" spans="1:7" x14ac:dyDescent="0.55000000000000004">
      <c r="A2334" s="17">
        <v>2257</v>
      </c>
      <c r="B2334" s="22">
        <v>1.9109523579632153</v>
      </c>
      <c r="C2334" s="22">
        <v>1140.6994132528214</v>
      </c>
      <c r="D2334" s="22">
        <v>390.62424701443626</v>
      </c>
      <c r="E2334" s="22">
        <v>0.23306625358042476</v>
      </c>
      <c r="F2334" s="22">
        <v>0.87792609692493784</v>
      </c>
      <c r="G2334" s="26">
        <v>0.82474710373121318</v>
      </c>
    </row>
    <row r="2335" spans="1:7" x14ac:dyDescent="0.55000000000000004">
      <c r="A2335" s="17">
        <v>2258</v>
      </c>
      <c r="B2335" s="22">
        <v>3.3661231098447439</v>
      </c>
      <c r="C2335" s="22">
        <v>1347.4659131308858</v>
      </c>
      <c r="D2335" s="22">
        <v>327.7607816763304</v>
      </c>
      <c r="E2335" s="22">
        <v>0.27194810797981928</v>
      </c>
      <c r="F2335" s="22">
        <v>0.73370422995867624</v>
      </c>
      <c r="G2335" s="26">
        <v>0.77131198415651792</v>
      </c>
    </row>
    <row r="2336" spans="1:7" x14ac:dyDescent="0.55000000000000004">
      <c r="A2336" s="17">
        <v>2259</v>
      </c>
      <c r="B2336" s="22">
        <v>3.0884154420133019</v>
      </c>
      <c r="C2336" s="22">
        <v>1376.8306256422554</v>
      </c>
      <c r="D2336" s="22">
        <v>545.43293680722593</v>
      </c>
      <c r="E2336" s="22">
        <v>3.0953893159865416E-2</v>
      </c>
      <c r="F2336" s="22">
        <v>0.77428820169748958</v>
      </c>
      <c r="G2336" s="26">
        <v>0.7734752587277347</v>
      </c>
    </row>
    <row r="2337" spans="1:7" x14ac:dyDescent="0.55000000000000004">
      <c r="A2337" s="17">
        <v>2260</v>
      </c>
      <c r="B2337" s="22">
        <v>2.0210766799436697</v>
      </c>
      <c r="C2337" s="22">
        <v>1038.3907163711956</v>
      </c>
      <c r="D2337" s="22">
        <v>358.66876565242632</v>
      </c>
      <c r="E2337" s="22">
        <v>0.41277562393496414</v>
      </c>
      <c r="F2337" s="22">
        <v>0.80316806561972109</v>
      </c>
      <c r="G2337" s="26">
        <v>0.74422403663481507</v>
      </c>
    </row>
    <row r="2338" spans="1:7" x14ac:dyDescent="0.55000000000000004">
      <c r="A2338" s="17">
        <v>2261</v>
      </c>
      <c r="B2338" s="22">
        <v>2.2382411541089491</v>
      </c>
      <c r="C2338" s="22">
        <v>1564.4320853816064</v>
      </c>
      <c r="D2338" s="22">
        <v>339.72606038694119</v>
      </c>
      <c r="E2338" s="22">
        <v>0.44149464285820594</v>
      </c>
      <c r="F2338" s="22">
        <v>0.876535025893738</v>
      </c>
      <c r="G2338" s="26">
        <v>0.77801730784201661</v>
      </c>
    </row>
    <row r="2339" spans="1:7" x14ac:dyDescent="0.55000000000000004">
      <c r="A2339" s="17">
        <v>2262</v>
      </c>
      <c r="B2339" s="22">
        <v>2.4974037751162803</v>
      </c>
      <c r="C2339" s="22">
        <v>1368.5514699211471</v>
      </c>
      <c r="D2339" s="22">
        <v>450.64737393162176</v>
      </c>
      <c r="E2339" s="22">
        <v>0.38156078545750971</v>
      </c>
      <c r="F2339" s="22">
        <v>0.7231330327774188</v>
      </c>
      <c r="G2339" s="26">
        <v>0.71464844508910885</v>
      </c>
    </row>
    <row r="2340" spans="1:7" x14ac:dyDescent="0.55000000000000004">
      <c r="A2340" s="17">
        <v>2263</v>
      </c>
      <c r="B2340" s="22">
        <v>2.4815992790355557</v>
      </c>
      <c r="C2340" s="22">
        <v>1226.8709975732802</v>
      </c>
      <c r="D2340" s="22">
        <v>162.89717194199608</v>
      </c>
      <c r="E2340" s="22">
        <v>0.34823136755512363</v>
      </c>
      <c r="F2340" s="22">
        <v>0.73815640660578719</v>
      </c>
      <c r="G2340" s="26">
        <v>0.73072786099223197</v>
      </c>
    </row>
    <row r="2341" spans="1:7" x14ac:dyDescent="0.55000000000000004">
      <c r="A2341" s="17">
        <v>2264</v>
      </c>
      <c r="B2341" s="22">
        <v>1.3697066813260588</v>
      </c>
      <c r="C2341" s="22">
        <v>1761.495839695378</v>
      </c>
      <c r="D2341" s="22">
        <v>141.5326932964087</v>
      </c>
      <c r="E2341" s="22">
        <v>0.2865079237465018</v>
      </c>
      <c r="F2341" s="22">
        <v>0.73082434197951995</v>
      </c>
      <c r="G2341" s="26">
        <v>0.99488223053435854</v>
      </c>
    </row>
    <row r="2342" spans="1:7" x14ac:dyDescent="0.55000000000000004">
      <c r="A2342" s="17">
        <v>2265</v>
      </c>
      <c r="B2342" s="22">
        <v>2.9365144089751558</v>
      </c>
      <c r="C2342" s="22">
        <v>1710.7178886470215</v>
      </c>
      <c r="D2342" s="22">
        <v>232.80818531424325</v>
      </c>
      <c r="E2342" s="22">
        <v>0.20016098661743267</v>
      </c>
      <c r="F2342" s="22">
        <v>0.98920757351889654</v>
      </c>
      <c r="G2342" s="26">
        <v>0.77442907425337415</v>
      </c>
    </row>
    <row r="2343" spans="1:7" x14ac:dyDescent="0.55000000000000004">
      <c r="A2343" s="17">
        <v>2266</v>
      </c>
      <c r="B2343" s="22">
        <v>2.1403274944617556</v>
      </c>
      <c r="C2343" s="22">
        <v>1711.7278192336448</v>
      </c>
      <c r="D2343" s="22">
        <v>169.95149163209319</v>
      </c>
      <c r="E2343" s="22">
        <v>0.31192945517696602</v>
      </c>
      <c r="F2343" s="22">
        <v>0.71348831913864197</v>
      </c>
      <c r="G2343" s="26">
        <v>0.8264134222246412</v>
      </c>
    </row>
    <row r="2344" spans="1:7" x14ac:dyDescent="0.55000000000000004">
      <c r="A2344" s="17">
        <v>2267</v>
      </c>
      <c r="B2344" s="22">
        <v>2.1653954167783613</v>
      </c>
      <c r="C2344" s="22">
        <v>2044.4481037830387</v>
      </c>
      <c r="D2344" s="22">
        <v>151.50512634867695</v>
      </c>
      <c r="E2344" s="22">
        <v>0.14082018842829888</v>
      </c>
      <c r="F2344" s="22">
        <v>0.71009068583548418</v>
      </c>
      <c r="G2344" s="26">
        <v>0.8760480035599475</v>
      </c>
    </row>
    <row r="2345" spans="1:7" x14ac:dyDescent="0.55000000000000004">
      <c r="A2345" s="17">
        <v>2268</v>
      </c>
      <c r="B2345" s="22">
        <v>1.192592179501899</v>
      </c>
      <c r="C2345" s="22">
        <v>1636.2107981503164</v>
      </c>
      <c r="D2345" s="22">
        <v>135.19095367147588</v>
      </c>
      <c r="E2345" s="22">
        <v>0.38504956260262901</v>
      </c>
      <c r="F2345" s="22">
        <v>0.80482099916687366</v>
      </c>
      <c r="G2345" s="26">
        <v>0.82259974808594749</v>
      </c>
    </row>
    <row r="2346" spans="1:7" x14ac:dyDescent="0.55000000000000004">
      <c r="A2346" s="17">
        <v>2269</v>
      </c>
      <c r="B2346" s="22">
        <v>2.376535817093024</v>
      </c>
      <c r="C2346" s="22">
        <v>1222.4030515378199</v>
      </c>
      <c r="D2346" s="22">
        <v>179.9701691629011</v>
      </c>
      <c r="E2346" s="22">
        <v>0.30167435694928291</v>
      </c>
      <c r="F2346" s="22">
        <v>0.76019797280260304</v>
      </c>
      <c r="G2346" s="26">
        <v>0.83862858828142961</v>
      </c>
    </row>
    <row r="2347" spans="1:7" x14ac:dyDescent="0.55000000000000004">
      <c r="A2347" s="17">
        <v>2270</v>
      </c>
      <c r="B2347" s="22">
        <v>2.4803960855617406</v>
      </c>
      <c r="C2347" s="22">
        <v>1321.3926918554166</v>
      </c>
      <c r="D2347" s="22">
        <v>224.19113745957793</v>
      </c>
      <c r="E2347" s="22">
        <v>0.24006727677863682</v>
      </c>
      <c r="F2347" s="22">
        <v>0.77085476914991047</v>
      </c>
      <c r="G2347" s="26">
        <v>0.79430033298192426</v>
      </c>
    </row>
    <row r="2348" spans="1:7" x14ac:dyDescent="0.55000000000000004">
      <c r="A2348" s="17">
        <v>2271</v>
      </c>
      <c r="B2348" s="22">
        <v>2.9265463866614834</v>
      </c>
      <c r="C2348" s="22">
        <v>1547.3848885284306</v>
      </c>
      <c r="D2348" s="22">
        <v>157.12290699884267</v>
      </c>
      <c r="E2348" s="22">
        <v>9.9261110712880518E-2</v>
      </c>
      <c r="F2348" s="22">
        <v>0.7526117088461669</v>
      </c>
      <c r="G2348" s="26">
        <v>0.72744483748144451</v>
      </c>
    </row>
    <row r="2349" spans="1:7" x14ac:dyDescent="0.55000000000000004">
      <c r="A2349" s="17">
        <v>2272</v>
      </c>
      <c r="B2349" s="22">
        <v>3.3898011361210454</v>
      </c>
      <c r="C2349" s="22">
        <v>1491.9038419495596</v>
      </c>
      <c r="D2349" s="22">
        <v>189.78456447204309</v>
      </c>
      <c r="E2349" s="22">
        <v>0.16273088701597035</v>
      </c>
      <c r="F2349" s="22">
        <v>0.76111571863326877</v>
      </c>
      <c r="G2349" s="26">
        <v>0.7302526667256225</v>
      </c>
    </row>
    <row r="2350" spans="1:7" x14ac:dyDescent="0.55000000000000004">
      <c r="A2350" s="17">
        <v>2273</v>
      </c>
      <c r="B2350" s="22">
        <v>3.3206652783307082</v>
      </c>
      <c r="C2350" s="22">
        <v>2141.6056765204476</v>
      </c>
      <c r="D2350" s="22">
        <v>196.55505105965238</v>
      </c>
      <c r="E2350" s="22">
        <v>0.14589960453056833</v>
      </c>
      <c r="F2350" s="22">
        <v>0.7328997301814596</v>
      </c>
      <c r="G2350" s="26">
        <v>0.83807717478679677</v>
      </c>
    </row>
    <row r="2351" spans="1:7" x14ac:dyDescent="0.55000000000000004">
      <c r="A2351" s="17">
        <v>2274</v>
      </c>
      <c r="B2351" s="22">
        <v>2.2865957111121684</v>
      </c>
      <c r="C2351" s="22">
        <v>2133.3517112158124</v>
      </c>
      <c r="D2351" s="22">
        <v>149.53158535764422</v>
      </c>
      <c r="E2351" s="22">
        <v>0.1023108892047544</v>
      </c>
      <c r="F2351" s="22">
        <v>0.90452988771028187</v>
      </c>
      <c r="G2351" s="26">
        <v>0.89028853415332798</v>
      </c>
    </row>
    <row r="2352" spans="1:7" x14ac:dyDescent="0.55000000000000004">
      <c r="A2352" s="17">
        <v>2275</v>
      </c>
      <c r="B2352" s="22">
        <v>3.6843513328765471</v>
      </c>
      <c r="C2352" s="22">
        <v>1280.1553398919702</v>
      </c>
      <c r="D2352" s="22">
        <v>285.25792020674049</v>
      </c>
      <c r="E2352" s="22">
        <v>0.21899206280045935</v>
      </c>
      <c r="F2352" s="22">
        <v>0.82672968056688723</v>
      </c>
      <c r="G2352" s="26">
        <v>0.7233357471194829</v>
      </c>
    </row>
    <row r="2353" spans="1:7" x14ac:dyDescent="0.55000000000000004">
      <c r="A2353" s="17">
        <v>2276</v>
      </c>
      <c r="B2353" s="22">
        <v>3.3377764918582393</v>
      </c>
      <c r="C2353" s="22">
        <v>1365.4238910946256</v>
      </c>
      <c r="D2353" s="22">
        <v>111.75763842250272</v>
      </c>
      <c r="E2353" s="22">
        <v>0.21585517875552071</v>
      </c>
      <c r="F2353" s="22">
        <v>0.71958445490604328</v>
      </c>
      <c r="G2353" s="26">
        <v>0.71500804253409123</v>
      </c>
    </row>
    <row r="2354" spans="1:7" x14ac:dyDescent="0.55000000000000004">
      <c r="A2354" s="17">
        <v>2277</v>
      </c>
      <c r="B2354" s="22">
        <v>3.128166965040589</v>
      </c>
      <c r="C2354" s="22">
        <v>1429.8544343165611</v>
      </c>
      <c r="D2354" s="22">
        <v>108.2114266077424</v>
      </c>
      <c r="E2354" s="22">
        <v>0.13283006146839646</v>
      </c>
      <c r="F2354" s="22">
        <v>0.70960206849383933</v>
      </c>
      <c r="G2354" s="26">
        <v>0.77599034580287318</v>
      </c>
    </row>
    <row r="2355" spans="1:7" x14ac:dyDescent="0.55000000000000004">
      <c r="A2355" s="17">
        <v>2278</v>
      </c>
      <c r="B2355" s="22">
        <v>1.6989050248875897</v>
      </c>
      <c r="C2355" s="22">
        <v>1672.6102592843513</v>
      </c>
      <c r="D2355" s="22">
        <v>545.15641590202483</v>
      </c>
      <c r="E2355" s="22">
        <v>0.24295503679058605</v>
      </c>
      <c r="F2355" s="22">
        <v>0.73464158350009412</v>
      </c>
      <c r="G2355" s="26">
        <v>0.90536836796930631</v>
      </c>
    </row>
    <row r="2356" spans="1:7" x14ac:dyDescent="0.55000000000000004">
      <c r="A2356" s="17">
        <v>2279</v>
      </c>
      <c r="B2356" s="22">
        <v>2.2790117729645454</v>
      </c>
      <c r="C2356" s="22">
        <v>1367.5177747569146</v>
      </c>
      <c r="D2356" s="22">
        <v>308.674463598697</v>
      </c>
      <c r="E2356" s="22">
        <v>0.36445630979871257</v>
      </c>
      <c r="F2356" s="22">
        <v>0.82093826621068255</v>
      </c>
      <c r="G2356" s="26">
        <v>0.80364728917077921</v>
      </c>
    </row>
    <row r="2357" spans="1:7" x14ac:dyDescent="0.55000000000000004">
      <c r="A2357" s="17">
        <v>2280</v>
      </c>
      <c r="B2357" s="22">
        <v>3.1838177327990596</v>
      </c>
      <c r="C2357" s="22">
        <v>1529.1665775932538</v>
      </c>
      <c r="D2357" s="22">
        <v>356.34487647979904</v>
      </c>
      <c r="E2357" s="22">
        <v>0.16294593951384317</v>
      </c>
      <c r="F2357" s="22">
        <v>0.89647453269455313</v>
      </c>
      <c r="G2357" s="26">
        <v>0.74706334631723359</v>
      </c>
    </row>
    <row r="2358" spans="1:7" x14ac:dyDescent="0.55000000000000004">
      <c r="A2358" s="17">
        <v>2281</v>
      </c>
      <c r="B2358" s="22">
        <v>3.5133346500609188</v>
      </c>
      <c r="C2358" s="22">
        <v>1357.8128758080115</v>
      </c>
      <c r="D2358" s="22">
        <v>277.85813332603419</v>
      </c>
      <c r="E2358" s="22">
        <v>0.28855589843637819</v>
      </c>
      <c r="F2358" s="22">
        <v>0.86064400302872801</v>
      </c>
      <c r="G2358" s="26">
        <v>0.73942958597455721</v>
      </c>
    </row>
    <row r="2359" spans="1:7" x14ac:dyDescent="0.55000000000000004">
      <c r="A2359" s="17">
        <v>2282</v>
      </c>
      <c r="B2359" s="22">
        <v>2.9257113176521869</v>
      </c>
      <c r="C2359" s="22">
        <v>1143.8356036819155</v>
      </c>
      <c r="D2359" s="22">
        <v>328.90397994396869</v>
      </c>
      <c r="E2359" s="22">
        <v>0.25092085177198897</v>
      </c>
      <c r="F2359" s="22">
        <v>0.71491959436519958</v>
      </c>
      <c r="G2359" s="26">
        <v>0.76430099088374215</v>
      </c>
    </row>
    <row r="2360" spans="1:7" x14ac:dyDescent="0.55000000000000004">
      <c r="A2360" s="17">
        <v>2283</v>
      </c>
      <c r="B2360" s="22">
        <v>3.3125429773801307</v>
      </c>
      <c r="C2360" s="22">
        <v>1347.9743716958681</v>
      </c>
      <c r="D2360" s="22">
        <v>86.459669955086312</v>
      </c>
      <c r="E2360" s="22">
        <v>0.11170983566984775</v>
      </c>
      <c r="F2360" s="22">
        <v>0.73866148837305134</v>
      </c>
      <c r="G2360" s="26">
        <v>0.76294196922887847</v>
      </c>
    </row>
    <row r="2361" spans="1:7" x14ac:dyDescent="0.55000000000000004">
      <c r="A2361" s="17">
        <v>2284</v>
      </c>
      <c r="B2361" s="22">
        <v>2.8510211661457219</v>
      </c>
      <c r="C2361" s="22">
        <v>1689.8110540073801</v>
      </c>
      <c r="D2361" s="22">
        <v>230.78865942304171</v>
      </c>
      <c r="E2361" s="22">
        <v>0.21975788832875542</v>
      </c>
      <c r="F2361" s="22">
        <v>0.77558794406583476</v>
      </c>
      <c r="G2361" s="26">
        <v>0.71951708006893744</v>
      </c>
    </row>
    <row r="2362" spans="1:7" x14ac:dyDescent="0.55000000000000004">
      <c r="A2362" s="17">
        <v>2285</v>
      </c>
      <c r="B2362" s="22">
        <v>1.3127429301742151</v>
      </c>
      <c r="C2362" s="22">
        <v>1363.4044874223462</v>
      </c>
      <c r="D2362" s="22">
        <v>189.2739440899233</v>
      </c>
      <c r="E2362" s="22">
        <v>0.35017517698989964</v>
      </c>
      <c r="F2362" s="22">
        <v>0.74779568691341447</v>
      </c>
      <c r="G2362" s="26">
        <v>0.81836246755769093</v>
      </c>
    </row>
    <row r="2363" spans="1:7" x14ac:dyDescent="0.55000000000000004">
      <c r="A2363" s="17">
        <v>2286</v>
      </c>
      <c r="B2363" s="22">
        <v>2.0818460633916449</v>
      </c>
      <c r="C2363" s="22">
        <v>1443.1743011512369</v>
      </c>
      <c r="D2363" s="22">
        <v>190.42026506864917</v>
      </c>
      <c r="E2363" s="22">
        <v>0.25577889214694327</v>
      </c>
      <c r="F2363" s="22">
        <v>0.73510083658179448</v>
      </c>
      <c r="G2363" s="26">
        <v>0.70963081535169314</v>
      </c>
    </row>
    <row r="2364" spans="1:7" x14ac:dyDescent="0.55000000000000004">
      <c r="A2364" s="17">
        <v>2287</v>
      </c>
      <c r="B2364" s="22">
        <v>2.9545457671438764</v>
      </c>
      <c r="C2364" s="22">
        <v>1578.2711761252563</v>
      </c>
      <c r="D2364" s="22">
        <v>78.653530081694953</v>
      </c>
      <c r="E2364" s="22">
        <v>0.30008437140094102</v>
      </c>
      <c r="F2364" s="22">
        <v>0.92341971839816317</v>
      </c>
      <c r="G2364" s="26">
        <v>0.83723675300864742</v>
      </c>
    </row>
    <row r="2365" spans="1:7" x14ac:dyDescent="0.55000000000000004">
      <c r="A2365" s="17">
        <v>2288</v>
      </c>
      <c r="B2365" s="22">
        <v>1.6087176921427071</v>
      </c>
      <c r="C2365" s="22">
        <v>1774.1396096387025</v>
      </c>
      <c r="D2365" s="22">
        <v>162.44497776162493</v>
      </c>
      <c r="E2365" s="22">
        <v>0.21990318188945246</v>
      </c>
      <c r="F2365" s="22">
        <v>0.75927318147630951</v>
      </c>
      <c r="G2365" s="26">
        <v>0.81338888753490479</v>
      </c>
    </row>
    <row r="2366" spans="1:7" x14ac:dyDescent="0.55000000000000004">
      <c r="A2366" s="17">
        <v>2289</v>
      </c>
      <c r="B2366" s="22">
        <v>2.3784904757738663</v>
      </c>
      <c r="C2366" s="22">
        <v>1465.0406179711963</v>
      </c>
      <c r="D2366" s="22">
        <v>199.86259198522913</v>
      </c>
      <c r="E2366" s="22">
        <v>0.260089953848334</v>
      </c>
      <c r="F2366" s="22">
        <v>0.81581572529511226</v>
      </c>
      <c r="G2366" s="26">
        <v>0.76307263718669516</v>
      </c>
    </row>
    <row r="2367" spans="1:7" x14ac:dyDescent="0.55000000000000004">
      <c r="A2367" s="17">
        <v>2290</v>
      </c>
      <c r="B2367" s="22">
        <v>2.5741389113927431</v>
      </c>
      <c r="C2367" s="22">
        <v>1465.4795466030223</v>
      </c>
      <c r="D2367" s="22">
        <v>358.90695738366833</v>
      </c>
      <c r="E2367" s="22">
        <v>0.52457599925718723</v>
      </c>
      <c r="F2367" s="22">
        <v>0.73863346964536791</v>
      </c>
      <c r="G2367" s="26">
        <v>0.74353874209680659</v>
      </c>
    </row>
    <row r="2368" spans="1:7" x14ac:dyDescent="0.55000000000000004">
      <c r="A2368" s="17">
        <v>2291</v>
      </c>
      <c r="B2368" s="22">
        <v>2.4243572302485892</v>
      </c>
      <c r="C2368" s="22">
        <v>1694.0265315837335</v>
      </c>
      <c r="D2368" s="22">
        <v>319.94255944649024</v>
      </c>
      <c r="E2368" s="22">
        <v>0.25528837821926154</v>
      </c>
      <c r="F2368" s="22">
        <v>0.74414265178575789</v>
      </c>
      <c r="G2368" s="26">
        <v>0.79542371235847087</v>
      </c>
    </row>
    <row r="2369" spans="1:7" x14ac:dyDescent="0.55000000000000004">
      <c r="A2369" s="17">
        <v>2292</v>
      </c>
      <c r="B2369" s="22">
        <v>1.9120969954064857</v>
      </c>
      <c r="C2369" s="22">
        <v>1256.573332253781</v>
      </c>
      <c r="D2369" s="22">
        <v>191.72658917440054</v>
      </c>
      <c r="E2369" s="22">
        <v>0.13054681956740161</v>
      </c>
      <c r="F2369" s="22">
        <v>0.71869214803690162</v>
      </c>
      <c r="G2369" s="26">
        <v>0.77420629533976848</v>
      </c>
    </row>
    <row r="2370" spans="1:7" x14ac:dyDescent="0.55000000000000004">
      <c r="A2370" s="17">
        <v>2293</v>
      </c>
      <c r="B2370" s="22">
        <v>2.6602797801671043</v>
      </c>
      <c r="C2370" s="22">
        <v>1686.8842079617502</v>
      </c>
      <c r="D2370" s="22">
        <v>249.28603108896675</v>
      </c>
      <c r="E2370" s="22">
        <v>0.34023429089119006</v>
      </c>
      <c r="F2370" s="22">
        <v>0.75192228526879046</v>
      </c>
      <c r="G2370" s="26">
        <v>1.0049900920411512</v>
      </c>
    </row>
    <row r="2371" spans="1:7" x14ac:dyDescent="0.55000000000000004">
      <c r="A2371" s="17">
        <v>2294</v>
      </c>
      <c r="B2371" s="22">
        <v>2.8187870204970249</v>
      </c>
      <c r="C2371" s="22">
        <v>1582.0768698018121</v>
      </c>
      <c r="D2371" s="22">
        <v>67.349354905278659</v>
      </c>
      <c r="E2371" s="22">
        <v>0.31595434265881683</v>
      </c>
      <c r="F2371" s="22">
        <v>0.78456180706747614</v>
      </c>
      <c r="G2371" s="26">
        <v>0.78146223257209824</v>
      </c>
    </row>
    <row r="2372" spans="1:7" x14ac:dyDescent="0.55000000000000004">
      <c r="A2372" s="17">
        <v>2295</v>
      </c>
      <c r="B2372" s="22">
        <v>3.242374458420302</v>
      </c>
      <c r="C2372" s="22">
        <v>1245.0200174986771</v>
      </c>
      <c r="D2372" s="22">
        <v>548.10726924772678</v>
      </c>
      <c r="E2372" s="22">
        <v>0.42014194146616501</v>
      </c>
      <c r="F2372" s="22">
        <v>0.75570134902516106</v>
      </c>
      <c r="G2372" s="26">
        <v>0.76564676490638273</v>
      </c>
    </row>
    <row r="2373" spans="1:7" x14ac:dyDescent="0.55000000000000004">
      <c r="A2373" s="17">
        <v>2296</v>
      </c>
      <c r="B2373" s="22">
        <v>1.300747276118952</v>
      </c>
      <c r="C2373" s="22">
        <v>1406.5269343757543</v>
      </c>
      <c r="D2373" s="22">
        <v>381.10700345700099</v>
      </c>
      <c r="E2373" s="22">
        <v>0.19337613091896189</v>
      </c>
      <c r="F2373" s="22">
        <v>0.86114023026137043</v>
      </c>
      <c r="G2373" s="26">
        <v>0.86566362255977525</v>
      </c>
    </row>
    <row r="2374" spans="1:7" x14ac:dyDescent="0.55000000000000004">
      <c r="A2374" s="17">
        <v>2297</v>
      </c>
      <c r="B2374" s="22">
        <v>2.2100586612043038</v>
      </c>
      <c r="C2374" s="22">
        <v>1304.8215104338831</v>
      </c>
      <c r="D2374" s="22">
        <v>440.65145349527012</v>
      </c>
      <c r="E2374" s="22">
        <v>0.10417369642920168</v>
      </c>
      <c r="F2374" s="22">
        <v>0.7877341802077743</v>
      </c>
      <c r="G2374" s="26">
        <v>0.77063062937245919</v>
      </c>
    </row>
    <row r="2375" spans="1:7" x14ac:dyDescent="0.55000000000000004">
      <c r="A2375" s="17">
        <v>2298</v>
      </c>
      <c r="B2375" s="22">
        <v>2.2969877364159936</v>
      </c>
      <c r="C2375" s="22">
        <v>1791.9624859039579</v>
      </c>
      <c r="D2375" s="22">
        <v>148.70375996944745</v>
      </c>
      <c r="E2375" s="22">
        <v>0.38105411561609803</v>
      </c>
      <c r="F2375" s="22">
        <v>0.71189831521902092</v>
      </c>
      <c r="G2375" s="26">
        <v>0.73581791958571707</v>
      </c>
    </row>
    <row r="2376" spans="1:7" x14ac:dyDescent="0.55000000000000004">
      <c r="A2376" s="17">
        <v>2299</v>
      </c>
      <c r="B2376" s="22">
        <v>3.0233576048592359</v>
      </c>
      <c r="C2376" s="22">
        <v>1198.0238644698338</v>
      </c>
      <c r="D2376" s="22">
        <v>390.86330715928432</v>
      </c>
      <c r="E2376" s="22">
        <v>0.28322413044942829</v>
      </c>
      <c r="F2376" s="22">
        <v>0.77239471828226247</v>
      </c>
      <c r="G2376" s="26">
        <v>1.0527658928262478</v>
      </c>
    </row>
    <row r="2377" spans="1:7" x14ac:dyDescent="0.55000000000000004">
      <c r="A2377" s="17">
        <v>2300</v>
      </c>
      <c r="B2377" s="22">
        <v>1.3745299329637746</v>
      </c>
      <c r="C2377" s="22">
        <v>1798.1422548971816</v>
      </c>
      <c r="D2377" s="22">
        <v>267.77074295631797</v>
      </c>
      <c r="E2377" s="22">
        <v>0.12705697748118361</v>
      </c>
      <c r="F2377" s="22">
        <v>0.75738888001150007</v>
      </c>
      <c r="G2377" s="26">
        <v>0.91318764557060639</v>
      </c>
    </row>
    <row r="2378" spans="1:7" x14ac:dyDescent="0.55000000000000004">
      <c r="A2378" s="17">
        <v>2301</v>
      </c>
      <c r="B2378" s="22">
        <v>2.0152835154765345</v>
      </c>
      <c r="C2378" s="22">
        <v>1899.1447968504515</v>
      </c>
      <c r="D2378" s="22">
        <v>422.99661394565425</v>
      </c>
      <c r="E2378" s="22">
        <v>0.11018530909005421</v>
      </c>
      <c r="F2378" s="22">
        <v>0.83180387601029548</v>
      </c>
      <c r="G2378" s="26">
        <v>0.86375199972586159</v>
      </c>
    </row>
    <row r="2379" spans="1:7" x14ac:dyDescent="0.55000000000000004">
      <c r="A2379" s="17">
        <v>2302</v>
      </c>
      <c r="B2379" s="22">
        <v>1.1095632023276496</v>
      </c>
      <c r="C2379" s="22">
        <v>1328.3777103051855</v>
      </c>
      <c r="D2379" s="22">
        <v>251.4288298113878</v>
      </c>
      <c r="E2379" s="22">
        <v>0.33450858277251272</v>
      </c>
      <c r="F2379" s="22">
        <v>0.9487086041395576</v>
      </c>
      <c r="G2379" s="26">
        <v>0.70801230368680068</v>
      </c>
    </row>
    <row r="2380" spans="1:7" x14ac:dyDescent="0.55000000000000004">
      <c r="A2380" s="17">
        <v>2303</v>
      </c>
      <c r="B2380" s="22">
        <v>2.6886176809859457</v>
      </c>
      <c r="C2380" s="22">
        <v>1804.3076233635309</v>
      </c>
      <c r="D2380" s="22">
        <v>462.29811969452641</v>
      </c>
      <c r="E2380" s="22">
        <v>0.19337223607478946</v>
      </c>
      <c r="F2380" s="22">
        <v>1.1168649522306702</v>
      </c>
      <c r="G2380" s="26">
        <v>0.7616973257324422</v>
      </c>
    </row>
    <row r="2381" spans="1:7" x14ac:dyDescent="0.55000000000000004">
      <c r="A2381" s="17">
        <v>2304</v>
      </c>
      <c r="B2381" s="22">
        <v>2.8552420906212421</v>
      </c>
      <c r="C2381" s="22">
        <v>1699.2939501450471</v>
      </c>
      <c r="D2381" s="22">
        <v>297.98695820987518</v>
      </c>
      <c r="E2381" s="22">
        <v>0.24748013294203242</v>
      </c>
      <c r="F2381" s="22">
        <v>0.75164945358541557</v>
      </c>
      <c r="G2381" s="26">
        <v>0.86743862807524652</v>
      </c>
    </row>
    <row r="2382" spans="1:7" x14ac:dyDescent="0.55000000000000004">
      <c r="A2382" s="17">
        <v>2305</v>
      </c>
      <c r="B2382" s="22">
        <v>3.2269429069314959</v>
      </c>
      <c r="C2382" s="22">
        <v>1439.1175583053223</v>
      </c>
      <c r="D2382" s="22">
        <v>154.53616068926891</v>
      </c>
      <c r="E2382" s="22">
        <v>0.12465994482603129</v>
      </c>
      <c r="F2382" s="22">
        <v>0.77639215750120605</v>
      </c>
      <c r="G2382" s="26">
        <v>0.76914137684589046</v>
      </c>
    </row>
    <row r="2383" spans="1:7" x14ac:dyDescent="0.55000000000000004">
      <c r="A2383" s="17">
        <v>2306</v>
      </c>
      <c r="B2383" s="22">
        <v>2.3630824774773931</v>
      </c>
      <c r="C2383" s="22">
        <v>1603.3516470589229</v>
      </c>
      <c r="D2383" s="22">
        <v>137.24374860354334</v>
      </c>
      <c r="E2383" s="22">
        <v>0.29509573941937473</v>
      </c>
      <c r="F2383" s="22">
        <v>0.74252025779796027</v>
      </c>
      <c r="G2383" s="26">
        <v>0.78280715295302172</v>
      </c>
    </row>
    <row r="2384" spans="1:7" x14ac:dyDescent="0.55000000000000004">
      <c r="A2384" s="17">
        <v>2307</v>
      </c>
      <c r="B2384" s="22">
        <v>1.9998831298335804</v>
      </c>
      <c r="C2384" s="22">
        <v>838.80017306954005</v>
      </c>
      <c r="D2384" s="22">
        <v>310.81030593192031</v>
      </c>
      <c r="E2384" s="22">
        <v>0.41910236479166729</v>
      </c>
      <c r="F2384" s="22">
        <v>0.86310401627253142</v>
      </c>
      <c r="G2384" s="26">
        <v>0.82460723433160654</v>
      </c>
    </row>
    <row r="2385" spans="1:7" x14ac:dyDescent="0.55000000000000004">
      <c r="A2385" s="17">
        <v>2308</v>
      </c>
      <c r="B2385" s="22">
        <v>2.3010712432769669</v>
      </c>
      <c r="C2385" s="22">
        <v>1201.5674634715685</v>
      </c>
      <c r="D2385" s="22">
        <v>95.872073196733908</v>
      </c>
      <c r="E2385" s="22">
        <v>0.21165119965538665</v>
      </c>
      <c r="F2385" s="22">
        <v>0.77433445127599365</v>
      </c>
      <c r="G2385" s="26">
        <v>0.93389292347179886</v>
      </c>
    </row>
    <row r="2386" spans="1:7" x14ac:dyDescent="0.55000000000000004">
      <c r="A2386" s="17">
        <v>2309</v>
      </c>
      <c r="B2386" s="22">
        <v>2.2242556796939148</v>
      </c>
      <c r="C2386" s="22">
        <v>2077.9361851341141</v>
      </c>
      <c r="D2386" s="22">
        <v>316.45601438302123</v>
      </c>
      <c r="E2386" s="22">
        <v>0.24835162197314165</v>
      </c>
      <c r="F2386" s="22">
        <v>0.72401615982718681</v>
      </c>
      <c r="G2386" s="26">
        <v>0.71786570267361782</v>
      </c>
    </row>
    <row r="2387" spans="1:7" x14ac:dyDescent="0.55000000000000004">
      <c r="A2387" s="17">
        <v>2310</v>
      </c>
      <c r="B2387" s="22">
        <v>1.5923504893966736</v>
      </c>
      <c r="C2387" s="22">
        <v>2056.2020544815964</v>
      </c>
      <c r="D2387" s="22">
        <v>384.76393590505478</v>
      </c>
      <c r="E2387" s="22">
        <v>0.26464724347598612</v>
      </c>
      <c r="F2387" s="22">
        <v>0.75879447612549455</v>
      </c>
      <c r="G2387" s="26">
        <v>0.86677895687032891</v>
      </c>
    </row>
    <row r="2388" spans="1:7" x14ac:dyDescent="0.55000000000000004">
      <c r="A2388" s="17">
        <v>2311</v>
      </c>
      <c r="B2388" s="22">
        <v>3.0482737942530864</v>
      </c>
      <c r="C2388" s="22">
        <v>1368.930128837763</v>
      </c>
      <c r="D2388" s="22">
        <v>57.62560562939985</v>
      </c>
      <c r="E2388" s="22">
        <v>0.17550437372579464</v>
      </c>
      <c r="F2388" s="22">
        <v>1.4332912906862572</v>
      </c>
      <c r="G2388" s="26">
        <v>0.76818780901078054</v>
      </c>
    </row>
    <row r="2389" spans="1:7" x14ac:dyDescent="0.55000000000000004">
      <c r="A2389" s="17">
        <v>2312</v>
      </c>
      <c r="B2389" s="22">
        <v>1.8947404335330922</v>
      </c>
      <c r="C2389" s="22">
        <v>1677.0311471983182</v>
      </c>
      <c r="D2389" s="22">
        <v>171.59419866770321</v>
      </c>
      <c r="E2389" s="22">
        <v>0.18522912433022257</v>
      </c>
      <c r="F2389" s="22">
        <v>0.76667971877857422</v>
      </c>
      <c r="G2389" s="26">
        <v>0.7505921871087331</v>
      </c>
    </row>
    <row r="2390" spans="1:7" x14ac:dyDescent="0.55000000000000004">
      <c r="A2390" s="17">
        <v>2313</v>
      </c>
      <c r="B2390" s="22">
        <v>3.3114354558082444</v>
      </c>
      <c r="C2390" s="22">
        <v>1599.8706205330675</v>
      </c>
      <c r="D2390" s="22">
        <v>298.1726453132722</v>
      </c>
      <c r="E2390" s="22">
        <v>7.399140668843604E-2</v>
      </c>
      <c r="F2390" s="22">
        <v>0.84040532704702509</v>
      </c>
      <c r="G2390" s="26">
        <v>0.75565270562388287</v>
      </c>
    </row>
    <row r="2391" spans="1:7" x14ac:dyDescent="0.55000000000000004">
      <c r="A2391" s="17">
        <v>2314</v>
      </c>
      <c r="B2391" s="22">
        <v>1.2784269059990243</v>
      </c>
      <c r="C2391" s="22">
        <v>1397.6906600104439</v>
      </c>
      <c r="D2391" s="22">
        <v>119.29338444317858</v>
      </c>
      <c r="E2391" s="22">
        <v>0.1802224746645836</v>
      </c>
      <c r="F2391" s="22">
        <v>0.74053208546608651</v>
      </c>
      <c r="G2391" s="26">
        <v>0.77650611314279039</v>
      </c>
    </row>
    <row r="2392" spans="1:7" x14ac:dyDescent="0.55000000000000004">
      <c r="A2392" s="17">
        <v>2315</v>
      </c>
      <c r="B2392" s="22">
        <v>1.7279277483593001</v>
      </c>
      <c r="C2392" s="22">
        <v>1580.5854170818761</v>
      </c>
      <c r="D2392" s="22">
        <v>145.60235695255443</v>
      </c>
      <c r="E2392" s="22">
        <v>0.50489100594897196</v>
      </c>
      <c r="F2392" s="22">
        <v>0.71164236345741805</v>
      </c>
      <c r="G2392" s="26">
        <v>0.94864017042677384</v>
      </c>
    </row>
    <row r="2393" spans="1:7" x14ac:dyDescent="0.55000000000000004">
      <c r="A2393" s="17">
        <v>2316</v>
      </c>
      <c r="B2393" s="22">
        <v>1.6803620257493821</v>
      </c>
      <c r="C2393" s="22">
        <v>1729.832869509728</v>
      </c>
      <c r="D2393" s="22">
        <v>180.5534168857539</v>
      </c>
      <c r="E2393" s="22">
        <v>0.16163569372855116</v>
      </c>
      <c r="F2393" s="22">
        <v>0.76225361001630099</v>
      </c>
      <c r="G2393" s="26">
        <v>0.72936953240643432</v>
      </c>
    </row>
    <row r="2394" spans="1:7" x14ac:dyDescent="0.55000000000000004">
      <c r="A2394" s="17">
        <v>2317</v>
      </c>
      <c r="B2394" s="22">
        <v>3.2887961762382152</v>
      </c>
      <c r="C2394" s="22">
        <v>1318.739474078953</v>
      </c>
      <c r="D2394" s="22">
        <v>317.27191886201979</v>
      </c>
      <c r="E2394" s="22">
        <v>0.38504194301255101</v>
      </c>
      <c r="F2394" s="22">
        <v>0.86557481317182239</v>
      </c>
      <c r="G2394" s="26">
        <v>0.74604232200619214</v>
      </c>
    </row>
    <row r="2395" spans="1:7" x14ac:dyDescent="0.55000000000000004">
      <c r="A2395" s="17">
        <v>2318</v>
      </c>
      <c r="B2395" s="22">
        <v>2.430700691360316</v>
      </c>
      <c r="C2395" s="22">
        <v>1396.4933990722625</v>
      </c>
      <c r="D2395" s="22">
        <v>282.8107604606808</v>
      </c>
      <c r="E2395" s="22">
        <v>0.14163387670143709</v>
      </c>
      <c r="F2395" s="22">
        <v>0.84935378123288829</v>
      </c>
      <c r="G2395" s="26">
        <v>0.77633396090831752</v>
      </c>
    </row>
    <row r="2396" spans="1:7" x14ac:dyDescent="0.55000000000000004">
      <c r="A2396" s="17">
        <v>2319</v>
      </c>
      <c r="B2396" s="22">
        <v>3.0994087809931998</v>
      </c>
      <c r="C2396" s="22">
        <v>1058.4245384720734</v>
      </c>
      <c r="D2396" s="22">
        <v>416.85001312186824</v>
      </c>
      <c r="E2396" s="22">
        <v>0.29804224564480641</v>
      </c>
      <c r="F2396" s="22">
        <v>0.8040261736304416</v>
      </c>
      <c r="G2396" s="26">
        <v>0.77191627633577142</v>
      </c>
    </row>
    <row r="2397" spans="1:7" x14ac:dyDescent="0.55000000000000004">
      <c r="A2397" s="17">
        <v>2320</v>
      </c>
      <c r="B2397" s="22">
        <v>3.0872016319216353</v>
      </c>
      <c r="C2397" s="22">
        <v>1653.5700979561134</v>
      </c>
      <c r="D2397" s="22">
        <v>158.36911260255246</v>
      </c>
      <c r="E2397" s="22">
        <v>0.21216623221448372</v>
      </c>
      <c r="F2397" s="22">
        <v>0.72452766511766875</v>
      </c>
      <c r="G2397" s="26">
        <v>0.91687280185816622</v>
      </c>
    </row>
    <row r="2398" spans="1:7" x14ac:dyDescent="0.55000000000000004">
      <c r="A2398" s="17">
        <v>2321</v>
      </c>
      <c r="B2398" s="22">
        <v>2.7559401505432572</v>
      </c>
      <c r="C2398" s="22">
        <v>1094.3366865900005</v>
      </c>
      <c r="D2398" s="22">
        <v>261.92022410881441</v>
      </c>
      <c r="E2398" s="22">
        <v>8.7173125004010477E-2</v>
      </c>
      <c r="F2398" s="22">
        <v>0.71709158750191759</v>
      </c>
      <c r="G2398" s="26">
        <v>0.86145484792808258</v>
      </c>
    </row>
    <row r="2399" spans="1:7" x14ac:dyDescent="0.55000000000000004">
      <c r="A2399" s="17">
        <v>2322</v>
      </c>
      <c r="B2399" s="22">
        <v>1.8795924890691833</v>
      </c>
      <c r="C2399" s="22">
        <v>1390.3449851070027</v>
      </c>
      <c r="D2399" s="22">
        <v>253.22532385832037</v>
      </c>
      <c r="E2399" s="22">
        <v>9.1374609183919708E-2</v>
      </c>
      <c r="F2399" s="22">
        <v>0.97265572353269525</v>
      </c>
      <c r="G2399" s="26">
        <v>0.77704942251293219</v>
      </c>
    </row>
    <row r="2400" spans="1:7" x14ac:dyDescent="0.55000000000000004">
      <c r="A2400" s="17">
        <v>2323</v>
      </c>
      <c r="B2400" s="22">
        <v>3.1646637664067168</v>
      </c>
      <c r="C2400" s="22">
        <v>1164.5426701540621</v>
      </c>
      <c r="D2400" s="22">
        <v>883.50244094812672</v>
      </c>
      <c r="E2400" s="22">
        <v>9.1305214319725034E-2</v>
      </c>
      <c r="F2400" s="22">
        <v>0.72342953372571905</v>
      </c>
      <c r="G2400" s="26">
        <v>0.78263862803701523</v>
      </c>
    </row>
    <row r="2401" spans="1:7" x14ac:dyDescent="0.55000000000000004">
      <c r="A2401" s="17">
        <v>2324</v>
      </c>
      <c r="B2401" s="22">
        <v>1.8675638656200912</v>
      </c>
      <c r="C2401" s="22">
        <v>1016.6530473110765</v>
      </c>
      <c r="D2401" s="22">
        <v>291.74500646323935</v>
      </c>
      <c r="E2401" s="22">
        <v>9.7112660660701844E-2</v>
      </c>
      <c r="F2401" s="22">
        <v>0.73901871219315529</v>
      </c>
      <c r="G2401" s="26">
        <v>0.72269196965045079</v>
      </c>
    </row>
    <row r="2402" spans="1:7" x14ac:dyDescent="0.55000000000000004">
      <c r="A2402" s="17">
        <v>2325</v>
      </c>
      <c r="B2402" s="22">
        <v>2.5983543017225639</v>
      </c>
      <c r="C2402" s="22">
        <v>1696.1945982266798</v>
      </c>
      <c r="D2402" s="22">
        <v>268.19420707659503</v>
      </c>
      <c r="E2402" s="22">
        <v>0.21329279544039356</v>
      </c>
      <c r="F2402" s="22">
        <v>0.72053697611369927</v>
      </c>
      <c r="G2402" s="26">
        <v>0.73826886384781287</v>
      </c>
    </row>
    <row r="2403" spans="1:7" x14ac:dyDescent="0.55000000000000004">
      <c r="A2403" s="17">
        <v>2326</v>
      </c>
      <c r="B2403" s="22">
        <v>3.1048161485261487</v>
      </c>
      <c r="C2403" s="22">
        <v>1034.0027608142759</v>
      </c>
      <c r="D2403" s="22">
        <v>190.9336056872161</v>
      </c>
      <c r="E2403" s="22">
        <v>0.36691979789799778</v>
      </c>
      <c r="F2403" s="22">
        <v>0.75058069079259626</v>
      </c>
      <c r="G2403" s="26">
        <v>0.73814708464989087</v>
      </c>
    </row>
    <row r="2404" spans="1:7" x14ac:dyDescent="0.55000000000000004">
      <c r="A2404" s="17">
        <v>2327</v>
      </c>
      <c r="B2404" s="22">
        <v>3.4383787174040434</v>
      </c>
      <c r="C2404" s="22">
        <v>1836.6652860170352</v>
      </c>
      <c r="D2404" s="22">
        <v>183.53214510059811</v>
      </c>
      <c r="E2404" s="22">
        <v>0.23584304180897842</v>
      </c>
      <c r="F2404" s="22">
        <v>0.82687332036960626</v>
      </c>
      <c r="G2404" s="26">
        <v>0.71985317860389642</v>
      </c>
    </row>
    <row r="2405" spans="1:7" x14ac:dyDescent="0.55000000000000004">
      <c r="A2405" s="17">
        <v>2328</v>
      </c>
      <c r="B2405" s="22">
        <v>3.0808863969626787</v>
      </c>
      <c r="C2405" s="22">
        <v>2198.406382633767</v>
      </c>
      <c r="D2405" s="22">
        <v>138.9914320140027</v>
      </c>
      <c r="E2405" s="22">
        <v>0.36056639680766955</v>
      </c>
      <c r="F2405" s="22">
        <v>0.76645486229862803</v>
      </c>
      <c r="G2405" s="26">
        <v>0.72688236834545628</v>
      </c>
    </row>
    <row r="2406" spans="1:7" x14ac:dyDescent="0.55000000000000004">
      <c r="A2406" s="17">
        <v>2329</v>
      </c>
      <c r="B2406" s="22">
        <v>1.3570266922553662</v>
      </c>
      <c r="C2406" s="22">
        <v>1784.2055176845631</v>
      </c>
      <c r="D2406" s="22">
        <v>192.43999129010456</v>
      </c>
      <c r="E2406" s="22">
        <v>0.23158690630131418</v>
      </c>
      <c r="F2406" s="22">
        <v>0.8665845385709825</v>
      </c>
      <c r="G2406" s="26">
        <v>0.84456634341306058</v>
      </c>
    </row>
    <row r="2407" spans="1:7" x14ac:dyDescent="0.55000000000000004">
      <c r="A2407" s="17">
        <v>2330</v>
      </c>
      <c r="B2407" s="22">
        <v>2.4089241943780513</v>
      </c>
      <c r="C2407" s="22">
        <v>1878.4167022163961</v>
      </c>
      <c r="D2407" s="22">
        <v>113.28587275212973</v>
      </c>
      <c r="E2407" s="22">
        <v>0.14685362357683007</v>
      </c>
      <c r="F2407" s="22">
        <v>0.71771580747078834</v>
      </c>
      <c r="G2407" s="26">
        <v>0.79493193318626498</v>
      </c>
    </row>
    <row r="2408" spans="1:7" x14ac:dyDescent="0.55000000000000004">
      <c r="A2408" s="17">
        <v>2331</v>
      </c>
      <c r="B2408" s="22">
        <v>3.0888962277863588</v>
      </c>
      <c r="C2408" s="22">
        <v>1922.7920028716705</v>
      </c>
      <c r="D2408" s="22">
        <v>154.55478049429848</v>
      </c>
      <c r="E2408" s="22">
        <v>0.29910621629653888</v>
      </c>
      <c r="F2408" s="22">
        <v>0.8106994423515812</v>
      </c>
      <c r="G2408" s="26">
        <v>0.71429101725751354</v>
      </c>
    </row>
    <row r="2409" spans="1:7" x14ac:dyDescent="0.55000000000000004">
      <c r="A2409" s="17">
        <v>2332</v>
      </c>
      <c r="B2409" s="22">
        <v>1.9046540301611246</v>
      </c>
      <c r="C2409" s="22">
        <v>1537.4896107437503</v>
      </c>
      <c r="D2409" s="22">
        <v>228.45169886548041</v>
      </c>
      <c r="E2409" s="22">
        <v>0.11711384727866464</v>
      </c>
      <c r="F2409" s="22">
        <v>1.1038517435859427</v>
      </c>
      <c r="G2409" s="26">
        <v>0.81301668185308495</v>
      </c>
    </row>
    <row r="2410" spans="1:7" x14ac:dyDescent="0.55000000000000004">
      <c r="A2410" s="17">
        <v>2333</v>
      </c>
      <c r="B2410" s="22">
        <v>2.7955596202514084</v>
      </c>
      <c r="C2410" s="22">
        <v>1820.3294086087747</v>
      </c>
      <c r="D2410" s="22">
        <v>204.45251726562793</v>
      </c>
      <c r="E2410" s="22">
        <v>0.12936810555351158</v>
      </c>
      <c r="F2410" s="22">
        <v>0.78771222125832929</v>
      </c>
      <c r="G2410" s="26">
        <v>0.99506537228456826</v>
      </c>
    </row>
    <row r="2411" spans="1:7" x14ac:dyDescent="0.55000000000000004">
      <c r="A2411" s="17">
        <v>2334</v>
      </c>
      <c r="B2411" s="22">
        <v>2.9671097635527768</v>
      </c>
      <c r="C2411" s="22">
        <v>1181.7038918614994</v>
      </c>
      <c r="D2411" s="22">
        <v>227.41060302391458</v>
      </c>
      <c r="E2411" s="22">
        <v>0.26916198725032336</v>
      </c>
      <c r="F2411" s="22">
        <v>1.1581218490522314</v>
      </c>
      <c r="G2411" s="26">
        <v>0.79323754877174946</v>
      </c>
    </row>
    <row r="2412" spans="1:7" x14ac:dyDescent="0.55000000000000004">
      <c r="A2412" s="17">
        <v>2335</v>
      </c>
      <c r="B2412" s="22">
        <v>2.4371598236800081</v>
      </c>
      <c r="C2412" s="22">
        <v>1236.0411650185752</v>
      </c>
      <c r="D2412" s="22">
        <v>103.16586612267962</v>
      </c>
      <c r="E2412" s="22">
        <v>8.8636928413059715E-2</v>
      </c>
      <c r="F2412" s="22">
        <v>0.75407108936421463</v>
      </c>
      <c r="G2412" s="26">
        <v>0.76745827034827319</v>
      </c>
    </row>
    <row r="2413" spans="1:7" x14ac:dyDescent="0.55000000000000004">
      <c r="A2413" s="17">
        <v>2336</v>
      </c>
      <c r="B2413" s="22">
        <v>2.6439551666153336</v>
      </c>
      <c r="C2413" s="22">
        <v>1839.7792418735492</v>
      </c>
      <c r="D2413" s="22">
        <v>162.49364065955479</v>
      </c>
      <c r="E2413" s="22">
        <v>0.26425439610851509</v>
      </c>
      <c r="F2413" s="22">
        <v>0.71362229931784216</v>
      </c>
      <c r="G2413" s="26">
        <v>0.97580140897875312</v>
      </c>
    </row>
    <row r="2414" spans="1:7" x14ac:dyDescent="0.55000000000000004">
      <c r="A2414" s="17">
        <v>2337</v>
      </c>
      <c r="B2414" s="22">
        <v>2.7188446062182186</v>
      </c>
      <c r="C2414" s="22">
        <v>1638.2107763444747</v>
      </c>
      <c r="D2414" s="22">
        <v>537.45393709048972</v>
      </c>
      <c r="E2414" s="22">
        <v>0.14599053213126126</v>
      </c>
      <c r="F2414" s="22">
        <v>0.81629687920743188</v>
      </c>
      <c r="G2414" s="26">
        <v>0.93711330367861623</v>
      </c>
    </row>
    <row r="2415" spans="1:7" x14ac:dyDescent="0.55000000000000004">
      <c r="A2415" s="17">
        <v>2338</v>
      </c>
      <c r="B2415" s="22">
        <v>1.2587834972470724</v>
      </c>
      <c r="C2415" s="22">
        <v>1652.4406918821874</v>
      </c>
      <c r="D2415" s="22">
        <v>124.57445799759354</v>
      </c>
      <c r="E2415" s="22">
        <v>7.8037426050283909E-2</v>
      </c>
      <c r="F2415" s="22">
        <v>0.86887107122312635</v>
      </c>
      <c r="G2415" s="26">
        <v>0.8396015759336517</v>
      </c>
    </row>
    <row r="2416" spans="1:7" x14ac:dyDescent="0.55000000000000004">
      <c r="A2416" s="17">
        <v>2339</v>
      </c>
      <c r="B2416" s="22">
        <v>2.3756665388351612</v>
      </c>
      <c r="C2416" s="22">
        <v>1841.4034860564825</v>
      </c>
      <c r="D2416" s="22">
        <v>293.43341389352452</v>
      </c>
      <c r="E2416" s="22">
        <v>0.47368298640214346</v>
      </c>
      <c r="F2416" s="22">
        <v>0.81868371106720583</v>
      </c>
      <c r="G2416" s="26">
        <v>0.82202280302189012</v>
      </c>
    </row>
    <row r="2417" spans="1:7" x14ac:dyDescent="0.55000000000000004">
      <c r="A2417" s="17">
        <v>2340</v>
      </c>
      <c r="B2417" s="22">
        <v>2.5411940852423704</v>
      </c>
      <c r="C2417" s="22">
        <v>1476.8299527573379</v>
      </c>
      <c r="D2417" s="22">
        <v>414.09455440996942</v>
      </c>
      <c r="E2417" s="22">
        <v>0.20379725202412791</v>
      </c>
      <c r="F2417" s="22">
        <v>0.86927874750169998</v>
      </c>
      <c r="G2417" s="26">
        <v>0.71663941340984638</v>
      </c>
    </row>
    <row r="2418" spans="1:7" x14ac:dyDescent="0.55000000000000004">
      <c r="A2418" s="17">
        <v>2341</v>
      </c>
      <c r="B2418" s="22">
        <v>2.9745103116663492</v>
      </c>
      <c r="C2418" s="22">
        <v>1352.5783016073979</v>
      </c>
      <c r="D2418" s="22">
        <v>92.449476716271874</v>
      </c>
      <c r="E2418" s="22">
        <v>0.33005210017125697</v>
      </c>
      <c r="F2418" s="22">
        <v>0.71105923993100062</v>
      </c>
      <c r="G2418" s="26">
        <v>1.0783916202023134</v>
      </c>
    </row>
    <row r="2419" spans="1:7" x14ac:dyDescent="0.55000000000000004">
      <c r="A2419" s="17">
        <v>2342</v>
      </c>
      <c r="B2419" s="22">
        <v>1.7816094188129625</v>
      </c>
      <c r="C2419" s="22">
        <v>1483.8571707897077</v>
      </c>
      <c r="D2419" s="22">
        <v>104.2512034715773</v>
      </c>
      <c r="E2419" s="22">
        <v>0.10798437905249243</v>
      </c>
      <c r="F2419" s="22">
        <v>0.72779341782648177</v>
      </c>
      <c r="G2419" s="26">
        <v>0.72919932272430821</v>
      </c>
    </row>
    <row r="2420" spans="1:7" x14ac:dyDescent="0.55000000000000004">
      <c r="A2420" s="17">
        <v>2343</v>
      </c>
      <c r="B2420" s="22">
        <v>2.589314817179476</v>
      </c>
      <c r="C2420" s="22">
        <v>1775.1083479493159</v>
      </c>
      <c r="D2420" s="22">
        <v>198.79875791597857</v>
      </c>
      <c r="E2420" s="22">
        <v>0.27834399760945983</v>
      </c>
      <c r="F2420" s="22">
        <v>0.987162922597145</v>
      </c>
      <c r="G2420" s="26">
        <v>0.98029252922871224</v>
      </c>
    </row>
    <row r="2421" spans="1:7" x14ac:dyDescent="0.55000000000000004">
      <c r="A2421" s="17">
        <v>2344</v>
      </c>
      <c r="B2421" s="22">
        <v>3.1414752477174952</v>
      </c>
      <c r="C2421" s="22">
        <v>1735.320385826227</v>
      </c>
      <c r="D2421" s="22">
        <v>198.81893159177534</v>
      </c>
      <c r="E2421" s="22">
        <v>0.1498617757770529</v>
      </c>
      <c r="F2421" s="22">
        <v>0.85615306135535585</v>
      </c>
      <c r="G2421" s="26">
        <v>0.74889557461466594</v>
      </c>
    </row>
    <row r="2422" spans="1:7" x14ac:dyDescent="0.55000000000000004">
      <c r="A2422" s="17">
        <v>2345</v>
      </c>
      <c r="B2422" s="22">
        <v>2.7875208838602319</v>
      </c>
      <c r="C2422" s="22">
        <v>1863.8679689761755</v>
      </c>
      <c r="D2422" s="22">
        <v>231.21699864366067</v>
      </c>
      <c r="E2422" s="22">
        <v>0.23810538999160669</v>
      </c>
      <c r="F2422" s="22">
        <v>0.708520885414886</v>
      </c>
      <c r="G2422" s="26">
        <v>0.79617923229863774</v>
      </c>
    </row>
    <row r="2423" spans="1:7" x14ac:dyDescent="0.55000000000000004">
      <c r="A2423" s="17">
        <v>2346</v>
      </c>
      <c r="B2423" s="22">
        <v>3.2667409401768723</v>
      </c>
      <c r="C2423" s="22">
        <v>1498.3530952325925</v>
      </c>
      <c r="D2423" s="22">
        <v>490.40711451513329</v>
      </c>
      <c r="E2423" s="22">
        <v>5.6542537530853282E-2</v>
      </c>
      <c r="F2423" s="22">
        <v>1.0708157167351153</v>
      </c>
      <c r="G2423" s="26">
        <v>0.75226765233990467</v>
      </c>
    </row>
    <row r="2424" spans="1:7" x14ac:dyDescent="0.55000000000000004">
      <c r="A2424" s="17">
        <v>2347</v>
      </c>
      <c r="B2424" s="22">
        <v>2.6869846103287811</v>
      </c>
      <c r="C2424" s="22">
        <v>1335.946390672123</v>
      </c>
      <c r="D2424" s="22">
        <v>277.00215364936861</v>
      </c>
      <c r="E2424" s="22">
        <v>0.12551227888824518</v>
      </c>
      <c r="F2424" s="22">
        <v>0.85684541558373617</v>
      </c>
      <c r="G2424" s="26">
        <v>0.73517983041253354</v>
      </c>
    </row>
    <row r="2425" spans="1:7" x14ac:dyDescent="0.55000000000000004">
      <c r="A2425" s="17">
        <v>2348</v>
      </c>
      <c r="B2425" s="22">
        <v>3.1942701063100092</v>
      </c>
      <c r="C2425" s="22">
        <v>1521.0638351233438</v>
      </c>
      <c r="D2425" s="22">
        <v>247.49250541827885</v>
      </c>
      <c r="E2425" s="22">
        <v>0.17684768327292488</v>
      </c>
      <c r="F2425" s="22">
        <v>0.72007612109177199</v>
      </c>
      <c r="G2425" s="26">
        <v>0.73576114275097171</v>
      </c>
    </row>
    <row r="2426" spans="1:7" x14ac:dyDescent="0.55000000000000004">
      <c r="A2426" s="17">
        <v>2349</v>
      </c>
      <c r="B2426" s="22">
        <v>2.0715478260745321</v>
      </c>
      <c r="C2426" s="22">
        <v>1601.2441830728926</v>
      </c>
      <c r="D2426" s="22">
        <v>445.98192758556502</v>
      </c>
      <c r="E2426" s="22">
        <v>0.16514086981167894</v>
      </c>
      <c r="F2426" s="22">
        <v>0.72972727527661674</v>
      </c>
      <c r="G2426" s="26">
        <v>0.86977682024977754</v>
      </c>
    </row>
    <row r="2427" spans="1:7" x14ac:dyDescent="0.55000000000000004">
      <c r="A2427" s="17">
        <v>2350</v>
      </c>
      <c r="B2427" s="22">
        <v>2.8050811512294507</v>
      </c>
      <c r="C2427" s="22">
        <v>1463.863164665494</v>
      </c>
      <c r="D2427" s="22">
        <v>361.64612159643718</v>
      </c>
      <c r="E2427" s="22">
        <v>0.38743386388999679</v>
      </c>
      <c r="F2427" s="22">
        <v>0.78629241177530496</v>
      </c>
      <c r="G2427" s="26">
        <v>0.80605062430123897</v>
      </c>
    </row>
    <row r="2428" spans="1:7" x14ac:dyDescent="0.55000000000000004">
      <c r="A2428" s="17">
        <v>2351</v>
      </c>
      <c r="B2428" s="22">
        <v>2.2255773133930328</v>
      </c>
      <c r="C2428" s="22">
        <v>2460.4295781709093</v>
      </c>
      <c r="D2428" s="22">
        <v>241.56601474302653</v>
      </c>
      <c r="E2428" s="22">
        <v>0.37211545597304485</v>
      </c>
      <c r="F2428" s="22">
        <v>0.84198496609572926</v>
      </c>
      <c r="G2428" s="26">
        <v>0.75179965764472589</v>
      </c>
    </row>
    <row r="2429" spans="1:7" x14ac:dyDescent="0.55000000000000004">
      <c r="A2429" s="17">
        <v>2352</v>
      </c>
      <c r="B2429" s="22">
        <v>2.7276424974412503</v>
      </c>
      <c r="C2429" s="22">
        <v>1494.0840090908926</v>
      </c>
      <c r="D2429" s="22">
        <v>266.78042378179697</v>
      </c>
      <c r="E2429" s="22">
        <v>0.42292241318686341</v>
      </c>
      <c r="F2429" s="22">
        <v>0.75851937130166558</v>
      </c>
      <c r="G2429" s="26">
        <v>0.73394907007281207</v>
      </c>
    </row>
    <row r="2430" spans="1:7" x14ac:dyDescent="0.55000000000000004">
      <c r="A2430" s="17">
        <v>2353</v>
      </c>
      <c r="B2430" s="22">
        <v>3.1321729816943535</v>
      </c>
      <c r="C2430" s="22">
        <v>1571.0954279290368</v>
      </c>
      <c r="D2430" s="22">
        <v>289.699812661973</v>
      </c>
      <c r="E2430" s="22">
        <v>0.29290560268825283</v>
      </c>
      <c r="F2430" s="22">
        <v>0.8932772938470448</v>
      </c>
      <c r="G2430" s="26">
        <v>0.79744839058021999</v>
      </c>
    </row>
    <row r="2431" spans="1:7" x14ac:dyDescent="0.55000000000000004">
      <c r="A2431" s="17">
        <v>2354</v>
      </c>
      <c r="B2431" s="22">
        <v>2.6195922912007301</v>
      </c>
      <c r="C2431" s="22">
        <v>1427.5651205646818</v>
      </c>
      <c r="D2431" s="22">
        <v>561.40558988087173</v>
      </c>
      <c r="E2431" s="22">
        <v>0.23855963050029094</v>
      </c>
      <c r="F2431" s="22">
        <v>0.70944481311315066</v>
      </c>
      <c r="G2431" s="26">
        <v>0.79278073469775412</v>
      </c>
    </row>
    <row r="2432" spans="1:7" x14ac:dyDescent="0.55000000000000004">
      <c r="A2432" s="17">
        <v>2355</v>
      </c>
      <c r="B2432" s="22">
        <v>3.5098210765289433</v>
      </c>
      <c r="C2432" s="22">
        <v>1096.6173620814266</v>
      </c>
      <c r="D2432" s="22">
        <v>338.26445325335169</v>
      </c>
      <c r="E2432" s="22">
        <v>0.20176005094732291</v>
      </c>
      <c r="F2432" s="22">
        <v>0.80892236158774777</v>
      </c>
      <c r="G2432" s="26">
        <v>1.015736991752088</v>
      </c>
    </row>
    <row r="2433" spans="1:7" x14ac:dyDescent="0.55000000000000004">
      <c r="A2433" s="17">
        <v>2356</v>
      </c>
      <c r="B2433" s="22">
        <v>3.4862900567268946</v>
      </c>
      <c r="C2433" s="22">
        <v>1616.4794070516987</v>
      </c>
      <c r="D2433" s="22">
        <v>137.22992912437257</v>
      </c>
      <c r="E2433" s="22">
        <v>0.14151868804950604</v>
      </c>
      <c r="F2433" s="22">
        <v>0.73772514388692434</v>
      </c>
      <c r="G2433" s="26">
        <v>0.73781629576017016</v>
      </c>
    </row>
    <row r="2434" spans="1:7" x14ac:dyDescent="0.55000000000000004">
      <c r="A2434" s="17">
        <v>2357</v>
      </c>
      <c r="B2434" s="22">
        <v>1.6607704059406916</v>
      </c>
      <c r="C2434" s="22">
        <v>2255.8548656923622</v>
      </c>
      <c r="D2434" s="22">
        <v>112.1165685237156</v>
      </c>
      <c r="E2434" s="22">
        <v>0.22614151682764372</v>
      </c>
      <c r="F2434" s="22">
        <v>0.71483506982946188</v>
      </c>
      <c r="G2434" s="26">
        <v>0.7104785453641016</v>
      </c>
    </row>
    <row r="2435" spans="1:7" x14ac:dyDescent="0.55000000000000004">
      <c r="A2435" s="17">
        <v>2358</v>
      </c>
      <c r="B2435" s="22">
        <v>2.4262227968545065</v>
      </c>
      <c r="C2435" s="22">
        <v>1470.2592124594282</v>
      </c>
      <c r="D2435" s="22">
        <v>657.02139156202463</v>
      </c>
      <c r="E2435" s="22">
        <v>0.25619137797704927</v>
      </c>
      <c r="F2435" s="22">
        <v>0.71501528210700827</v>
      </c>
      <c r="G2435" s="26">
        <v>0.73501267898715328</v>
      </c>
    </row>
    <row r="2436" spans="1:7" x14ac:dyDescent="0.55000000000000004">
      <c r="A2436" s="17">
        <v>2359</v>
      </c>
      <c r="B2436" s="22">
        <v>1.7371964111220564</v>
      </c>
      <c r="C2436" s="22">
        <v>1571.8402784545872</v>
      </c>
      <c r="D2436" s="22">
        <v>197.57767559097789</v>
      </c>
      <c r="E2436" s="22">
        <v>0.13141309010517749</v>
      </c>
      <c r="F2436" s="22">
        <v>0.82679675921380835</v>
      </c>
      <c r="G2436" s="26">
        <v>0.88059906671782673</v>
      </c>
    </row>
    <row r="2437" spans="1:7" x14ac:dyDescent="0.55000000000000004">
      <c r="A2437" s="17">
        <v>2360</v>
      </c>
      <c r="B2437" s="22">
        <v>2.1488016097735301</v>
      </c>
      <c r="C2437" s="22">
        <v>1401.8748442701312</v>
      </c>
      <c r="D2437" s="22">
        <v>562.77225263264597</v>
      </c>
      <c r="E2437" s="22">
        <v>0.32725602361084227</v>
      </c>
      <c r="F2437" s="22">
        <v>0.76544613163957398</v>
      </c>
      <c r="G2437" s="26">
        <v>0.72031497778856424</v>
      </c>
    </row>
    <row r="2438" spans="1:7" x14ac:dyDescent="0.55000000000000004">
      <c r="A2438" s="17">
        <v>2361</v>
      </c>
      <c r="B2438" s="22">
        <v>2.7417023697394751</v>
      </c>
      <c r="C2438" s="22">
        <v>1138.2860640906911</v>
      </c>
      <c r="D2438" s="22">
        <v>244.75032371703577</v>
      </c>
      <c r="E2438" s="22">
        <v>0.28896846032725299</v>
      </c>
      <c r="F2438" s="22">
        <v>0.78435335717647758</v>
      </c>
      <c r="G2438" s="26">
        <v>0.73052268445250113</v>
      </c>
    </row>
    <row r="2439" spans="1:7" x14ac:dyDescent="0.55000000000000004">
      <c r="A2439" s="17">
        <v>2362</v>
      </c>
      <c r="B2439" s="22">
        <v>2.4820742726642795</v>
      </c>
      <c r="C2439" s="22">
        <v>1611.6596917622192</v>
      </c>
      <c r="D2439" s="22">
        <v>272.07536473661816</v>
      </c>
      <c r="E2439" s="22">
        <v>0.19609768563222441</v>
      </c>
      <c r="F2439" s="22">
        <v>0.90429672819364326</v>
      </c>
      <c r="G2439" s="26">
        <v>0.85109755389989772</v>
      </c>
    </row>
    <row r="2440" spans="1:7" x14ac:dyDescent="0.55000000000000004">
      <c r="A2440" s="17">
        <v>2363</v>
      </c>
      <c r="B2440" s="22">
        <v>2.6435440473376897</v>
      </c>
      <c r="C2440" s="22">
        <v>1450.2579881314746</v>
      </c>
      <c r="D2440" s="22">
        <v>256.00168192117587</v>
      </c>
      <c r="E2440" s="22">
        <v>0.23027216850239607</v>
      </c>
      <c r="F2440" s="22">
        <v>0.84961855519971086</v>
      </c>
      <c r="G2440" s="26">
        <v>0.7967031262593478</v>
      </c>
    </row>
    <row r="2441" spans="1:7" x14ac:dyDescent="0.55000000000000004">
      <c r="A2441" s="17">
        <v>2364</v>
      </c>
      <c r="B2441" s="22">
        <v>1.8078399521759674</v>
      </c>
      <c r="C2441" s="22">
        <v>1894.0276242870696</v>
      </c>
      <c r="D2441" s="22">
        <v>253.98360212568804</v>
      </c>
      <c r="E2441" s="22">
        <v>0.28298086408851786</v>
      </c>
      <c r="F2441" s="22">
        <v>0.74825253609969977</v>
      </c>
      <c r="G2441" s="26">
        <v>0.82944419510486145</v>
      </c>
    </row>
    <row r="2442" spans="1:7" x14ac:dyDescent="0.55000000000000004">
      <c r="A2442" s="17">
        <v>2365</v>
      </c>
      <c r="B2442" s="22">
        <v>2.745917984083734</v>
      </c>
      <c r="C2442" s="22">
        <v>1108.0440567246999</v>
      </c>
      <c r="D2442" s="22">
        <v>196.29663834116306</v>
      </c>
      <c r="E2442" s="22">
        <v>0.20559438933125754</v>
      </c>
      <c r="F2442" s="22">
        <v>0.98537078147390111</v>
      </c>
      <c r="G2442" s="26">
        <v>0.95111425700035068</v>
      </c>
    </row>
    <row r="2443" spans="1:7" x14ac:dyDescent="0.55000000000000004">
      <c r="A2443" s="17">
        <v>2366</v>
      </c>
      <c r="B2443" s="22">
        <v>1.308929075012184</v>
      </c>
      <c r="C2443" s="22">
        <v>1210.1636350734507</v>
      </c>
      <c r="D2443" s="22">
        <v>402.32363804801162</v>
      </c>
      <c r="E2443" s="22">
        <v>0.35532205835372088</v>
      </c>
      <c r="F2443" s="22">
        <v>0.96027671475979348</v>
      </c>
      <c r="G2443" s="26">
        <v>0.84687421428045795</v>
      </c>
    </row>
    <row r="2444" spans="1:7" x14ac:dyDescent="0.55000000000000004">
      <c r="A2444" s="17">
        <v>2367</v>
      </c>
      <c r="B2444" s="22">
        <v>1.9295021176984264</v>
      </c>
      <c r="C2444" s="22">
        <v>1005.9198500329071</v>
      </c>
      <c r="D2444" s="22">
        <v>139.34373843539569</v>
      </c>
      <c r="E2444" s="22">
        <v>0.14913999487051402</v>
      </c>
      <c r="F2444" s="22">
        <v>0.89127965890517535</v>
      </c>
      <c r="G2444" s="26">
        <v>0.75230879251190608</v>
      </c>
    </row>
    <row r="2445" spans="1:7" x14ac:dyDescent="0.55000000000000004">
      <c r="A2445" s="17">
        <v>2368</v>
      </c>
      <c r="B2445" s="22">
        <v>3.3600599804653313</v>
      </c>
      <c r="C2445" s="22">
        <v>1750.1614576122915</v>
      </c>
      <c r="D2445" s="22">
        <v>416.84477508095466</v>
      </c>
      <c r="E2445" s="22">
        <v>0.26374768174368712</v>
      </c>
      <c r="F2445" s="22">
        <v>0.72509330153430873</v>
      </c>
      <c r="G2445" s="26">
        <v>0.91881468046387904</v>
      </c>
    </row>
    <row r="2446" spans="1:7" x14ac:dyDescent="0.55000000000000004">
      <c r="A2446" s="17">
        <v>2369</v>
      </c>
      <c r="B2446" s="22">
        <v>2.4962199844214088</v>
      </c>
      <c r="C2446" s="22">
        <v>1364.8696988064128</v>
      </c>
      <c r="D2446" s="22">
        <v>252.62607798440843</v>
      </c>
      <c r="E2446" s="22">
        <v>8.0656817472195053E-2</v>
      </c>
      <c r="F2446" s="22">
        <v>0.90550467544232349</v>
      </c>
      <c r="G2446" s="26">
        <v>0.81497023282974446</v>
      </c>
    </row>
    <row r="2447" spans="1:7" x14ac:dyDescent="0.55000000000000004">
      <c r="A2447" s="17">
        <v>2370</v>
      </c>
      <c r="B2447" s="22">
        <v>3.0681154699508455</v>
      </c>
      <c r="C2447" s="22">
        <v>1036.4095716552006</v>
      </c>
      <c r="D2447" s="22">
        <v>416.41229692445773</v>
      </c>
      <c r="E2447" s="22">
        <v>0.14124672250734074</v>
      </c>
      <c r="F2447" s="22">
        <v>0.87935229986137931</v>
      </c>
      <c r="G2447" s="26">
        <v>0.84824584155846505</v>
      </c>
    </row>
    <row r="2448" spans="1:7" x14ac:dyDescent="0.55000000000000004">
      <c r="A2448" s="17">
        <v>2371</v>
      </c>
      <c r="B2448" s="22">
        <v>2.7057219041934921</v>
      </c>
      <c r="C2448" s="22">
        <v>1659.2719261033071</v>
      </c>
      <c r="D2448" s="22">
        <v>268.16159604827732</v>
      </c>
      <c r="E2448" s="22">
        <v>0.10691314150987781</v>
      </c>
      <c r="F2448" s="22">
        <v>0.80674181160556779</v>
      </c>
      <c r="G2448" s="26">
        <v>0.96172478754151758</v>
      </c>
    </row>
    <row r="2449" spans="1:7" x14ac:dyDescent="0.55000000000000004">
      <c r="A2449" s="17">
        <v>2372</v>
      </c>
      <c r="B2449" s="22">
        <v>3.7005028984081956</v>
      </c>
      <c r="C2449" s="22">
        <v>1724.8595536170899</v>
      </c>
      <c r="D2449" s="22">
        <v>211.12206087547753</v>
      </c>
      <c r="E2449" s="22">
        <v>0.1701051575324731</v>
      </c>
      <c r="F2449" s="22">
        <v>0.83848633722008803</v>
      </c>
      <c r="G2449" s="26">
        <v>0.83787061785817285</v>
      </c>
    </row>
    <row r="2450" spans="1:7" x14ac:dyDescent="0.55000000000000004">
      <c r="A2450" s="17">
        <v>2373</v>
      </c>
      <c r="B2450" s="22">
        <v>2.0497012772601719</v>
      </c>
      <c r="C2450" s="22">
        <v>1254.3304920599862</v>
      </c>
      <c r="D2450" s="22">
        <v>358.9137549165755</v>
      </c>
      <c r="E2450" s="22">
        <v>0.24765655290194111</v>
      </c>
      <c r="F2450" s="22">
        <v>0.81848731723696511</v>
      </c>
      <c r="G2450" s="26">
        <v>0.84739549422216842</v>
      </c>
    </row>
    <row r="2451" spans="1:7" x14ac:dyDescent="0.55000000000000004">
      <c r="A2451" s="17">
        <v>2374</v>
      </c>
      <c r="B2451" s="22">
        <v>3.0914877916751937</v>
      </c>
      <c r="C2451" s="22">
        <v>1689.7390443136755</v>
      </c>
      <c r="D2451" s="22">
        <v>219.10494468597764</v>
      </c>
      <c r="E2451" s="22">
        <v>0.23834701703613459</v>
      </c>
      <c r="F2451" s="22">
        <v>0.80557444819479196</v>
      </c>
      <c r="G2451" s="26">
        <v>0.86347200994851081</v>
      </c>
    </row>
    <row r="2452" spans="1:7" x14ac:dyDescent="0.55000000000000004">
      <c r="A2452" s="17">
        <v>2375</v>
      </c>
      <c r="B2452" s="22">
        <v>3.0712797455500196</v>
      </c>
      <c r="C2452" s="22">
        <v>1230.4612723394432</v>
      </c>
      <c r="D2452" s="22">
        <v>439.43525107405731</v>
      </c>
      <c r="E2452" s="22">
        <v>0.11886813757282262</v>
      </c>
      <c r="F2452" s="22">
        <v>0.79495302922985156</v>
      </c>
      <c r="G2452" s="26">
        <v>0.71860029755135257</v>
      </c>
    </row>
    <row r="2453" spans="1:7" x14ac:dyDescent="0.55000000000000004">
      <c r="A2453" s="17">
        <v>2376</v>
      </c>
      <c r="B2453" s="22">
        <v>2.890737194632377</v>
      </c>
      <c r="C2453" s="22">
        <v>1180.4747205919984</v>
      </c>
      <c r="D2453" s="22">
        <v>165.11721567387994</v>
      </c>
      <c r="E2453" s="22">
        <v>0.35915625293435827</v>
      </c>
      <c r="F2453" s="22">
        <v>0.90407460859950473</v>
      </c>
      <c r="G2453" s="26">
        <v>0.72923362675945391</v>
      </c>
    </row>
    <row r="2454" spans="1:7" x14ac:dyDescent="0.55000000000000004">
      <c r="A2454" s="17">
        <v>2377</v>
      </c>
      <c r="B2454" s="22">
        <v>1.6012980520102071</v>
      </c>
      <c r="C2454" s="22">
        <v>1946.6161442774483</v>
      </c>
      <c r="D2454" s="22">
        <v>172.40605321856796</v>
      </c>
      <c r="E2454" s="22">
        <v>0.35770475685702219</v>
      </c>
      <c r="F2454" s="22">
        <v>0.76443434205313554</v>
      </c>
      <c r="G2454" s="26">
        <v>0.71511744848736025</v>
      </c>
    </row>
    <row r="2455" spans="1:7" x14ac:dyDescent="0.55000000000000004">
      <c r="A2455" s="17">
        <v>2378</v>
      </c>
      <c r="B2455" s="22">
        <v>2.593908032546449</v>
      </c>
      <c r="C2455" s="22">
        <v>1358.3195092700139</v>
      </c>
      <c r="D2455" s="22">
        <v>197.67478532608482</v>
      </c>
      <c r="E2455" s="22">
        <v>9.2192076311586366E-2</v>
      </c>
      <c r="F2455" s="22">
        <v>0.98931706568515709</v>
      </c>
      <c r="G2455" s="26">
        <v>0.82536917026626289</v>
      </c>
    </row>
    <row r="2456" spans="1:7" x14ac:dyDescent="0.55000000000000004">
      <c r="A2456" s="17">
        <v>2379</v>
      </c>
      <c r="B2456" s="22">
        <v>2.7235071431609157</v>
      </c>
      <c r="C2456" s="22">
        <v>1617.8983498108114</v>
      </c>
      <c r="D2456" s="22">
        <v>177.09895982215249</v>
      </c>
      <c r="E2456" s="22">
        <v>0.1786303473496558</v>
      </c>
      <c r="F2456" s="22">
        <v>0.77961642339751736</v>
      </c>
      <c r="G2456" s="26">
        <v>0.85353205834561552</v>
      </c>
    </row>
    <row r="2457" spans="1:7" x14ac:dyDescent="0.55000000000000004">
      <c r="A2457" s="17">
        <v>2380</v>
      </c>
      <c r="B2457" s="22">
        <v>3.3318093142997016</v>
      </c>
      <c r="C2457" s="22">
        <v>1447.8905499899142</v>
      </c>
      <c r="D2457" s="22">
        <v>193.79229622458502</v>
      </c>
      <c r="E2457" s="22">
        <v>0.29818366884860037</v>
      </c>
      <c r="F2457" s="22">
        <v>0.78125813333717375</v>
      </c>
      <c r="G2457" s="26">
        <v>0.75261156909696447</v>
      </c>
    </row>
    <row r="2458" spans="1:7" x14ac:dyDescent="0.55000000000000004">
      <c r="A2458" s="17">
        <v>2381</v>
      </c>
      <c r="B2458" s="22">
        <v>1.5829620691811861</v>
      </c>
      <c r="C2458" s="22">
        <v>1133.4209979388961</v>
      </c>
      <c r="D2458" s="22">
        <v>150.71859164127244</v>
      </c>
      <c r="E2458" s="22">
        <v>0.41911473493616247</v>
      </c>
      <c r="F2458" s="22">
        <v>0.81144566625185033</v>
      </c>
      <c r="G2458" s="26">
        <v>0.72428936150671874</v>
      </c>
    </row>
    <row r="2459" spans="1:7" x14ac:dyDescent="0.55000000000000004">
      <c r="A2459" s="17">
        <v>2382</v>
      </c>
      <c r="B2459" s="22">
        <v>1.9460916786609523</v>
      </c>
      <c r="C2459" s="22">
        <v>1439.2104000076665</v>
      </c>
      <c r="D2459" s="22">
        <v>237.82893461451224</v>
      </c>
      <c r="E2459" s="22">
        <v>0.11068261776579587</v>
      </c>
      <c r="F2459" s="22">
        <v>0.77486296488655515</v>
      </c>
      <c r="G2459" s="26">
        <v>0.74703729905368177</v>
      </c>
    </row>
    <row r="2460" spans="1:7" x14ac:dyDescent="0.55000000000000004">
      <c r="A2460" s="17">
        <v>2383</v>
      </c>
      <c r="B2460" s="22">
        <v>3.2404774923478685</v>
      </c>
      <c r="C2460" s="22">
        <v>1852.6620482748458</v>
      </c>
      <c r="D2460" s="22">
        <v>338.77135061717217</v>
      </c>
      <c r="E2460" s="22">
        <v>0.48008340107562342</v>
      </c>
      <c r="F2460" s="22">
        <v>0.7101217914369492</v>
      </c>
      <c r="G2460" s="26">
        <v>0.89789813461067303</v>
      </c>
    </row>
    <row r="2461" spans="1:7" x14ac:dyDescent="0.55000000000000004">
      <c r="A2461" s="17">
        <v>2384</v>
      </c>
      <c r="B2461" s="22">
        <v>2.5834073330824907</v>
      </c>
      <c r="C2461" s="22">
        <v>1326.215446069584</v>
      </c>
      <c r="D2461" s="22">
        <v>115.171833700036</v>
      </c>
      <c r="E2461" s="22">
        <v>0.38995972585841487</v>
      </c>
      <c r="F2461" s="22">
        <v>1.0494517579077922</v>
      </c>
      <c r="G2461" s="26">
        <v>0.72554065639031851</v>
      </c>
    </row>
    <row r="2462" spans="1:7" x14ac:dyDescent="0.55000000000000004">
      <c r="A2462" s="17">
        <v>2385</v>
      </c>
      <c r="B2462" s="22">
        <v>3.0640262240193863</v>
      </c>
      <c r="C2462" s="22">
        <v>1607.8056873480978</v>
      </c>
      <c r="D2462" s="22">
        <v>436.51247239443529</v>
      </c>
      <c r="E2462" s="22">
        <v>8.916323126230602E-2</v>
      </c>
      <c r="F2462" s="22">
        <v>0.76512460771781543</v>
      </c>
      <c r="G2462" s="26">
        <v>0.81931989129022531</v>
      </c>
    </row>
    <row r="2463" spans="1:7" x14ac:dyDescent="0.55000000000000004">
      <c r="A2463" s="17">
        <v>2386</v>
      </c>
      <c r="B2463" s="22">
        <v>2.7792556144763463</v>
      </c>
      <c r="C2463" s="22">
        <v>1458.4537115252965</v>
      </c>
      <c r="D2463" s="22">
        <v>106.36660902989635</v>
      </c>
      <c r="E2463" s="22">
        <v>0.27586170570429658</v>
      </c>
      <c r="F2463" s="22">
        <v>1.0059407879583391</v>
      </c>
      <c r="G2463" s="26">
        <v>0.73889451444744303</v>
      </c>
    </row>
    <row r="2464" spans="1:7" x14ac:dyDescent="0.55000000000000004">
      <c r="A2464" s="17">
        <v>2387</v>
      </c>
      <c r="B2464" s="22">
        <v>3.6572849750113465</v>
      </c>
      <c r="C2464" s="22">
        <v>1570.8209985554154</v>
      </c>
      <c r="D2464" s="22">
        <v>362.05224500261909</v>
      </c>
      <c r="E2464" s="22">
        <v>9.6788763677035761E-2</v>
      </c>
      <c r="F2464" s="22">
        <v>0.72467651115019094</v>
      </c>
      <c r="G2464" s="26">
        <v>0.70893526332545387</v>
      </c>
    </row>
    <row r="2465" spans="1:7" x14ac:dyDescent="0.55000000000000004">
      <c r="A2465" s="17">
        <v>2388</v>
      </c>
      <c r="B2465" s="22">
        <v>1.8309954565832278</v>
      </c>
      <c r="C2465" s="22">
        <v>1051.1183747762034</v>
      </c>
      <c r="D2465" s="22">
        <v>245.41372859937979</v>
      </c>
      <c r="E2465" s="22">
        <v>0.11615406394338651</v>
      </c>
      <c r="F2465" s="22">
        <v>0.97742851338184633</v>
      </c>
      <c r="G2465" s="26">
        <v>0.84375823255794247</v>
      </c>
    </row>
    <row r="2466" spans="1:7" x14ac:dyDescent="0.55000000000000004">
      <c r="A2466" s="17">
        <v>2389</v>
      </c>
      <c r="B2466" s="22">
        <v>3.2773921862896978</v>
      </c>
      <c r="C2466" s="22">
        <v>2015.7238523024389</v>
      </c>
      <c r="D2466" s="22">
        <v>206.01943838603466</v>
      </c>
      <c r="E2466" s="22">
        <v>0.20933983423082272</v>
      </c>
      <c r="F2466" s="22">
        <v>0.7945445390844561</v>
      </c>
      <c r="G2466" s="26">
        <v>0.82495845413921309</v>
      </c>
    </row>
    <row r="2467" spans="1:7" x14ac:dyDescent="0.55000000000000004">
      <c r="A2467" s="17">
        <v>2390</v>
      </c>
      <c r="B2467" s="22">
        <v>2.321251070541078</v>
      </c>
      <c r="C2467" s="22">
        <v>2216.8745512502228</v>
      </c>
      <c r="D2467" s="22">
        <v>298.1482348851506</v>
      </c>
      <c r="E2467" s="22">
        <v>0.17263038196595062</v>
      </c>
      <c r="F2467" s="22">
        <v>0.73617515066311945</v>
      </c>
      <c r="G2467" s="26">
        <v>0.77863683670103467</v>
      </c>
    </row>
    <row r="2468" spans="1:7" x14ac:dyDescent="0.55000000000000004">
      <c r="A2468" s="17">
        <v>2391</v>
      </c>
      <c r="B2468" s="22">
        <v>3.3468607810558146</v>
      </c>
      <c r="C2468" s="22">
        <v>1403.4382297554632</v>
      </c>
      <c r="D2468" s="22">
        <v>211.3402194579842</v>
      </c>
      <c r="E2468" s="22">
        <v>0.1805801168382066</v>
      </c>
      <c r="F2468" s="22">
        <v>0.81100552028274142</v>
      </c>
      <c r="G2468" s="26">
        <v>0.89125120886004694</v>
      </c>
    </row>
    <row r="2469" spans="1:7" x14ac:dyDescent="0.55000000000000004">
      <c r="A2469" s="17">
        <v>2392</v>
      </c>
      <c r="B2469" s="22">
        <v>2.9890898750771817</v>
      </c>
      <c r="C2469" s="22">
        <v>1637.9000998721208</v>
      </c>
      <c r="D2469" s="22">
        <v>467.70954627244362</v>
      </c>
      <c r="E2469" s="22">
        <v>0.35426269435243851</v>
      </c>
      <c r="F2469" s="22">
        <v>0.8474831611708844</v>
      </c>
      <c r="G2469" s="26">
        <v>0.9692877843047718</v>
      </c>
    </row>
    <row r="2470" spans="1:7" x14ac:dyDescent="0.55000000000000004">
      <c r="A2470" s="17">
        <v>2393</v>
      </c>
      <c r="B2470" s="22">
        <v>2.436265789939287</v>
      </c>
      <c r="C2470" s="22">
        <v>961.94050299384355</v>
      </c>
      <c r="D2470" s="22">
        <v>325.92999447623396</v>
      </c>
      <c r="E2470" s="22">
        <v>0.22337675697519466</v>
      </c>
      <c r="F2470" s="22">
        <v>0.78959377456368529</v>
      </c>
      <c r="G2470" s="26">
        <v>0.75498473561957424</v>
      </c>
    </row>
    <row r="2471" spans="1:7" x14ac:dyDescent="0.55000000000000004">
      <c r="A2471" s="17">
        <v>2394</v>
      </c>
      <c r="B2471" s="22">
        <v>2.4473924640566507</v>
      </c>
      <c r="C2471" s="22">
        <v>1493.403745603036</v>
      </c>
      <c r="D2471" s="22">
        <v>194.36623042999531</v>
      </c>
      <c r="E2471" s="22">
        <v>0.34142905271864821</v>
      </c>
      <c r="F2471" s="22">
        <v>0.83725510713639339</v>
      </c>
      <c r="G2471" s="26">
        <v>0.86320312883274442</v>
      </c>
    </row>
    <row r="2472" spans="1:7" x14ac:dyDescent="0.55000000000000004">
      <c r="A2472" s="17">
        <v>2395</v>
      </c>
      <c r="B2472" s="22">
        <v>1.4632416029234037</v>
      </c>
      <c r="C2472" s="22">
        <v>1557.294444108918</v>
      </c>
      <c r="D2472" s="22">
        <v>205.0344840703431</v>
      </c>
      <c r="E2472" s="22">
        <v>0.23790607411111619</v>
      </c>
      <c r="F2472" s="22">
        <v>0.80847649793237986</v>
      </c>
      <c r="G2472" s="26">
        <v>0.71594357704926403</v>
      </c>
    </row>
    <row r="2473" spans="1:7" x14ac:dyDescent="0.55000000000000004">
      <c r="A2473" s="17">
        <v>2396</v>
      </c>
      <c r="B2473" s="22">
        <v>1.8052453601720291</v>
      </c>
      <c r="C2473" s="22">
        <v>1849.8886375973598</v>
      </c>
      <c r="D2473" s="22">
        <v>431.81002988101869</v>
      </c>
      <c r="E2473" s="22">
        <v>0.2005101457935429</v>
      </c>
      <c r="F2473" s="22">
        <v>0.71154750784047482</v>
      </c>
      <c r="G2473" s="26">
        <v>0.8100759975177978</v>
      </c>
    </row>
    <row r="2474" spans="1:7" x14ac:dyDescent="0.55000000000000004">
      <c r="A2474" s="17">
        <v>2397</v>
      </c>
      <c r="B2474" s="22">
        <v>2.995741021829494</v>
      </c>
      <c r="C2474" s="22">
        <v>1750.3127263192368</v>
      </c>
      <c r="D2474" s="22">
        <v>342.35201237057169</v>
      </c>
      <c r="E2474" s="22">
        <v>0.22822078540589619</v>
      </c>
      <c r="F2474" s="22">
        <v>0.71444445548601532</v>
      </c>
      <c r="G2474" s="26">
        <v>0.76692958784596899</v>
      </c>
    </row>
    <row r="2475" spans="1:7" x14ac:dyDescent="0.55000000000000004">
      <c r="A2475" s="17">
        <v>2398</v>
      </c>
      <c r="B2475" s="22">
        <v>2.7470142242706022</v>
      </c>
      <c r="C2475" s="22">
        <v>1316.1106347138279</v>
      </c>
      <c r="D2475" s="22">
        <v>289.52302659207652</v>
      </c>
      <c r="E2475" s="22">
        <v>4.3281523348805979E-2</v>
      </c>
      <c r="F2475" s="22">
        <v>0.78257339108566293</v>
      </c>
      <c r="G2475" s="26">
        <v>0.879065099139692</v>
      </c>
    </row>
    <row r="2476" spans="1:7" x14ac:dyDescent="0.55000000000000004">
      <c r="A2476" s="17">
        <v>2399</v>
      </c>
      <c r="B2476" s="22">
        <v>2.5413945777360611</v>
      </c>
      <c r="C2476" s="22">
        <v>1226.335543460061</v>
      </c>
      <c r="D2476" s="22">
        <v>231.58136126517229</v>
      </c>
      <c r="E2476" s="22">
        <v>0.301109481959418</v>
      </c>
      <c r="F2476" s="22">
        <v>0.87623627261673731</v>
      </c>
      <c r="G2476" s="26">
        <v>0.74134325222812336</v>
      </c>
    </row>
    <row r="2477" spans="1:7" x14ac:dyDescent="0.55000000000000004">
      <c r="A2477" s="17">
        <v>2400</v>
      </c>
      <c r="B2477" s="22">
        <v>3.0711001759924326</v>
      </c>
      <c r="C2477" s="22">
        <v>1363.2147292016755</v>
      </c>
      <c r="D2477" s="22">
        <v>264.53799252325422</v>
      </c>
      <c r="E2477" s="22">
        <v>0.24551342507994733</v>
      </c>
      <c r="F2477" s="22">
        <v>0.72944956667105609</v>
      </c>
      <c r="G2477" s="26">
        <v>0.7660675675597034</v>
      </c>
    </row>
    <row r="2478" spans="1:7" x14ac:dyDescent="0.55000000000000004">
      <c r="A2478" s="17">
        <v>2401</v>
      </c>
      <c r="B2478" s="22">
        <v>3.7840706987196975</v>
      </c>
      <c r="C2478" s="22">
        <v>1740.6343990542271</v>
      </c>
      <c r="D2478" s="22">
        <v>172.37127277136321</v>
      </c>
      <c r="E2478" s="22">
        <v>0.20700619498756617</v>
      </c>
      <c r="F2478" s="22">
        <v>1.4591865909332162</v>
      </c>
      <c r="G2478" s="26">
        <v>0.81615940959768984</v>
      </c>
    </row>
    <row r="2479" spans="1:7" x14ac:dyDescent="0.55000000000000004">
      <c r="A2479" s="17">
        <v>2402</v>
      </c>
      <c r="B2479" s="22">
        <v>1.4536231858820041</v>
      </c>
      <c r="C2479" s="22">
        <v>1557.9635475513164</v>
      </c>
      <c r="D2479" s="22">
        <v>270.62775562383638</v>
      </c>
      <c r="E2479" s="22">
        <v>0.23419169922263072</v>
      </c>
      <c r="F2479" s="22">
        <v>0.83196650194694299</v>
      </c>
      <c r="G2479" s="26">
        <v>0.79406065673017023</v>
      </c>
    </row>
    <row r="2480" spans="1:7" x14ac:dyDescent="0.55000000000000004">
      <c r="A2480" s="17">
        <v>2403</v>
      </c>
      <c r="B2480" s="22">
        <v>2.6553887818095263</v>
      </c>
      <c r="C2480" s="22">
        <v>2016.336318002212</v>
      </c>
      <c r="D2480" s="22">
        <v>366.43493270523999</v>
      </c>
      <c r="E2480" s="22">
        <v>0.2305700793850507</v>
      </c>
      <c r="F2480" s="22">
        <v>0.71747303893882231</v>
      </c>
      <c r="G2480" s="26">
        <v>0.71148024486624561</v>
      </c>
    </row>
    <row r="2481" spans="1:7" x14ac:dyDescent="0.55000000000000004">
      <c r="A2481" s="17">
        <v>2404</v>
      </c>
      <c r="B2481" s="22">
        <v>2.3934747406971146</v>
      </c>
      <c r="C2481" s="22">
        <v>1770.7483504082379</v>
      </c>
      <c r="D2481" s="22">
        <v>336.99619774141593</v>
      </c>
      <c r="E2481" s="22">
        <v>0.32377371603725835</v>
      </c>
      <c r="F2481" s="22">
        <v>0.76279421791046664</v>
      </c>
      <c r="G2481" s="26">
        <v>0.71689063437209399</v>
      </c>
    </row>
    <row r="2482" spans="1:7" x14ac:dyDescent="0.55000000000000004">
      <c r="A2482" s="17">
        <v>2405</v>
      </c>
      <c r="B2482" s="22">
        <v>2.3983863263402849</v>
      </c>
      <c r="C2482" s="22">
        <v>1640.43206141926</v>
      </c>
      <c r="D2482" s="22">
        <v>146.4846549706624</v>
      </c>
      <c r="E2482" s="22">
        <v>0.54902346506215705</v>
      </c>
      <c r="F2482" s="22">
        <v>0.71163723190185257</v>
      </c>
      <c r="G2482" s="26">
        <v>0.77835649089323722</v>
      </c>
    </row>
    <row r="2483" spans="1:7" x14ac:dyDescent="0.55000000000000004">
      <c r="A2483" s="17">
        <v>2406</v>
      </c>
      <c r="B2483" s="22">
        <v>3.896382353334082</v>
      </c>
      <c r="C2483" s="22">
        <v>1547.0088829785718</v>
      </c>
      <c r="D2483" s="22">
        <v>172.42504220525939</v>
      </c>
      <c r="E2483" s="22">
        <v>0.19191886847764442</v>
      </c>
      <c r="F2483" s="22">
        <v>0.72134836254563306</v>
      </c>
      <c r="G2483" s="26">
        <v>0.71064568459780941</v>
      </c>
    </row>
    <row r="2484" spans="1:7" x14ac:dyDescent="0.55000000000000004">
      <c r="A2484" s="17">
        <v>2407</v>
      </c>
      <c r="B2484" s="22">
        <v>2.9322056233661855</v>
      </c>
      <c r="C2484" s="22">
        <v>1987.3099551431333</v>
      </c>
      <c r="D2484" s="22">
        <v>502.44335074849334</v>
      </c>
      <c r="E2484" s="22">
        <v>0.12998712177749458</v>
      </c>
      <c r="F2484" s="22">
        <v>0.84641663767698438</v>
      </c>
      <c r="G2484" s="26">
        <v>0.71283120624336704</v>
      </c>
    </row>
    <row r="2485" spans="1:7" x14ac:dyDescent="0.55000000000000004">
      <c r="A2485" s="17">
        <v>2408</v>
      </c>
      <c r="B2485" s="22">
        <v>2.915109065021785</v>
      </c>
      <c r="C2485" s="22">
        <v>974.55604064579359</v>
      </c>
      <c r="D2485" s="22">
        <v>283.6881184720196</v>
      </c>
      <c r="E2485" s="22">
        <v>0.12996415947521123</v>
      </c>
      <c r="F2485" s="22">
        <v>1.6069564040882245</v>
      </c>
      <c r="G2485" s="26">
        <v>0.73057721912320017</v>
      </c>
    </row>
    <row r="2486" spans="1:7" x14ac:dyDescent="0.55000000000000004">
      <c r="A2486" s="17">
        <v>2409</v>
      </c>
      <c r="B2486" s="22">
        <v>2.4835309749526786</v>
      </c>
      <c r="C2486" s="22">
        <v>1050.5318883135551</v>
      </c>
      <c r="D2486" s="22">
        <v>182.99323534993655</v>
      </c>
      <c r="E2486" s="22">
        <v>0.39286387350780494</v>
      </c>
      <c r="F2486" s="22">
        <v>0.71556164907325315</v>
      </c>
      <c r="G2486" s="26">
        <v>0.72925027736021553</v>
      </c>
    </row>
    <row r="2487" spans="1:7" x14ac:dyDescent="0.55000000000000004">
      <c r="A2487" s="17">
        <v>2410</v>
      </c>
      <c r="B2487" s="22">
        <v>2.9761417593843227</v>
      </c>
      <c r="C2487" s="22">
        <v>1403.8888108850836</v>
      </c>
      <c r="D2487" s="22">
        <v>148.10909597363471</v>
      </c>
      <c r="E2487" s="22">
        <v>0.32808786515111732</v>
      </c>
      <c r="F2487" s="22">
        <v>0.74592947961548239</v>
      </c>
      <c r="G2487" s="26">
        <v>0.80875528083868398</v>
      </c>
    </row>
    <row r="2488" spans="1:7" x14ac:dyDescent="0.55000000000000004">
      <c r="A2488" s="17">
        <v>2411</v>
      </c>
      <c r="B2488" s="22">
        <v>1.6312663541528827</v>
      </c>
      <c r="C2488" s="22">
        <v>1208.6959536034851</v>
      </c>
      <c r="D2488" s="22">
        <v>357.24620829413703</v>
      </c>
      <c r="E2488" s="22">
        <v>0.52665855206424261</v>
      </c>
      <c r="F2488" s="22">
        <v>0.8038865598700885</v>
      </c>
      <c r="G2488" s="26">
        <v>0.99503676954061027</v>
      </c>
    </row>
    <row r="2489" spans="1:7" x14ac:dyDescent="0.55000000000000004">
      <c r="A2489" s="17">
        <v>2412</v>
      </c>
      <c r="B2489" s="22">
        <v>1.5376719163857384</v>
      </c>
      <c r="C2489" s="22">
        <v>1417.6706416426237</v>
      </c>
      <c r="D2489" s="22">
        <v>117.0381576046203</v>
      </c>
      <c r="E2489" s="22">
        <v>0.35101462434590069</v>
      </c>
      <c r="F2489" s="22">
        <v>0.91019167844492133</v>
      </c>
      <c r="G2489" s="26">
        <v>0.7922007020470655</v>
      </c>
    </row>
    <row r="2490" spans="1:7" x14ac:dyDescent="0.55000000000000004">
      <c r="A2490" s="17">
        <v>2413</v>
      </c>
      <c r="B2490" s="22">
        <v>2.808381241396523</v>
      </c>
      <c r="C2490" s="22">
        <v>1403.9501123571317</v>
      </c>
      <c r="D2490" s="22">
        <v>266.42116295329419</v>
      </c>
      <c r="E2490" s="22">
        <v>0.43378386983568529</v>
      </c>
      <c r="F2490" s="22">
        <v>0.70938945905487039</v>
      </c>
      <c r="G2490" s="26">
        <v>0.86163159115133869</v>
      </c>
    </row>
    <row r="2491" spans="1:7" x14ac:dyDescent="0.55000000000000004">
      <c r="A2491" s="17">
        <v>2414</v>
      </c>
      <c r="B2491" s="22">
        <v>1.5879620960427197</v>
      </c>
      <c r="C2491" s="22">
        <v>1023.813676330722</v>
      </c>
      <c r="D2491" s="22">
        <v>270.61679663417357</v>
      </c>
      <c r="E2491" s="22">
        <v>0.42262429402736668</v>
      </c>
      <c r="F2491" s="22">
        <v>1.109938898731611</v>
      </c>
      <c r="G2491" s="26">
        <v>0.77835459959823905</v>
      </c>
    </row>
    <row r="2492" spans="1:7" x14ac:dyDescent="0.55000000000000004">
      <c r="A2492" s="17">
        <v>2415</v>
      </c>
      <c r="B2492" s="22">
        <v>3.3797978606330759</v>
      </c>
      <c r="C2492" s="22">
        <v>1664.7611216268658</v>
      </c>
      <c r="D2492" s="22">
        <v>109.73239124309843</v>
      </c>
      <c r="E2492" s="22">
        <v>0.31809547564112317</v>
      </c>
      <c r="F2492" s="22">
        <v>0.77752250341364149</v>
      </c>
      <c r="G2492" s="26">
        <v>0.81152286775025251</v>
      </c>
    </row>
    <row r="2493" spans="1:7" x14ac:dyDescent="0.55000000000000004">
      <c r="A2493" s="17">
        <v>2416</v>
      </c>
      <c r="B2493" s="22">
        <v>2.4476639785681589</v>
      </c>
      <c r="C2493" s="22">
        <v>1484.9132782255397</v>
      </c>
      <c r="D2493" s="22">
        <v>487.13280071429409</v>
      </c>
      <c r="E2493" s="22">
        <v>6.611887598152523E-2</v>
      </c>
      <c r="F2493" s="22">
        <v>0.81089896566186292</v>
      </c>
      <c r="G2493" s="26">
        <v>0.7910576936473287</v>
      </c>
    </row>
    <row r="2494" spans="1:7" x14ac:dyDescent="0.55000000000000004">
      <c r="A2494" s="17">
        <v>2417</v>
      </c>
      <c r="B2494" s="22">
        <v>3.1165043951139797</v>
      </c>
      <c r="C2494" s="22">
        <v>1100.3819428281647</v>
      </c>
      <c r="D2494" s="22">
        <v>136.14439479787868</v>
      </c>
      <c r="E2494" s="22">
        <v>0.25875056717707479</v>
      </c>
      <c r="F2494" s="22">
        <v>0.83572706567901689</v>
      </c>
      <c r="G2494" s="26">
        <v>0.74007413641761699</v>
      </c>
    </row>
    <row r="2495" spans="1:7" x14ac:dyDescent="0.55000000000000004">
      <c r="A2495" s="17">
        <v>2418</v>
      </c>
      <c r="B2495" s="22">
        <v>2.4566322836628611</v>
      </c>
      <c r="C2495" s="22">
        <v>806.69178728382724</v>
      </c>
      <c r="D2495" s="22">
        <v>424.47278624946807</v>
      </c>
      <c r="E2495" s="22">
        <v>0.18451966646137491</v>
      </c>
      <c r="F2495" s="22">
        <v>0.72886522676820642</v>
      </c>
      <c r="G2495" s="26">
        <v>0.8282907009352064</v>
      </c>
    </row>
    <row r="2496" spans="1:7" x14ac:dyDescent="0.55000000000000004">
      <c r="A2496" s="17">
        <v>2419</v>
      </c>
      <c r="B2496" s="22">
        <v>2.5261083056060709</v>
      </c>
      <c r="C2496" s="22">
        <v>1556.6627212094102</v>
      </c>
      <c r="D2496" s="22">
        <v>219.61113639449601</v>
      </c>
      <c r="E2496" s="22">
        <v>0.25682192361494494</v>
      </c>
      <c r="F2496" s="22">
        <v>0.75124351343706208</v>
      </c>
      <c r="G2496" s="26">
        <v>0.71721845330627776</v>
      </c>
    </row>
    <row r="2497" spans="1:7" x14ac:dyDescent="0.55000000000000004">
      <c r="A2497" s="17">
        <v>2420</v>
      </c>
      <c r="B2497" s="22">
        <v>3.3521061219772328</v>
      </c>
      <c r="C2497" s="22">
        <v>1243.6198257324338</v>
      </c>
      <c r="D2497" s="22">
        <v>264.91314855763324</v>
      </c>
      <c r="E2497" s="22">
        <v>0.19605129411059347</v>
      </c>
      <c r="F2497" s="22">
        <v>0.71539627862616673</v>
      </c>
      <c r="G2497" s="26">
        <v>0.76295197010921356</v>
      </c>
    </row>
    <row r="2498" spans="1:7" x14ac:dyDescent="0.55000000000000004">
      <c r="A2498" s="17">
        <v>2421</v>
      </c>
      <c r="B2498" s="22">
        <v>2.3820756372532155</v>
      </c>
      <c r="C2498" s="22">
        <v>1349.7424070301379</v>
      </c>
      <c r="D2498" s="22">
        <v>449.53049586306685</v>
      </c>
      <c r="E2498" s="22">
        <v>0.28846719261535025</v>
      </c>
      <c r="F2498" s="22">
        <v>0.75208938226897515</v>
      </c>
      <c r="G2498" s="26">
        <v>0.94506352100476088</v>
      </c>
    </row>
    <row r="2499" spans="1:7" x14ac:dyDescent="0.55000000000000004">
      <c r="A2499" s="17">
        <v>2422</v>
      </c>
      <c r="B2499" s="22">
        <v>3.3588620380580787</v>
      </c>
      <c r="C2499" s="22">
        <v>1317.549864768403</v>
      </c>
      <c r="D2499" s="22">
        <v>233.46332629916168</v>
      </c>
      <c r="E2499" s="22">
        <v>7.5962267349223123E-2</v>
      </c>
      <c r="F2499" s="22">
        <v>0.79476265841202198</v>
      </c>
      <c r="G2499" s="26">
        <v>0.86379460699233368</v>
      </c>
    </row>
    <row r="2500" spans="1:7" x14ac:dyDescent="0.55000000000000004">
      <c r="A2500" s="17">
        <v>2423</v>
      </c>
      <c r="B2500" s="22">
        <v>2.9456936655751838</v>
      </c>
      <c r="C2500" s="22">
        <v>1549.4878665961996</v>
      </c>
      <c r="D2500" s="22">
        <v>267.90198659362045</v>
      </c>
      <c r="E2500" s="22">
        <v>0.43971326630838203</v>
      </c>
      <c r="F2500" s="22">
        <v>0.83098384287689742</v>
      </c>
      <c r="G2500" s="26">
        <v>0.74734433312866544</v>
      </c>
    </row>
    <row r="2501" spans="1:7" x14ac:dyDescent="0.55000000000000004">
      <c r="A2501" s="17">
        <v>2424</v>
      </c>
      <c r="B2501" s="22">
        <v>2.6889274825027982</v>
      </c>
      <c r="C2501" s="22">
        <v>1494.8332524365196</v>
      </c>
      <c r="D2501" s="22">
        <v>256.88016208283881</v>
      </c>
      <c r="E2501" s="22">
        <v>6.3239275284214927E-2</v>
      </c>
      <c r="F2501" s="22">
        <v>1.186933316067156</v>
      </c>
      <c r="G2501" s="26">
        <v>0.78422072316737823</v>
      </c>
    </row>
    <row r="2502" spans="1:7" x14ac:dyDescent="0.55000000000000004">
      <c r="A2502" s="17">
        <v>2425</v>
      </c>
      <c r="B2502" s="22">
        <v>3.102891978785852</v>
      </c>
      <c r="C2502" s="22">
        <v>1553.263250070275</v>
      </c>
      <c r="D2502" s="22">
        <v>231.44389637482919</v>
      </c>
      <c r="E2502" s="22">
        <v>0.27230873824071777</v>
      </c>
      <c r="F2502" s="22">
        <v>0.92941935177130375</v>
      </c>
      <c r="G2502" s="26">
        <v>0.88098082703396041</v>
      </c>
    </row>
    <row r="2503" spans="1:7" x14ac:dyDescent="0.55000000000000004">
      <c r="A2503" s="17">
        <v>2426</v>
      </c>
      <c r="B2503" s="22">
        <v>1.6845421308987669</v>
      </c>
      <c r="C2503" s="22">
        <v>1331.5156059690228</v>
      </c>
      <c r="D2503" s="22">
        <v>225.12599489842842</v>
      </c>
      <c r="E2503" s="22">
        <v>0.36652225658100335</v>
      </c>
      <c r="F2503" s="22">
        <v>0.72669045001785715</v>
      </c>
      <c r="G2503" s="26">
        <v>0.84523548084456945</v>
      </c>
    </row>
    <row r="2504" spans="1:7" x14ac:dyDescent="0.55000000000000004">
      <c r="A2504" s="17">
        <v>2427</v>
      </c>
      <c r="B2504" s="22">
        <v>3.0631022008819357</v>
      </c>
      <c r="C2504" s="22">
        <v>735.01489773999617</v>
      </c>
      <c r="D2504" s="22">
        <v>125.50834960277244</v>
      </c>
      <c r="E2504" s="22">
        <v>0.11014474674174747</v>
      </c>
      <c r="F2504" s="22">
        <v>1.0628472985350292</v>
      </c>
      <c r="G2504" s="26">
        <v>0.78387882433227507</v>
      </c>
    </row>
    <row r="2505" spans="1:7" x14ac:dyDescent="0.55000000000000004">
      <c r="A2505" s="17">
        <v>2428</v>
      </c>
      <c r="B2505" s="22">
        <v>2.8287329373750696</v>
      </c>
      <c r="C2505" s="22">
        <v>1365.5565125817736</v>
      </c>
      <c r="D2505" s="22">
        <v>60.41120590480628</v>
      </c>
      <c r="E2505" s="22">
        <v>0.21486838926790047</v>
      </c>
      <c r="F2505" s="22">
        <v>0.75771615736593279</v>
      </c>
      <c r="G2505" s="26">
        <v>0.84763917207277861</v>
      </c>
    </row>
    <row r="2506" spans="1:7" x14ac:dyDescent="0.55000000000000004">
      <c r="A2506" s="17">
        <v>2429</v>
      </c>
      <c r="B2506" s="22">
        <v>2.6543520707325237</v>
      </c>
      <c r="C2506" s="22">
        <v>1796.7236799322861</v>
      </c>
      <c r="D2506" s="22">
        <v>214.20307800692188</v>
      </c>
      <c r="E2506" s="22">
        <v>0.2144791096315557</v>
      </c>
      <c r="F2506" s="22">
        <v>0.80295222475499617</v>
      </c>
      <c r="G2506" s="26">
        <v>0.71206934427569712</v>
      </c>
    </row>
    <row r="2507" spans="1:7" x14ac:dyDescent="0.55000000000000004">
      <c r="A2507" s="17">
        <v>2430</v>
      </c>
      <c r="B2507" s="22">
        <v>2.1615553708577795</v>
      </c>
      <c r="C2507" s="22">
        <v>1529.1527637642607</v>
      </c>
      <c r="D2507" s="22">
        <v>110.57514864664199</v>
      </c>
      <c r="E2507" s="22">
        <v>0.31242993373727501</v>
      </c>
      <c r="F2507" s="22">
        <v>0.77548952209791921</v>
      </c>
      <c r="G2507" s="26">
        <v>0.78266960878274949</v>
      </c>
    </row>
    <row r="2508" spans="1:7" x14ac:dyDescent="0.55000000000000004">
      <c r="A2508" s="17">
        <v>2431</v>
      </c>
      <c r="B2508" s="22">
        <v>3.2377126581424918</v>
      </c>
      <c r="C2508" s="22">
        <v>1902.0690126789</v>
      </c>
      <c r="D2508" s="22">
        <v>193.34047177123392</v>
      </c>
      <c r="E2508" s="22">
        <v>0.2479684111511582</v>
      </c>
      <c r="F2508" s="22">
        <v>0.72556400660386644</v>
      </c>
      <c r="G2508" s="26">
        <v>0.77976536297835386</v>
      </c>
    </row>
    <row r="2509" spans="1:7" x14ac:dyDescent="0.55000000000000004">
      <c r="A2509" s="17">
        <v>2432</v>
      </c>
      <c r="B2509" s="22">
        <v>3.1833825941925831</v>
      </c>
      <c r="C2509" s="22">
        <v>1744.7362562087203</v>
      </c>
      <c r="D2509" s="22">
        <v>256.94133432352714</v>
      </c>
      <c r="E2509" s="22">
        <v>0.34659558873457719</v>
      </c>
      <c r="F2509" s="22">
        <v>0.75398029551064394</v>
      </c>
      <c r="G2509" s="26">
        <v>0.72930325401966201</v>
      </c>
    </row>
    <row r="2510" spans="1:7" x14ac:dyDescent="0.55000000000000004">
      <c r="A2510" s="17">
        <v>2433</v>
      </c>
      <c r="B2510" s="22">
        <v>1.8760323965827475</v>
      </c>
      <c r="C2510" s="22">
        <v>1256.7728837386539</v>
      </c>
      <c r="D2510" s="22">
        <v>202.10414310382916</v>
      </c>
      <c r="E2510" s="22">
        <v>0.33026273320463739</v>
      </c>
      <c r="F2510" s="22">
        <v>0.71300697298718196</v>
      </c>
      <c r="G2510" s="26">
        <v>0.72995474069090871</v>
      </c>
    </row>
    <row r="2511" spans="1:7" x14ac:dyDescent="0.55000000000000004">
      <c r="A2511" s="17">
        <v>2434</v>
      </c>
      <c r="B2511" s="22">
        <v>1.9237132789161171</v>
      </c>
      <c r="C2511" s="22">
        <v>1309.2983360359558</v>
      </c>
      <c r="D2511" s="22">
        <v>268.70411382574082</v>
      </c>
      <c r="E2511" s="22">
        <v>0.13544923617608726</v>
      </c>
      <c r="F2511" s="22">
        <v>0.98373244623645251</v>
      </c>
      <c r="G2511" s="26">
        <v>0.77052065140256676</v>
      </c>
    </row>
    <row r="2512" spans="1:7" x14ac:dyDescent="0.55000000000000004">
      <c r="A2512" s="17">
        <v>2435</v>
      </c>
      <c r="B2512" s="22">
        <v>3.3312362001487301</v>
      </c>
      <c r="C2512" s="22">
        <v>1607.3592344345677</v>
      </c>
      <c r="D2512" s="22">
        <v>370.35224765176804</v>
      </c>
      <c r="E2512" s="22">
        <v>0.29799936500142055</v>
      </c>
      <c r="F2512" s="22">
        <v>1.1508396101373</v>
      </c>
      <c r="G2512" s="26">
        <v>0.81471452138550282</v>
      </c>
    </row>
    <row r="2513" spans="1:7" x14ac:dyDescent="0.55000000000000004">
      <c r="A2513" s="17">
        <v>2436</v>
      </c>
      <c r="B2513" s="22">
        <v>2.1704089229127064</v>
      </c>
      <c r="C2513" s="22">
        <v>1206.5305300800919</v>
      </c>
      <c r="D2513" s="22">
        <v>174.65211049703106</v>
      </c>
      <c r="E2513" s="22">
        <v>0.12947831341477323</v>
      </c>
      <c r="F2513" s="22">
        <v>0.72442323087212057</v>
      </c>
      <c r="G2513" s="26">
        <v>0.88613001818810599</v>
      </c>
    </row>
    <row r="2514" spans="1:7" x14ac:dyDescent="0.55000000000000004">
      <c r="A2514" s="17">
        <v>2437</v>
      </c>
      <c r="B2514" s="22">
        <v>1.9019378102383655</v>
      </c>
      <c r="C2514" s="22">
        <v>1615.2000428805336</v>
      </c>
      <c r="D2514" s="22">
        <v>281.79700660586218</v>
      </c>
      <c r="E2514" s="22">
        <v>0.24441820375704837</v>
      </c>
      <c r="F2514" s="22">
        <v>0.935593315154576</v>
      </c>
      <c r="G2514" s="26">
        <v>0.71641576015724751</v>
      </c>
    </row>
    <row r="2515" spans="1:7" x14ac:dyDescent="0.55000000000000004">
      <c r="A2515" s="17">
        <v>2438</v>
      </c>
      <c r="B2515" s="22">
        <v>3.2326902966290394</v>
      </c>
      <c r="C2515" s="22">
        <v>1073.1126348083765</v>
      </c>
      <c r="D2515" s="22">
        <v>282.79044866560849</v>
      </c>
      <c r="E2515" s="22">
        <v>0.25199795826358951</v>
      </c>
      <c r="F2515" s="22">
        <v>0.72052378151783092</v>
      </c>
      <c r="G2515" s="26">
        <v>0.78323105475569765</v>
      </c>
    </row>
    <row r="2516" spans="1:7" x14ac:dyDescent="0.55000000000000004">
      <c r="A2516" s="17">
        <v>2439</v>
      </c>
      <c r="B2516" s="22">
        <v>2.8773155145190605</v>
      </c>
      <c r="C2516" s="22">
        <v>1951.8714172070711</v>
      </c>
      <c r="D2516" s="22">
        <v>572.90111155600266</v>
      </c>
      <c r="E2516" s="22">
        <v>4.7033043637643886E-2</v>
      </c>
      <c r="F2516" s="22">
        <v>0.71795932625370062</v>
      </c>
      <c r="G2516" s="26">
        <v>0.74381623533147445</v>
      </c>
    </row>
    <row r="2517" spans="1:7" x14ac:dyDescent="0.55000000000000004">
      <c r="A2517" s="17">
        <v>2440</v>
      </c>
      <c r="B2517" s="22">
        <v>2.5898913123754026</v>
      </c>
      <c r="C2517" s="22">
        <v>1593.6871739555179</v>
      </c>
      <c r="D2517" s="22">
        <v>64.756509127997305</v>
      </c>
      <c r="E2517" s="22">
        <v>0.24941218198488224</v>
      </c>
      <c r="F2517" s="22">
        <v>0.74468512434400402</v>
      </c>
      <c r="G2517" s="26">
        <v>0.84311278475203688</v>
      </c>
    </row>
    <row r="2518" spans="1:7" x14ac:dyDescent="0.55000000000000004">
      <c r="A2518" s="17">
        <v>2441</v>
      </c>
      <c r="B2518" s="22">
        <v>3.0451155493854309</v>
      </c>
      <c r="C2518" s="22">
        <v>637.46882484772425</v>
      </c>
      <c r="D2518" s="22">
        <v>224.72809014680561</v>
      </c>
      <c r="E2518" s="22">
        <v>0.44815521442345363</v>
      </c>
      <c r="F2518" s="22">
        <v>0.76276585968566213</v>
      </c>
      <c r="G2518" s="26">
        <v>0.7173112823026756</v>
      </c>
    </row>
    <row r="2519" spans="1:7" x14ac:dyDescent="0.55000000000000004">
      <c r="A2519" s="17">
        <v>2442</v>
      </c>
      <c r="B2519" s="22">
        <v>2.5557119503013475</v>
      </c>
      <c r="C2519" s="22">
        <v>1617.6062955032248</v>
      </c>
      <c r="D2519" s="22">
        <v>68.621458451699809</v>
      </c>
      <c r="E2519" s="22">
        <v>0.17527726808469279</v>
      </c>
      <c r="F2519" s="22">
        <v>1.1326947227276496</v>
      </c>
      <c r="G2519" s="26">
        <v>0.74591827327589377</v>
      </c>
    </row>
    <row r="2520" spans="1:7" x14ac:dyDescent="0.55000000000000004">
      <c r="A2520" s="17">
        <v>2443</v>
      </c>
      <c r="B2520" s="22">
        <v>2.7746434645373341</v>
      </c>
      <c r="C2520" s="22">
        <v>1136.9105838236396</v>
      </c>
      <c r="D2520" s="22">
        <v>177.38788713004976</v>
      </c>
      <c r="E2520" s="22">
        <v>0.32969913394348738</v>
      </c>
      <c r="F2520" s="22">
        <v>0.81502566445016222</v>
      </c>
      <c r="G2520" s="26">
        <v>0.81880757703875817</v>
      </c>
    </row>
    <row r="2521" spans="1:7" x14ac:dyDescent="0.55000000000000004">
      <c r="A2521" s="17">
        <v>2444</v>
      </c>
      <c r="B2521" s="22">
        <v>3.0707310766038542</v>
      </c>
      <c r="C2521" s="22">
        <v>1363.1195502870071</v>
      </c>
      <c r="D2521" s="22">
        <v>121.40141311472289</v>
      </c>
      <c r="E2521" s="22">
        <v>0.4229012011333203</v>
      </c>
      <c r="F2521" s="22">
        <v>0.92761174845659211</v>
      </c>
      <c r="G2521" s="26">
        <v>0.74082966227900759</v>
      </c>
    </row>
    <row r="2522" spans="1:7" x14ac:dyDescent="0.55000000000000004">
      <c r="A2522" s="17">
        <v>2445</v>
      </c>
      <c r="B2522" s="22">
        <v>3.5275456918728723</v>
      </c>
      <c r="C2522" s="22">
        <v>1341.2496478269636</v>
      </c>
      <c r="D2522" s="22">
        <v>190.20525471009407</v>
      </c>
      <c r="E2522" s="22">
        <v>0.25254383523014134</v>
      </c>
      <c r="F2522" s="22">
        <v>0.89704179823039332</v>
      </c>
      <c r="G2522" s="26">
        <v>0.81161125418210434</v>
      </c>
    </row>
    <row r="2523" spans="1:7" x14ac:dyDescent="0.55000000000000004">
      <c r="A2523" s="17">
        <v>2446</v>
      </c>
      <c r="B2523" s="22">
        <v>3.6240979775721565</v>
      </c>
      <c r="C2523" s="22">
        <v>1533.4153822552189</v>
      </c>
      <c r="D2523" s="22">
        <v>130.48247208738522</v>
      </c>
      <c r="E2523" s="22">
        <v>0.204389961801869</v>
      </c>
      <c r="F2523" s="22">
        <v>0.70807499992982292</v>
      </c>
      <c r="G2523" s="26">
        <v>0.92499354300776815</v>
      </c>
    </row>
    <row r="2524" spans="1:7" x14ac:dyDescent="0.55000000000000004">
      <c r="A2524" s="17">
        <v>2447</v>
      </c>
      <c r="B2524" s="22">
        <v>2.0155662444333049</v>
      </c>
      <c r="C2524" s="22">
        <v>1650.6467386488002</v>
      </c>
      <c r="D2524" s="22">
        <v>133.93158651296037</v>
      </c>
      <c r="E2524" s="22">
        <v>0.15590512308352633</v>
      </c>
      <c r="F2524" s="22">
        <v>0.9888691183189483</v>
      </c>
      <c r="G2524" s="26">
        <v>0.77025007835027481</v>
      </c>
    </row>
    <row r="2525" spans="1:7" x14ac:dyDescent="0.55000000000000004">
      <c r="A2525" s="17">
        <v>2448</v>
      </c>
      <c r="B2525" s="22">
        <v>2.1380076831457768</v>
      </c>
      <c r="C2525" s="22">
        <v>800.95192274905833</v>
      </c>
      <c r="D2525" s="22">
        <v>178.87918393909317</v>
      </c>
      <c r="E2525" s="22">
        <v>0.11651762493256873</v>
      </c>
      <c r="F2525" s="22">
        <v>0.7198099459155608</v>
      </c>
      <c r="G2525" s="26">
        <v>0.83744915593219482</v>
      </c>
    </row>
    <row r="2526" spans="1:7" x14ac:dyDescent="0.55000000000000004">
      <c r="A2526" s="17">
        <v>2449</v>
      </c>
      <c r="B2526" s="22">
        <v>2.7527050925685539</v>
      </c>
      <c r="C2526" s="22">
        <v>2121.8889342347211</v>
      </c>
      <c r="D2526" s="22">
        <v>192.94409409052429</v>
      </c>
      <c r="E2526" s="22">
        <v>0.30378311722613893</v>
      </c>
      <c r="F2526" s="22">
        <v>1.112287190161948</v>
      </c>
      <c r="G2526" s="26">
        <v>0.72623152899659071</v>
      </c>
    </row>
    <row r="2527" spans="1:7" x14ac:dyDescent="0.55000000000000004">
      <c r="A2527" s="17">
        <v>2450</v>
      </c>
      <c r="B2527" s="22">
        <v>1.8673951016652131</v>
      </c>
      <c r="C2527" s="22">
        <v>1690.066817588006</v>
      </c>
      <c r="D2527" s="22">
        <v>178.09328308475691</v>
      </c>
      <c r="E2527" s="22">
        <v>0.11721435015927277</v>
      </c>
      <c r="F2527" s="22">
        <v>0.83140546135570526</v>
      </c>
      <c r="G2527" s="26">
        <v>0.72347438242179118</v>
      </c>
    </row>
    <row r="2528" spans="1:7" x14ac:dyDescent="0.55000000000000004">
      <c r="A2528" s="17">
        <v>2451</v>
      </c>
      <c r="B2528" s="22">
        <v>3.0941236510784247</v>
      </c>
      <c r="C2528" s="22">
        <v>1390.5588169127063</v>
      </c>
      <c r="D2528" s="22">
        <v>170.51655173086536</v>
      </c>
      <c r="E2528" s="22">
        <v>0.1594254813272413</v>
      </c>
      <c r="F2528" s="22">
        <v>0.78746359618708617</v>
      </c>
      <c r="G2528" s="26">
        <v>0.72681998722944441</v>
      </c>
    </row>
    <row r="2529" spans="1:7" x14ac:dyDescent="0.55000000000000004">
      <c r="A2529" s="17">
        <v>2452</v>
      </c>
      <c r="B2529" s="22">
        <v>2.0969504234130856</v>
      </c>
      <c r="C2529" s="22">
        <v>1479.4487323185629</v>
      </c>
      <c r="D2529" s="22">
        <v>137.59221610911464</v>
      </c>
      <c r="E2529" s="22">
        <v>0.12128896364744148</v>
      </c>
      <c r="F2529" s="22">
        <v>0.81768857497568403</v>
      </c>
      <c r="G2529" s="26">
        <v>0.81920813822334637</v>
      </c>
    </row>
    <row r="2530" spans="1:7" x14ac:dyDescent="0.55000000000000004">
      <c r="A2530" s="17">
        <v>2453</v>
      </c>
      <c r="B2530" s="22">
        <v>2.6783212528850981</v>
      </c>
      <c r="C2530" s="22">
        <v>1949.6531920663847</v>
      </c>
      <c r="D2530" s="22">
        <v>97.805111514375241</v>
      </c>
      <c r="E2530" s="22">
        <v>0.16127101494432075</v>
      </c>
      <c r="F2530" s="22">
        <v>0.71146560969375494</v>
      </c>
      <c r="G2530" s="26">
        <v>0.7235682815809269</v>
      </c>
    </row>
    <row r="2531" spans="1:7" x14ac:dyDescent="0.55000000000000004">
      <c r="A2531" s="17">
        <v>2454</v>
      </c>
      <c r="B2531" s="22">
        <v>2.7796150657063299</v>
      </c>
      <c r="C2531" s="22">
        <v>1573.8247539926672</v>
      </c>
      <c r="D2531" s="22">
        <v>187.28205911972259</v>
      </c>
      <c r="E2531" s="22">
        <v>0.25702707264294555</v>
      </c>
      <c r="F2531" s="22">
        <v>1.1190210414005668</v>
      </c>
      <c r="G2531" s="26">
        <v>0.95413212604022424</v>
      </c>
    </row>
    <row r="2532" spans="1:7" x14ac:dyDescent="0.55000000000000004">
      <c r="A2532" s="17">
        <v>2455</v>
      </c>
      <c r="B2532" s="22">
        <v>1.3318080127604897</v>
      </c>
      <c r="C2532" s="22">
        <v>1382.2487493227509</v>
      </c>
      <c r="D2532" s="22">
        <v>129.26113921512385</v>
      </c>
      <c r="E2532" s="22">
        <v>7.9421497254947057E-2</v>
      </c>
      <c r="F2532" s="22">
        <v>0.83040121315563353</v>
      </c>
      <c r="G2532" s="26">
        <v>0.77241443149186284</v>
      </c>
    </row>
    <row r="2533" spans="1:7" x14ac:dyDescent="0.55000000000000004">
      <c r="A2533" s="17">
        <v>2456</v>
      </c>
      <c r="B2533" s="22">
        <v>2.6203995630462744</v>
      </c>
      <c r="C2533" s="22">
        <v>1371.980334562066</v>
      </c>
      <c r="D2533" s="22">
        <v>232.55156281904721</v>
      </c>
      <c r="E2533" s="22">
        <v>0.15848666151473589</v>
      </c>
      <c r="F2533" s="22">
        <v>0.77947835203534077</v>
      </c>
      <c r="G2533" s="26">
        <v>0.82909924249359424</v>
      </c>
    </row>
    <row r="2534" spans="1:7" x14ac:dyDescent="0.55000000000000004">
      <c r="A2534" s="17">
        <v>2457</v>
      </c>
      <c r="B2534" s="22">
        <v>2.8698749790572724</v>
      </c>
      <c r="C2534" s="22">
        <v>1793.6889859307869</v>
      </c>
      <c r="D2534" s="22">
        <v>185.51534107160865</v>
      </c>
      <c r="E2534" s="22">
        <v>0.177641467451019</v>
      </c>
      <c r="F2534" s="22">
        <v>0.80560482899504371</v>
      </c>
      <c r="G2534" s="26">
        <v>0.70993828615911048</v>
      </c>
    </row>
    <row r="2535" spans="1:7" x14ac:dyDescent="0.55000000000000004">
      <c r="A2535" s="17">
        <v>2458</v>
      </c>
      <c r="B2535" s="22">
        <v>1.6609042638453402</v>
      </c>
      <c r="C2535" s="22">
        <v>997.47527765007226</v>
      </c>
      <c r="D2535" s="22">
        <v>179.26180327544338</v>
      </c>
      <c r="E2535" s="22">
        <v>0.37597518830212528</v>
      </c>
      <c r="F2535" s="22">
        <v>0.70933612917255306</v>
      </c>
      <c r="G2535" s="26">
        <v>0.73427790062081788</v>
      </c>
    </row>
    <row r="2536" spans="1:7" x14ac:dyDescent="0.55000000000000004">
      <c r="A2536" s="17">
        <v>2459</v>
      </c>
      <c r="B2536" s="22">
        <v>2.4752870461723919</v>
      </c>
      <c r="C2536" s="22">
        <v>1413.13520675266</v>
      </c>
      <c r="D2536" s="22">
        <v>184.87532869328871</v>
      </c>
      <c r="E2536" s="22">
        <v>0.20281000475116623</v>
      </c>
      <c r="F2536" s="22">
        <v>0.87122568925373411</v>
      </c>
      <c r="G2536" s="26">
        <v>0.83444451653385998</v>
      </c>
    </row>
    <row r="2537" spans="1:7" x14ac:dyDescent="0.55000000000000004">
      <c r="A2537" s="17">
        <v>2460</v>
      </c>
      <c r="B2537" s="22">
        <v>1.5619619946288448</v>
      </c>
      <c r="C2537" s="22">
        <v>1335.1175957671599</v>
      </c>
      <c r="D2537" s="22">
        <v>135.75582211449122</v>
      </c>
      <c r="E2537" s="22">
        <v>0.1323931604002076</v>
      </c>
      <c r="F2537" s="22">
        <v>0.78753587883812348</v>
      </c>
      <c r="G2537" s="26">
        <v>0.74392256487796327</v>
      </c>
    </row>
    <row r="2538" spans="1:7" x14ac:dyDescent="0.55000000000000004">
      <c r="A2538" s="17">
        <v>2461</v>
      </c>
      <c r="B2538" s="22">
        <v>3.2480384246737311</v>
      </c>
      <c r="C2538" s="22">
        <v>1767.2901606498378</v>
      </c>
      <c r="D2538" s="22">
        <v>407.61660111698217</v>
      </c>
      <c r="E2538" s="22">
        <v>6.6291978729703716E-2</v>
      </c>
      <c r="F2538" s="22">
        <v>1.0462650930740691</v>
      </c>
      <c r="G2538" s="26">
        <v>0.73880509582635778</v>
      </c>
    </row>
    <row r="2539" spans="1:7" x14ac:dyDescent="0.55000000000000004">
      <c r="A2539" s="17">
        <v>2462</v>
      </c>
      <c r="B2539" s="22">
        <v>2.9465894741991492</v>
      </c>
      <c r="C2539" s="22">
        <v>1197.3657869734595</v>
      </c>
      <c r="D2539" s="22">
        <v>146.81747214144804</v>
      </c>
      <c r="E2539" s="22">
        <v>0.3285267868251599</v>
      </c>
      <c r="F2539" s="22">
        <v>0.8405376053751773</v>
      </c>
      <c r="G2539" s="26">
        <v>0.765939532337233</v>
      </c>
    </row>
    <row r="2540" spans="1:7" x14ac:dyDescent="0.55000000000000004">
      <c r="A2540" s="17">
        <v>2463</v>
      </c>
      <c r="B2540" s="22">
        <v>2.4886306276072028</v>
      </c>
      <c r="C2540" s="22">
        <v>1266.1665609406955</v>
      </c>
      <c r="D2540" s="22">
        <v>160.19292001486934</v>
      </c>
      <c r="E2540" s="22">
        <v>6.9476739645309815E-2</v>
      </c>
      <c r="F2540" s="22">
        <v>0.80467819393084949</v>
      </c>
      <c r="G2540" s="26">
        <v>0.86773868190064352</v>
      </c>
    </row>
    <row r="2541" spans="1:7" x14ac:dyDescent="0.55000000000000004">
      <c r="A2541" s="17">
        <v>2464</v>
      </c>
      <c r="B2541" s="22">
        <v>2.8164917106885148</v>
      </c>
      <c r="C2541" s="22">
        <v>1538.837523970363</v>
      </c>
      <c r="D2541" s="22">
        <v>333.96302190176908</v>
      </c>
      <c r="E2541" s="22">
        <v>0.45590267041367372</v>
      </c>
      <c r="F2541" s="22">
        <v>0.74580695480048287</v>
      </c>
      <c r="G2541" s="26">
        <v>0.7490614673140451</v>
      </c>
    </row>
    <row r="2542" spans="1:7" x14ac:dyDescent="0.55000000000000004">
      <c r="A2542" s="17">
        <v>2465</v>
      </c>
      <c r="B2542" s="22">
        <v>2.4413664693770354</v>
      </c>
      <c r="C2542" s="22">
        <v>1655.798378837917</v>
      </c>
      <c r="D2542" s="22">
        <v>216.39203153187859</v>
      </c>
      <c r="E2542" s="22">
        <v>0.4113278799400637</v>
      </c>
      <c r="F2542" s="22">
        <v>0.93273897578664422</v>
      </c>
      <c r="G2542" s="26">
        <v>0.75240748173446348</v>
      </c>
    </row>
    <row r="2543" spans="1:7" x14ac:dyDescent="0.55000000000000004">
      <c r="A2543" s="17">
        <v>2466</v>
      </c>
      <c r="B2543" s="22">
        <v>1.5990417448569065</v>
      </c>
      <c r="C2543" s="22">
        <v>1268.1035473348163</v>
      </c>
      <c r="D2543" s="22">
        <v>279.21759434335286</v>
      </c>
      <c r="E2543" s="22">
        <v>0.10270784501763536</v>
      </c>
      <c r="F2543" s="22">
        <v>0.74355961357060607</v>
      </c>
      <c r="G2543" s="26">
        <v>0.90112475811470871</v>
      </c>
    </row>
    <row r="2544" spans="1:7" x14ac:dyDescent="0.55000000000000004">
      <c r="A2544" s="17">
        <v>2467</v>
      </c>
      <c r="B2544" s="22">
        <v>1.2153659190448254</v>
      </c>
      <c r="C2544" s="22">
        <v>1174.2612636445847</v>
      </c>
      <c r="D2544" s="22">
        <v>424.11088520468206</v>
      </c>
      <c r="E2544" s="22">
        <v>6.0003868914635203E-2</v>
      </c>
      <c r="F2544" s="22">
        <v>0.88376573564778671</v>
      </c>
      <c r="G2544" s="26">
        <v>0.8966375355744457</v>
      </c>
    </row>
    <row r="2545" spans="1:7" x14ac:dyDescent="0.55000000000000004">
      <c r="A2545" s="17">
        <v>2468</v>
      </c>
      <c r="B2545" s="22">
        <v>2.270275760426351</v>
      </c>
      <c r="C2545" s="22">
        <v>955.49845133850124</v>
      </c>
      <c r="D2545" s="22">
        <v>348.0865791462183</v>
      </c>
      <c r="E2545" s="22">
        <v>0.1413216940820764</v>
      </c>
      <c r="F2545" s="22">
        <v>0.8001980493013473</v>
      </c>
      <c r="G2545" s="26">
        <v>0.86224608605449848</v>
      </c>
    </row>
    <row r="2546" spans="1:7" x14ac:dyDescent="0.55000000000000004">
      <c r="A2546" s="17">
        <v>2469</v>
      </c>
      <c r="B2546" s="22">
        <v>3.2096688474479937</v>
      </c>
      <c r="C2546" s="22">
        <v>1550.1685145466133</v>
      </c>
      <c r="D2546" s="22">
        <v>199.81564523424024</v>
      </c>
      <c r="E2546" s="22">
        <v>0.20005871276784243</v>
      </c>
      <c r="F2546" s="22">
        <v>0.7423896935364368</v>
      </c>
      <c r="G2546" s="26">
        <v>0.84367037526900901</v>
      </c>
    </row>
    <row r="2547" spans="1:7" x14ac:dyDescent="0.55000000000000004">
      <c r="A2547" s="17">
        <v>2470</v>
      </c>
      <c r="B2547" s="22">
        <v>1.8965994442516065</v>
      </c>
      <c r="C2547" s="22">
        <v>1299.2652437632501</v>
      </c>
      <c r="D2547" s="22">
        <v>285.62749259619272</v>
      </c>
      <c r="E2547" s="22">
        <v>0.3481767971371087</v>
      </c>
      <c r="F2547" s="22">
        <v>0.73528403366308825</v>
      </c>
      <c r="G2547" s="26">
        <v>0.75165796042305211</v>
      </c>
    </row>
    <row r="2548" spans="1:7" x14ac:dyDescent="0.55000000000000004">
      <c r="A2548" s="17">
        <v>2471</v>
      </c>
      <c r="B2548" s="22">
        <v>2.8887458604861456</v>
      </c>
      <c r="C2548" s="22">
        <v>1970.1581029754057</v>
      </c>
      <c r="D2548" s="22">
        <v>198.95439703675183</v>
      </c>
      <c r="E2548" s="22">
        <v>0.35351952921986307</v>
      </c>
      <c r="F2548" s="22">
        <v>0.75855895763850645</v>
      </c>
      <c r="G2548" s="26">
        <v>0.85381246005893685</v>
      </c>
    </row>
    <row r="2549" spans="1:7" x14ac:dyDescent="0.55000000000000004">
      <c r="A2549" s="17">
        <v>2472</v>
      </c>
      <c r="B2549" s="22">
        <v>2.725892321299801</v>
      </c>
      <c r="C2549" s="22">
        <v>1591.3143767586212</v>
      </c>
      <c r="D2549" s="22">
        <v>209.30285237022932</v>
      </c>
      <c r="E2549" s="22">
        <v>0.21998835014251161</v>
      </c>
      <c r="F2549" s="22">
        <v>0.76841526423603956</v>
      </c>
      <c r="G2549" s="26">
        <v>0.8031275258860513</v>
      </c>
    </row>
    <row r="2550" spans="1:7" x14ac:dyDescent="0.55000000000000004">
      <c r="A2550" s="17">
        <v>2473</v>
      </c>
      <c r="B2550" s="22">
        <v>2.2714385322338662</v>
      </c>
      <c r="C2550" s="22">
        <v>1737.2085361914078</v>
      </c>
      <c r="D2550" s="22">
        <v>109.72738838170716</v>
      </c>
      <c r="E2550" s="22">
        <v>0.39659113492497067</v>
      </c>
      <c r="F2550" s="22">
        <v>0.85466022195529101</v>
      </c>
      <c r="G2550" s="26">
        <v>0.74348450745657202</v>
      </c>
    </row>
    <row r="2551" spans="1:7" x14ac:dyDescent="0.55000000000000004">
      <c r="A2551" s="17">
        <v>2474</v>
      </c>
      <c r="B2551" s="22">
        <v>1.7868798387507043</v>
      </c>
      <c r="C2551" s="22">
        <v>1331.9896772467641</v>
      </c>
      <c r="D2551" s="22">
        <v>165.2487244534731</v>
      </c>
      <c r="E2551" s="22">
        <v>9.1247464015138419E-2</v>
      </c>
      <c r="F2551" s="22">
        <v>0.74359145755353684</v>
      </c>
      <c r="G2551" s="26">
        <v>0.80857579433845472</v>
      </c>
    </row>
    <row r="2552" spans="1:7" x14ac:dyDescent="0.55000000000000004">
      <c r="A2552" s="17">
        <v>2475</v>
      </c>
      <c r="B2552" s="22">
        <v>1.7564668693485515</v>
      </c>
      <c r="C2552" s="22">
        <v>1311.8535924707076</v>
      </c>
      <c r="D2552" s="22">
        <v>354.5779087607682</v>
      </c>
      <c r="E2552" s="22">
        <v>0.20990639869761105</v>
      </c>
      <c r="F2552" s="22">
        <v>0.7898208941814896</v>
      </c>
      <c r="G2552" s="26">
        <v>0.80076699534511397</v>
      </c>
    </row>
    <row r="2553" spans="1:7" x14ac:dyDescent="0.55000000000000004">
      <c r="A2553" s="17">
        <v>2476</v>
      </c>
      <c r="B2553" s="22">
        <v>2.3789455513759288</v>
      </c>
      <c r="C2553" s="22">
        <v>1691.9507047387776</v>
      </c>
      <c r="D2553" s="22">
        <v>224.58115847474119</v>
      </c>
      <c r="E2553" s="22">
        <v>8.1448383046004116E-2</v>
      </c>
      <c r="F2553" s="22">
        <v>0.7143959791109612</v>
      </c>
      <c r="G2553" s="26">
        <v>0.76238945253809365</v>
      </c>
    </row>
    <row r="2554" spans="1:7" x14ac:dyDescent="0.55000000000000004">
      <c r="A2554" s="17">
        <v>2477</v>
      </c>
      <c r="B2554" s="22">
        <v>2.5967550117005116</v>
      </c>
      <c r="C2554" s="22">
        <v>1739.6259254479296</v>
      </c>
      <c r="D2554" s="22">
        <v>164.05385610733279</v>
      </c>
      <c r="E2554" s="22">
        <v>0.23824418716668883</v>
      </c>
      <c r="F2554" s="22">
        <v>0.72267689778444921</v>
      </c>
      <c r="G2554" s="26">
        <v>0.85971455782876471</v>
      </c>
    </row>
    <row r="2555" spans="1:7" x14ac:dyDescent="0.55000000000000004">
      <c r="A2555" s="17">
        <v>2478</v>
      </c>
      <c r="B2555" s="22">
        <v>3.6819021425914116</v>
      </c>
      <c r="C2555" s="22">
        <v>955.04386468888447</v>
      </c>
      <c r="D2555" s="22">
        <v>339.70869615542387</v>
      </c>
      <c r="E2555" s="22">
        <v>0.2724384145801142</v>
      </c>
      <c r="F2555" s="22">
        <v>0.73472946065852696</v>
      </c>
      <c r="G2555" s="26">
        <v>0.71328414819770747</v>
      </c>
    </row>
    <row r="2556" spans="1:7" x14ac:dyDescent="0.55000000000000004">
      <c r="A2556" s="17">
        <v>2479</v>
      </c>
      <c r="B2556" s="22">
        <v>3.2188041725320442</v>
      </c>
      <c r="C2556" s="22">
        <v>1900.7683956455032</v>
      </c>
      <c r="D2556" s="22">
        <v>210.7836694057203</v>
      </c>
      <c r="E2556" s="22">
        <v>0.32972197792017932</v>
      </c>
      <c r="F2556" s="22">
        <v>0.77709352910789187</v>
      </c>
      <c r="G2556" s="26">
        <v>0.88948111330332325</v>
      </c>
    </row>
    <row r="2557" spans="1:7" x14ac:dyDescent="0.55000000000000004">
      <c r="A2557" s="17">
        <v>2480</v>
      </c>
      <c r="B2557" s="22">
        <v>2.46731161594467</v>
      </c>
      <c r="C2557" s="22">
        <v>1505.1716553660001</v>
      </c>
      <c r="D2557" s="22">
        <v>139.88234386260939</v>
      </c>
      <c r="E2557" s="22">
        <v>0.20056217497930248</v>
      </c>
      <c r="F2557" s="22">
        <v>0.94431801488702927</v>
      </c>
      <c r="G2557" s="26">
        <v>0.76855806681334682</v>
      </c>
    </row>
    <row r="2558" spans="1:7" x14ac:dyDescent="0.55000000000000004">
      <c r="A2558" s="17">
        <v>2481</v>
      </c>
      <c r="B2558" s="22">
        <v>2.0431082684933681</v>
      </c>
      <c r="C2558" s="22">
        <v>1701.1796877367251</v>
      </c>
      <c r="D2558" s="22">
        <v>137.60489096371302</v>
      </c>
      <c r="E2558" s="22">
        <v>0.15098554181741963</v>
      </c>
      <c r="F2558" s="22">
        <v>0.71548653040989918</v>
      </c>
      <c r="G2558" s="26">
        <v>0.92723052932190209</v>
      </c>
    </row>
    <row r="2559" spans="1:7" x14ac:dyDescent="0.55000000000000004">
      <c r="A2559" s="17">
        <v>2482</v>
      </c>
      <c r="B2559" s="22">
        <v>2.5059120650945843</v>
      </c>
      <c r="C2559" s="22">
        <v>1378.5354457779952</v>
      </c>
      <c r="D2559" s="22">
        <v>453.95703701265575</v>
      </c>
      <c r="E2559" s="22">
        <v>0.34716828239294917</v>
      </c>
      <c r="F2559" s="22">
        <v>0.71912586285795543</v>
      </c>
      <c r="G2559" s="26">
        <v>0.80187153626492258</v>
      </c>
    </row>
    <row r="2560" spans="1:7" x14ac:dyDescent="0.55000000000000004">
      <c r="A2560" s="17">
        <v>2483</v>
      </c>
      <c r="B2560" s="22">
        <v>3.7441967762060124</v>
      </c>
      <c r="C2560" s="22">
        <v>1594.5704994781477</v>
      </c>
      <c r="D2560" s="22">
        <v>98.2315219710392</v>
      </c>
      <c r="E2560" s="22">
        <v>0.28564963833452717</v>
      </c>
      <c r="F2560" s="22">
        <v>0.74508408475041943</v>
      </c>
      <c r="G2560" s="26">
        <v>0.73837938262604652</v>
      </c>
    </row>
    <row r="2561" spans="1:7" x14ac:dyDescent="0.55000000000000004">
      <c r="A2561" s="17">
        <v>2484</v>
      </c>
      <c r="B2561" s="22">
        <v>1.8845337591681179</v>
      </c>
      <c r="C2561" s="22">
        <v>1347.4423611009654</v>
      </c>
      <c r="D2561" s="22">
        <v>117.0436191611802</v>
      </c>
      <c r="E2561" s="22">
        <v>0.31693741244251716</v>
      </c>
      <c r="F2561" s="22">
        <v>0.79957328813515405</v>
      </c>
      <c r="G2561" s="26">
        <v>0.91908892748277393</v>
      </c>
    </row>
    <row r="2562" spans="1:7" x14ac:dyDescent="0.55000000000000004">
      <c r="A2562" s="17">
        <v>2485</v>
      </c>
      <c r="B2562" s="22">
        <v>2.7234950105984015</v>
      </c>
      <c r="C2562" s="22">
        <v>1094.8896896718852</v>
      </c>
      <c r="D2562" s="22">
        <v>345.94529234427199</v>
      </c>
      <c r="E2562" s="22">
        <v>0.16323160645576648</v>
      </c>
      <c r="F2562" s="22">
        <v>0.76897560316855351</v>
      </c>
      <c r="G2562" s="26">
        <v>0.8567896073737945</v>
      </c>
    </row>
    <row r="2563" spans="1:7" x14ac:dyDescent="0.55000000000000004">
      <c r="A2563" s="17">
        <v>2486</v>
      </c>
      <c r="B2563" s="22">
        <v>1.5907922605897773</v>
      </c>
      <c r="C2563" s="22">
        <v>1803.4407910578329</v>
      </c>
      <c r="D2563" s="22">
        <v>61.588940573138458</v>
      </c>
      <c r="E2563" s="22">
        <v>0.21110369217012825</v>
      </c>
      <c r="F2563" s="22">
        <v>0.80589473459156891</v>
      </c>
      <c r="G2563" s="26">
        <v>1.0461073079829757</v>
      </c>
    </row>
    <row r="2564" spans="1:7" x14ac:dyDescent="0.55000000000000004">
      <c r="A2564" s="17">
        <v>2487</v>
      </c>
      <c r="B2564" s="22">
        <v>2.8652650697535638</v>
      </c>
      <c r="C2564" s="22">
        <v>1575.3282565527704</v>
      </c>
      <c r="D2564" s="22">
        <v>53.711764521134477</v>
      </c>
      <c r="E2564" s="22">
        <v>3.4029658431842053E-2</v>
      </c>
      <c r="F2564" s="22">
        <v>0.84830499215092103</v>
      </c>
      <c r="G2564" s="26">
        <v>0.77202962465512848</v>
      </c>
    </row>
    <row r="2565" spans="1:7" x14ac:dyDescent="0.55000000000000004">
      <c r="A2565" s="17">
        <v>2488</v>
      </c>
      <c r="B2565" s="22">
        <v>3.0661737757913179</v>
      </c>
      <c r="C2565" s="22">
        <v>1118.4717851872194</v>
      </c>
      <c r="D2565" s="22">
        <v>183.46699679719103</v>
      </c>
      <c r="E2565" s="22">
        <v>0.19025561456751122</v>
      </c>
      <c r="F2565" s="22">
        <v>0.82720979221146229</v>
      </c>
      <c r="G2565" s="26">
        <v>0.91343009944520015</v>
      </c>
    </row>
    <row r="2566" spans="1:7" x14ac:dyDescent="0.55000000000000004">
      <c r="A2566" s="17">
        <v>2489</v>
      </c>
      <c r="B2566" s="22">
        <v>2.3979452075271475</v>
      </c>
      <c r="C2566" s="22">
        <v>1019.3563365006839</v>
      </c>
      <c r="D2566" s="22">
        <v>191.41104861166176</v>
      </c>
      <c r="E2566" s="22">
        <v>2.0486849472631678E-2</v>
      </c>
      <c r="F2566" s="22">
        <v>0.866216019499222</v>
      </c>
      <c r="G2566" s="26">
        <v>0.73440604062824766</v>
      </c>
    </row>
    <row r="2567" spans="1:7" x14ac:dyDescent="0.55000000000000004">
      <c r="A2567" s="17">
        <v>2490</v>
      </c>
      <c r="B2567" s="22">
        <v>2.0035064493547869</v>
      </c>
      <c r="C2567" s="22">
        <v>1777.9172416890287</v>
      </c>
      <c r="D2567" s="22">
        <v>256.07383421784886</v>
      </c>
      <c r="E2567" s="22">
        <v>0.2755380957524034</v>
      </c>
      <c r="F2567" s="22">
        <v>0.86386781448732453</v>
      </c>
      <c r="G2567" s="26">
        <v>0.70860690970338347</v>
      </c>
    </row>
    <row r="2568" spans="1:7" x14ac:dyDescent="0.55000000000000004">
      <c r="A2568" s="17">
        <v>2491</v>
      </c>
      <c r="B2568" s="22">
        <v>3.2592213659307574</v>
      </c>
      <c r="C2568" s="22">
        <v>1166.0156674288028</v>
      </c>
      <c r="D2568" s="22">
        <v>197.77702704780049</v>
      </c>
      <c r="E2568" s="22">
        <v>0.23538068294754211</v>
      </c>
      <c r="F2568" s="22">
        <v>0.79560372892882858</v>
      </c>
      <c r="G2568" s="26">
        <v>0.72615760527255402</v>
      </c>
    </row>
    <row r="2569" spans="1:7" x14ac:dyDescent="0.55000000000000004">
      <c r="A2569" s="17">
        <v>2492</v>
      </c>
      <c r="B2569" s="22">
        <v>1.2338700870713821</v>
      </c>
      <c r="C2569" s="22">
        <v>1555.8812422718104</v>
      </c>
      <c r="D2569" s="22">
        <v>187.98786779794597</v>
      </c>
      <c r="E2569" s="22">
        <v>0.38210402038699354</v>
      </c>
      <c r="F2569" s="22">
        <v>0.72980384921493924</v>
      </c>
      <c r="G2569" s="26">
        <v>0.75626465071025728</v>
      </c>
    </row>
    <row r="2570" spans="1:7" x14ac:dyDescent="0.55000000000000004">
      <c r="A2570" s="17">
        <v>2493</v>
      </c>
      <c r="B2570" s="22">
        <v>1.8584812212112236</v>
      </c>
      <c r="C2570" s="22">
        <v>1500.4438367494156</v>
      </c>
      <c r="D2570" s="22">
        <v>102.03873748729413</v>
      </c>
      <c r="E2570" s="22">
        <v>2.7684598176034188E-2</v>
      </c>
      <c r="F2570" s="22">
        <v>0.79093430672723997</v>
      </c>
      <c r="G2570" s="26">
        <v>0.93672888803527599</v>
      </c>
    </row>
    <row r="2571" spans="1:7" x14ac:dyDescent="0.55000000000000004">
      <c r="A2571" s="17">
        <v>2494</v>
      </c>
      <c r="B2571" s="22">
        <v>2.6429269745796313</v>
      </c>
      <c r="C2571" s="22">
        <v>1381.7511507301647</v>
      </c>
      <c r="D2571" s="22">
        <v>280.47309919362891</v>
      </c>
      <c r="E2571" s="22">
        <v>0.10180844997860422</v>
      </c>
      <c r="F2571" s="22">
        <v>0.82718174343029838</v>
      </c>
      <c r="G2571" s="26">
        <v>0.8015159348015678</v>
      </c>
    </row>
    <row r="2572" spans="1:7" x14ac:dyDescent="0.55000000000000004">
      <c r="A2572" s="17">
        <v>2495</v>
      </c>
      <c r="B2572" s="22">
        <v>3.1670029833508631</v>
      </c>
      <c r="C2572" s="22">
        <v>1715.0869918713756</v>
      </c>
      <c r="D2572" s="22">
        <v>131.40671931959452</v>
      </c>
      <c r="E2572" s="22">
        <v>0.19177511764607391</v>
      </c>
      <c r="F2572" s="22">
        <v>0.81341985957462015</v>
      </c>
      <c r="G2572" s="26">
        <v>0.72119537109367493</v>
      </c>
    </row>
    <row r="2573" spans="1:7" x14ac:dyDescent="0.55000000000000004">
      <c r="A2573" s="17">
        <v>2496</v>
      </c>
      <c r="B2573" s="22">
        <v>3.1106455698552393</v>
      </c>
      <c r="C2573" s="22">
        <v>1433.89084733347</v>
      </c>
      <c r="D2573" s="22">
        <v>303.76245581190301</v>
      </c>
      <c r="E2573" s="22">
        <v>0.26596377086710044</v>
      </c>
      <c r="F2573" s="22">
        <v>0.71040896471464965</v>
      </c>
      <c r="G2573" s="26">
        <v>0.94254055087320987</v>
      </c>
    </row>
    <row r="2574" spans="1:7" x14ac:dyDescent="0.55000000000000004">
      <c r="A2574" s="17">
        <v>2497</v>
      </c>
      <c r="B2574" s="22">
        <v>3.4810888108972229</v>
      </c>
      <c r="C2574" s="22">
        <v>1357.2651542681381</v>
      </c>
      <c r="D2574" s="22">
        <v>316.29290821158901</v>
      </c>
      <c r="E2574" s="22">
        <v>0.14867612879644146</v>
      </c>
      <c r="F2574" s="22">
        <v>0.7619926028478804</v>
      </c>
      <c r="G2574" s="26">
        <v>0.85872663460649257</v>
      </c>
    </row>
    <row r="2575" spans="1:7" x14ac:dyDescent="0.55000000000000004">
      <c r="A2575" s="17">
        <v>2498</v>
      </c>
      <c r="B2575" s="22">
        <v>2.0341619472020698</v>
      </c>
      <c r="C2575" s="22">
        <v>1318.4646518874654</v>
      </c>
      <c r="D2575" s="22">
        <v>195.66656354133607</v>
      </c>
      <c r="E2575" s="22">
        <v>0.16303640899925964</v>
      </c>
      <c r="F2575" s="22">
        <v>0.84453148291278957</v>
      </c>
      <c r="G2575" s="26">
        <v>0.86977380513871805</v>
      </c>
    </row>
    <row r="2576" spans="1:7" x14ac:dyDescent="0.55000000000000004">
      <c r="A2576" s="17">
        <v>2499</v>
      </c>
      <c r="B2576" s="22">
        <v>2.8326582392768112</v>
      </c>
      <c r="C2576" s="22">
        <v>1330.3349574746355</v>
      </c>
      <c r="D2576" s="22">
        <v>193.85017303089455</v>
      </c>
      <c r="E2576" s="22">
        <v>0.19346261351672495</v>
      </c>
      <c r="F2576" s="22">
        <v>0.81634317041015714</v>
      </c>
      <c r="G2576" s="26">
        <v>0.72356719788786972</v>
      </c>
    </row>
    <row r="2577" spans="1:7" x14ac:dyDescent="0.55000000000000004">
      <c r="A2577" s="17">
        <v>2500</v>
      </c>
      <c r="B2577" s="22">
        <v>2.0420217512782513</v>
      </c>
      <c r="C2577" s="22">
        <v>1701.5907321731811</v>
      </c>
      <c r="D2577" s="22">
        <v>480.02689886321519</v>
      </c>
      <c r="E2577" s="22">
        <v>0.17246658640211576</v>
      </c>
      <c r="F2577" s="22">
        <v>0.7230959983513795</v>
      </c>
      <c r="G2577" s="26">
        <v>0.76536972870126208</v>
      </c>
    </row>
    <row r="2578" spans="1:7" x14ac:dyDescent="0.55000000000000004">
      <c r="A2578" s="17">
        <v>2501</v>
      </c>
      <c r="B2578" s="22">
        <v>2.9285657696295617</v>
      </c>
      <c r="C2578" s="22">
        <v>1738.3952853799985</v>
      </c>
      <c r="D2578" s="22">
        <v>309.85338296293344</v>
      </c>
      <c r="E2578" s="22">
        <v>0.34946251497503389</v>
      </c>
      <c r="F2578" s="22">
        <v>0.71696436125629115</v>
      </c>
      <c r="G2578" s="26">
        <v>0.76822743935461935</v>
      </c>
    </row>
    <row r="2579" spans="1:7" x14ac:dyDescent="0.55000000000000004">
      <c r="A2579" s="17">
        <v>2502</v>
      </c>
      <c r="B2579" s="22">
        <v>3.1729944394747198</v>
      </c>
      <c r="C2579" s="22">
        <v>1260.3429254775051</v>
      </c>
      <c r="D2579" s="22">
        <v>223.52889521799042</v>
      </c>
      <c r="E2579" s="22">
        <v>0.21394875329438767</v>
      </c>
      <c r="F2579" s="22">
        <v>0.95893206269385245</v>
      </c>
      <c r="G2579" s="26">
        <v>0.71233696270200375</v>
      </c>
    </row>
    <row r="2580" spans="1:7" x14ac:dyDescent="0.55000000000000004">
      <c r="A2580" s="17">
        <v>2503</v>
      </c>
      <c r="B2580" s="22">
        <v>1.9935322092185159</v>
      </c>
      <c r="C2580" s="22">
        <v>1165.5248752383241</v>
      </c>
      <c r="D2580" s="22">
        <v>69.084310463463495</v>
      </c>
      <c r="E2580" s="22">
        <v>0.35552478407967936</v>
      </c>
      <c r="F2580" s="22">
        <v>0.70989946140639781</v>
      </c>
      <c r="G2580" s="26">
        <v>0.74817933824656369</v>
      </c>
    </row>
    <row r="2581" spans="1:7" x14ac:dyDescent="0.55000000000000004">
      <c r="A2581" s="17">
        <v>2504</v>
      </c>
      <c r="B2581" s="22">
        <v>2.0876516813442372</v>
      </c>
      <c r="C2581" s="22">
        <v>1320.9677537240721</v>
      </c>
      <c r="D2581" s="22">
        <v>207.86931864230181</v>
      </c>
      <c r="E2581" s="22">
        <v>0.1809460457897851</v>
      </c>
      <c r="F2581" s="22">
        <v>0.77205954529262844</v>
      </c>
      <c r="G2581" s="26">
        <v>0.96782043102317761</v>
      </c>
    </row>
    <row r="2582" spans="1:7" x14ac:dyDescent="0.55000000000000004">
      <c r="A2582" s="17">
        <v>2505</v>
      </c>
      <c r="B2582" s="22">
        <v>2.8526345831525974</v>
      </c>
      <c r="C2582" s="22">
        <v>1351.2094718854271</v>
      </c>
      <c r="D2582" s="22">
        <v>123.35709147930748</v>
      </c>
      <c r="E2582" s="22">
        <v>0.13072973664603108</v>
      </c>
      <c r="F2582" s="22">
        <v>0.80729383321094661</v>
      </c>
      <c r="G2582" s="26">
        <v>0.94588535571962695</v>
      </c>
    </row>
    <row r="2583" spans="1:7" x14ac:dyDescent="0.55000000000000004">
      <c r="A2583" s="17">
        <v>2506</v>
      </c>
      <c r="B2583" s="22">
        <v>2.1398330719442087</v>
      </c>
      <c r="C2583" s="22">
        <v>1041.004901101634</v>
      </c>
      <c r="D2583" s="22">
        <v>351.4687972842346</v>
      </c>
      <c r="E2583" s="22">
        <v>0.30920111333203171</v>
      </c>
      <c r="F2583" s="22">
        <v>0.76578692318133945</v>
      </c>
      <c r="G2583" s="26">
        <v>0.7103079783766032</v>
      </c>
    </row>
    <row r="2584" spans="1:7" x14ac:dyDescent="0.55000000000000004">
      <c r="A2584" s="17">
        <v>2507</v>
      </c>
      <c r="B2584" s="22">
        <v>2.624830902560344</v>
      </c>
      <c r="C2584" s="22">
        <v>1136.6411201871497</v>
      </c>
      <c r="D2584" s="22">
        <v>239.54589037026682</v>
      </c>
      <c r="E2584" s="22">
        <v>0.28321702604356436</v>
      </c>
      <c r="F2584" s="22">
        <v>0.8215952823886814</v>
      </c>
      <c r="G2584" s="26">
        <v>0.7680200309628693</v>
      </c>
    </row>
    <row r="2585" spans="1:7" x14ac:dyDescent="0.55000000000000004">
      <c r="A2585" s="17">
        <v>2508</v>
      </c>
      <c r="B2585" s="22">
        <v>2.1267244008099162</v>
      </c>
      <c r="C2585" s="22">
        <v>1639.2010977253392</v>
      </c>
      <c r="D2585" s="22">
        <v>185.71182541424301</v>
      </c>
      <c r="E2585" s="22">
        <v>0.13121782765782319</v>
      </c>
      <c r="F2585" s="22">
        <v>1.291809625650862</v>
      </c>
      <c r="G2585" s="26">
        <v>0.74952749742292468</v>
      </c>
    </row>
    <row r="2586" spans="1:7" x14ac:dyDescent="0.55000000000000004">
      <c r="A2586" s="17">
        <v>2509</v>
      </c>
      <c r="B2586" s="22">
        <v>2.3409200409099791</v>
      </c>
      <c r="C2586" s="22">
        <v>1531.8021590382234</v>
      </c>
      <c r="D2586" s="22">
        <v>411.61501645402353</v>
      </c>
      <c r="E2586" s="22">
        <v>3.0002775130409345E-2</v>
      </c>
      <c r="F2586" s="22">
        <v>0.71617713427200824</v>
      </c>
      <c r="G2586" s="26">
        <v>0.71307661863660887</v>
      </c>
    </row>
    <row r="2587" spans="1:7" x14ac:dyDescent="0.55000000000000004">
      <c r="A2587" s="17">
        <v>2510</v>
      </c>
      <c r="B2587" s="22">
        <v>3.2580793748247032</v>
      </c>
      <c r="C2587" s="22">
        <v>1727.2052269899784</v>
      </c>
      <c r="D2587" s="22">
        <v>422.36927721002257</v>
      </c>
      <c r="E2587" s="22">
        <v>0.40924174537393709</v>
      </c>
      <c r="F2587" s="22">
        <v>0.77466348041594912</v>
      </c>
      <c r="G2587" s="26">
        <v>0.87951321408504191</v>
      </c>
    </row>
    <row r="2588" spans="1:7" x14ac:dyDescent="0.55000000000000004">
      <c r="A2588" s="17">
        <v>2511</v>
      </c>
      <c r="B2588" s="22">
        <v>2.3688108356515776</v>
      </c>
      <c r="C2588" s="22">
        <v>1152.29313570717</v>
      </c>
      <c r="D2588" s="22">
        <v>265.76137898170418</v>
      </c>
      <c r="E2588" s="22">
        <v>0.23994830397921607</v>
      </c>
      <c r="F2588" s="22">
        <v>1.073098519514911</v>
      </c>
      <c r="G2588" s="26">
        <v>0.77910037401483068</v>
      </c>
    </row>
    <row r="2589" spans="1:7" x14ac:dyDescent="0.55000000000000004">
      <c r="A2589" s="17">
        <v>2512</v>
      </c>
      <c r="B2589" s="22">
        <v>2.0390353289970409</v>
      </c>
      <c r="C2589" s="22">
        <v>1892.4546572157542</v>
      </c>
      <c r="D2589" s="22">
        <v>576.67551556754381</v>
      </c>
      <c r="E2589" s="22">
        <v>0.25855185090343602</v>
      </c>
      <c r="F2589" s="22">
        <v>0.89181119176066681</v>
      </c>
      <c r="G2589" s="26">
        <v>0.76490776199248978</v>
      </c>
    </row>
    <row r="2590" spans="1:7" x14ac:dyDescent="0.55000000000000004">
      <c r="A2590" s="17">
        <v>2513</v>
      </c>
      <c r="B2590" s="22">
        <v>2.9002509997257082</v>
      </c>
      <c r="C2590" s="22">
        <v>1557.5147297397457</v>
      </c>
      <c r="D2590" s="22">
        <v>542.27185646609871</v>
      </c>
      <c r="E2590" s="22">
        <v>0.42793997226892866</v>
      </c>
      <c r="F2590" s="22">
        <v>1.185793204347886</v>
      </c>
      <c r="G2590" s="26">
        <v>0.91118132039691968</v>
      </c>
    </row>
    <row r="2591" spans="1:7" x14ac:dyDescent="0.55000000000000004">
      <c r="A2591" s="17">
        <v>2514</v>
      </c>
      <c r="B2591" s="22">
        <v>2.1028551974805643</v>
      </c>
      <c r="C2591" s="22">
        <v>1236.0676835376705</v>
      </c>
      <c r="D2591" s="22">
        <v>211.64931096863361</v>
      </c>
      <c r="E2591" s="22">
        <v>0.16225615849144118</v>
      </c>
      <c r="F2591" s="22">
        <v>0.71431942187858499</v>
      </c>
      <c r="G2591" s="26">
        <v>0.73502392886889567</v>
      </c>
    </row>
    <row r="2592" spans="1:7" x14ac:dyDescent="0.55000000000000004">
      <c r="A2592" s="17">
        <v>2515</v>
      </c>
      <c r="B2592" s="22">
        <v>3.2863545739999367</v>
      </c>
      <c r="C2592" s="22">
        <v>1706.4345287589867</v>
      </c>
      <c r="D2592" s="22">
        <v>164.42104474123246</v>
      </c>
      <c r="E2592" s="22">
        <v>0.21073164741028647</v>
      </c>
      <c r="F2592" s="22">
        <v>0.77988702972757651</v>
      </c>
      <c r="G2592" s="26">
        <v>0.70858281235027343</v>
      </c>
    </row>
    <row r="2593" spans="1:7" x14ac:dyDescent="0.55000000000000004">
      <c r="A2593" s="17">
        <v>2516</v>
      </c>
      <c r="B2593" s="22">
        <v>2.8660584960439159</v>
      </c>
      <c r="C2593" s="22">
        <v>1695.9878776448011</v>
      </c>
      <c r="D2593" s="22">
        <v>755.74880342524125</v>
      </c>
      <c r="E2593" s="22">
        <v>0.12497794175191493</v>
      </c>
      <c r="F2593" s="22">
        <v>0.8451844391014941</v>
      </c>
      <c r="G2593" s="26">
        <v>0.79080130568892903</v>
      </c>
    </row>
    <row r="2594" spans="1:7" x14ac:dyDescent="0.55000000000000004">
      <c r="A2594" s="17">
        <v>2517</v>
      </c>
      <c r="B2594" s="22">
        <v>1.3559592034866832</v>
      </c>
      <c r="C2594" s="22">
        <v>1814.807976982509</v>
      </c>
      <c r="D2594" s="22">
        <v>397.71584371287025</v>
      </c>
      <c r="E2594" s="22">
        <v>0.14601056783318694</v>
      </c>
      <c r="F2594" s="22">
        <v>0.71313863152198531</v>
      </c>
      <c r="G2594" s="26">
        <v>0.80117700573252881</v>
      </c>
    </row>
    <row r="2595" spans="1:7" x14ac:dyDescent="0.55000000000000004">
      <c r="A2595" s="17">
        <v>2518</v>
      </c>
      <c r="B2595" s="22">
        <v>2.3009260903830069</v>
      </c>
      <c r="C2595" s="22">
        <v>1632.35155852051</v>
      </c>
      <c r="D2595" s="22">
        <v>296.82759448707117</v>
      </c>
      <c r="E2595" s="22">
        <v>0.231440355383709</v>
      </c>
      <c r="F2595" s="22">
        <v>0.81478648759785222</v>
      </c>
      <c r="G2595" s="26">
        <v>0.72950602421069877</v>
      </c>
    </row>
    <row r="2596" spans="1:7" x14ac:dyDescent="0.55000000000000004">
      <c r="A2596" s="17">
        <v>2519</v>
      </c>
      <c r="B2596" s="22">
        <v>3.3123154241185784</v>
      </c>
      <c r="C2596" s="22">
        <v>1269.8868917048731</v>
      </c>
      <c r="D2596" s="22">
        <v>215.66100778373752</v>
      </c>
      <c r="E2596" s="22">
        <v>0.44552527653245488</v>
      </c>
      <c r="F2596" s="22">
        <v>0.75859289783817563</v>
      </c>
      <c r="G2596" s="26">
        <v>0.7656713306125954</v>
      </c>
    </row>
    <row r="2597" spans="1:7" x14ac:dyDescent="0.55000000000000004">
      <c r="A2597" s="17">
        <v>2520</v>
      </c>
      <c r="B2597" s="22">
        <v>2.6067744094362588</v>
      </c>
      <c r="C2597" s="22">
        <v>1188.7817189393691</v>
      </c>
      <c r="D2597" s="22">
        <v>155.48457676426568</v>
      </c>
      <c r="E2597" s="22">
        <v>0.22285684652409188</v>
      </c>
      <c r="F2597" s="22">
        <v>0.84734571649815382</v>
      </c>
      <c r="G2597" s="26">
        <v>0.79663101029373096</v>
      </c>
    </row>
    <row r="2598" spans="1:7" x14ac:dyDescent="0.55000000000000004">
      <c r="A2598" s="17">
        <v>2521</v>
      </c>
      <c r="B2598" s="22">
        <v>1.9522712004667966</v>
      </c>
      <c r="C2598" s="22">
        <v>1661.9081126514518</v>
      </c>
      <c r="D2598" s="22">
        <v>226.76115905763666</v>
      </c>
      <c r="E2598" s="22">
        <v>7.7077176208298626E-2</v>
      </c>
      <c r="F2598" s="22">
        <v>0.71539341975020232</v>
      </c>
      <c r="G2598" s="26">
        <v>0.74769128116799977</v>
      </c>
    </row>
    <row r="2599" spans="1:7" x14ac:dyDescent="0.55000000000000004">
      <c r="A2599" s="17">
        <v>2522</v>
      </c>
      <c r="B2599" s="22">
        <v>2.1675789209328444</v>
      </c>
      <c r="C2599" s="22">
        <v>1045.5506219772069</v>
      </c>
      <c r="D2599" s="22">
        <v>128.2210432456252</v>
      </c>
      <c r="E2599" s="22">
        <v>0.37209225983277738</v>
      </c>
      <c r="F2599" s="22">
        <v>0.8700981822185927</v>
      </c>
      <c r="G2599" s="26">
        <v>0.80143453678178844</v>
      </c>
    </row>
    <row r="2600" spans="1:7" x14ac:dyDescent="0.55000000000000004">
      <c r="A2600" s="17">
        <v>2523</v>
      </c>
      <c r="B2600" s="22">
        <v>2.7807003757315956</v>
      </c>
      <c r="C2600" s="22">
        <v>1199.8863099591704</v>
      </c>
      <c r="D2600" s="22">
        <v>72.109426995137838</v>
      </c>
      <c r="E2600" s="22">
        <v>0.21508195832946947</v>
      </c>
      <c r="F2600" s="22">
        <v>0.96643695334336566</v>
      </c>
      <c r="G2600" s="26">
        <v>0.81891568829437422</v>
      </c>
    </row>
    <row r="2601" spans="1:7" x14ac:dyDescent="0.55000000000000004">
      <c r="A2601" s="17">
        <v>2524</v>
      </c>
      <c r="B2601" s="22">
        <v>2.8608248884845757</v>
      </c>
      <c r="C2601" s="22">
        <v>1591.0917096863368</v>
      </c>
      <c r="D2601" s="22">
        <v>211.31579913397675</v>
      </c>
      <c r="E2601" s="22">
        <v>0.12978624532186048</v>
      </c>
      <c r="F2601" s="22">
        <v>0.72419700194616776</v>
      </c>
      <c r="G2601" s="26">
        <v>1.0026863884729933</v>
      </c>
    </row>
    <row r="2602" spans="1:7" x14ac:dyDescent="0.55000000000000004">
      <c r="A2602" s="17">
        <v>2525</v>
      </c>
      <c r="B2602" s="22">
        <v>3.1453650625413045</v>
      </c>
      <c r="C2602" s="22">
        <v>1185.9535286392988</v>
      </c>
      <c r="D2602" s="22">
        <v>252.46540812388281</v>
      </c>
      <c r="E2602" s="22">
        <v>0.15734214818918754</v>
      </c>
      <c r="F2602" s="22">
        <v>0.94798502275016394</v>
      </c>
      <c r="G2602" s="26">
        <v>0.75269778559584677</v>
      </c>
    </row>
    <row r="2603" spans="1:7" x14ac:dyDescent="0.55000000000000004">
      <c r="A2603" s="17">
        <v>2526</v>
      </c>
      <c r="B2603" s="22">
        <v>3.2835394188267317</v>
      </c>
      <c r="C2603" s="22">
        <v>1776.1293128049585</v>
      </c>
      <c r="D2603" s="22">
        <v>154.7488795073796</v>
      </c>
      <c r="E2603" s="22">
        <v>0.11125688704001624</v>
      </c>
      <c r="F2603" s="22">
        <v>0.85811242671467058</v>
      </c>
      <c r="G2603" s="26">
        <v>0.84816020637894241</v>
      </c>
    </row>
    <row r="2604" spans="1:7" x14ac:dyDescent="0.55000000000000004">
      <c r="A2604" s="17">
        <v>2527</v>
      </c>
      <c r="B2604" s="22">
        <v>2.6286419249509718</v>
      </c>
      <c r="C2604" s="22">
        <v>1138.7513400999944</v>
      </c>
      <c r="D2604" s="22">
        <v>277.08379004471578</v>
      </c>
      <c r="E2604" s="22">
        <v>0.27640618621198998</v>
      </c>
      <c r="F2604" s="22">
        <v>0.80760961104036688</v>
      </c>
      <c r="G2604" s="26">
        <v>0.83179975740184187</v>
      </c>
    </row>
    <row r="2605" spans="1:7" x14ac:dyDescent="0.55000000000000004">
      <c r="A2605" s="17">
        <v>2528</v>
      </c>
      <c r="B2605" s="22">
        <v>2.7614673527307927</v>
      </c>
      <c r="C2605" s="22">
        <v>1296.9648595466676</v>
      </c>
      <c r="D2605" s="22">
        <v>143.09136959896495</v>
      </c>
      <c r="E2605" s="22">
        <v>0.26038537051237076</v>
      </c>
      <c r="F2605" s="22">
        <v>0.77186243249922437</v>
      </c>
      <c r="G2605" s="26">
        <v>0.76136477965564553</v>
      </c>
    </row>
    <row r="2606" spans="1:7" x14ac:dyDescent="0.55000000000000004">
      <c r="A2606" s="17">
        <v>2529</v>
      </c>
      <c r="B2606" s="22">
        <v>2.5728695250890099</v>
      </c>
      <c r="C2606" s="22">
        <v>1675.1606353076922</v>
      </c>
      <c r="D2606" s="22">
        <v>406.9545916466605</v>
      </c>
      <c r="E2606" s="22">
        <v>0.13176335504834069</v>
      </c>
      <c r="F2606" s="22">
        <v>0.75101218730541763</v>
      </c>
      <c r="G2606" s="26">
        <v>0.76541393236103117</v>
      </c>
    </row>
    <row r="2607" spans="1:7" x14ac:dyDescent="0.55000000000000004">
      <c r="A2607" s="17">
        <v>2530</v>
      </c>
      <c r="B2607" s="22">
        <v>3.4359620101377986</v>
      </c>
      <c r="C2607" s="22">
        <v>1581.1288980677668</v>
      </c>
      <c r="D2607" s="22">
        <v>109.68895158511934</v>
      </c>
      <c r="E2607" s="22">
        <v>6.5510664775403835E-2</v>
      </c>
      <c r="F2607" s="22">
        <v>0.77358829438873256</v>
      </c>
      <c r="G2607" s="26">
        <v>0.75105332593885465</v>
      </c>
    </row>
    <row r="2608" spans="1:7" x14ac:dyDescent="0.55000000000000004">
      <c r="A2608" s="17">
        <v>2531</v>
      </c>
      <c r="B2608" s="22">
        <v>3.2940271269354078</v>
      </c>
      <c r="C2608" s="22">
        <v>1331.7642221252518</v>
      </c>
      <c r="D2608" s="22">
        <v>268.16578553911597</v>
      </c>
      <c r="E2608" s="22">
        <v>0.18077015519977727</v>
      </c>
      <c r="F2608" s="22">
        <v>0.80915828307693105</v>
      </c>
      <c r="G2608" s="26">
        <v>0.73854366965750207</v>
      </c>
    </row>
    <row r="2609" spans="1:7" x14ac:dyDescent="0.55000000000000004">
      <c r="A2609" s="17">
        <v>2532</v>
      </c>
      <c r="B2609" s="22">
        <v>3.4186703501722793</v>
      </c>
      <c r="C2609" s="22">
        <v>1648.8214854537748</v>
      </c>
      <c r="D2609" s="22">
        <v>159.89389726196097</v>
      </c>
      <c r="E2609" s="22">
        <v>0.22206519509001377</v>
      </c>
      <c r="F2609" s="22">
        <v>1.7170549217418902</v>
      </c>
      <c r="G2609" s="26">
        <v>0.9076761349703687</v>
      </c>
    </row>
    <row r="2610" spans="1:7" x14ac:dyDescent="0.55000000000000004">
      <c r="A2610" s="17">
        <v>2533</v>
      </c>
      <c r="B2610" s="22">
        <v>2.8906418165809331</v>
      </c>
      <c r="C2610" s="22">
        <v>1655.2024612223252</v>
      </c>
      <c r="D2610" s="22">
        <v>166.98774116513803</v>
      </c>
      <c r="E2610" s="22">
        <v>1.6750149156016504E-2</v>
      </c>
      <c r="F2610" s="22">
        <v>0.79082296623317827</v>
      </c>
      <c r="G2610" s="26">
        <v>0.71301495352157118</v>
      </c>
    </row>
    <row r="2611" spans="1:7" x14ac:dyDescent="0.55000000000000004">
      <c r="A2611" s="17">
        <v>2534</v>
      </c>
      <c r="B2611" s="22">
        <v>1.5944597416984636</v>
      </c>
      <c r="C2611" s="22">
        <v>1267.1795626018325</v>
      </c>
      <c r="D2611" s="22">
        <v>146.20462192991161</v>
      </c>
      <c r="E2611" s="22">
        <v>9.9672116560004215E-2</v>
      </c>
      <c r="F2611" s="22">
        <v>0.90521535929226893</v>
      </c>
      <c r="G2611" s="26">
        <v>0.7114148732200134</v>
      </c>
    </row>
    <row r="2612" spans="1:7" x14ac:dyDescent="0.55000000000000004">
      <c r="A2612" s="17">
        <v>2535</v>
      </c>
      <c r="B2612" s="22">
        <v>2.0992359623646566</v>
      </c>
      <c r="C2612" s="22">
        <v>1694.7425315979615</v>
      </c>
      <c r="D2612" s="22">
        <v>215.97982515269459</v>
      </c>
      <c r="E2612" s="22">
        <v>0.1326027663984358</v>
      </c>
      <c r="F2612" s="22">
        <v>0.8555313671617627</v>
      </c>
      <c r="G2612" s="26">
        <v>0.87002657974078934</v>
      </c>
    </row>
    <row r="2613" spans="1:7" x14ac:dyDescent="0.55000000000000004">
      <c r="A2613" s="17">
        <v>2536</v>
      </c>
      <c r="B2613" s="22">
        <v>2.0098854284318266</v>
      </c>
      <c r="C2613" s="22">
        <v>1839.8503044107561</v>
      </c>
      <c r="D2613" s="22">
        <v>129.0468696241546</v>
      </c>
      <c r="E2613" s="22">
        <v>0.36406389418823948</v>
      </c>
      <c r="F2613" s="22">
        <v>0.83720406068204989</v>
      </c>
      <c r="G2613" s="26">
        <v>0.73163985724932834</v>
      </c>
    </row>
    <row r="2614" spans="1:7" x14ac:dyDescent="0.55000000000000004">
      <c r="A2614" s="17">
        <v>2537</v>
      </c>
      <c r="B2614" s="22">
        <v>1.1690857706054956</v>
      </c>
      <c r="C2614" s="22">
        <v>1278.647350695974</v>
      </c>
      <c r="D2614" s="22">
        <v>127.85904812706131</v>
      </c>
      <c r="E2614" s="22">
        <v>1.5938155756282116E-2</v>
      </c>
      <c r="F2614" s="22">
        <v>0.77488810956830623</v>
      </c>
      <c r="G2614" s="26">
        <v>0.79234743277160635</v>
      </c>
    </row>
    <row r="2615" spans="1:7" x14ac:dyDescent="0.55000000000000004">
      <c r="A2615" s="17">
        <v>2538</v>
      </c>
      <c r="B2615" s="22">
        <v>1.919102863189512</v>
      </c>
      <c r="C2615" s="22">
        <v>1401.90420442306</v>
      </c>
      <c r="D2615" s="22">
        <v>172.80358101393389</v>
      </c>
      <c r="E2615" s="22">
        <v>0.26385154359885166</v>
      </c>
      <c r="F2615" s="22">
        <v>0.74921967994424321</v>
      </c>
      <c r="G2615" s="26">
        <v>0.80536324218663735</v>
      </c>
    </row>
    <row r="2616" spans="1:7" x14ac:dyDescent="0.55000000000000004">
      <c r="A2616" s="17">
        <v>2539</v>
      </c>
      <c r="B2616" s="22">
        <v>2.4460312848165056</v>
      </c>
      <c r="C2616" s="22">
        <v>1715.6257280970706</v>
      </c>
      <c r="D2616" s="22">
        <v>260.10374226397164</v>
      </c>
      <c r="E2616" s="22">
        <v>0.15460669983948644</v>
      </c>
      <c r="F2616" s="22">
        <v>0.7855424508702803</v>
      </c>
      <c r="G2616" s="26">
        <v>1.0144909860320059</v>
      </c>
    </row>
    <row r="2617" spans="1:7" x14ac:dyDescent="0.55000000000000004">
      <c r="A2617" s="17">
        <v>2540</v>
      </c>
      <c r="B2617" s="22">
        <v>1.7618807677683623</v>
      </c>
      <c r="C2617" s="22">
        <v>927.44682610207042</v>
      </c>
      <c r="D2617" s="22">
        <v>408.59153951333576</v>
      </c>
      <c r="E2617" s="22">
        <v>4.2382499222958531E-2</v>
      </c>
      <c r="F2617" s="22">
        <v>0.79230410470093304</v>
      </c>
      <c r="G2617" s="26">
        <v>0.72885079092651661</v>
      </c>
    </row>
    <row r="2618" spans="1:7" x14ac:dyDescent="0.55000000000000004">
      <c r="A2618" s="17">
        <v>2541</v>
      </c>
      <c r="B2618" s="22">
        <v>2.3462199121272915</v>
      </c>
      <c r="C2618" s="22">
        <v>1494.9967390382847</v>
      </c>
      <c r="D2618" s="22">
        <v>135.59770821800021</v>
      </c>
      <c r="E2618" s="22">
        <v>0.30450568230560005</v>
      </c>
      <c r="F2618" s="22">
        <v>0.71806239491793522</v>
      </c>
      <c r="G2618" s="26">
        <v>0.78166268252937676</v>
      </c>
    </row>
    <row r="2619" spans="1:7" x14ac:dyDescent="0.55000000000000004">
      <c r="A2619" s="17">
        <v>2542</v>
      </c>
      <c r="B2619" s="22">
        <v>2.0360621408654316</v>
      </c>
      <c r="C2619" s="22">
        <v>996.35750451578144</v>
      </c>
      <c r="D2619" s="22">
        <v>220.55963302816843</v>
      </c>
      <c r="E2619" s="22">
        <v>0.12546813272364252</v>
      </c>
      <c r="F2619" s="22">
        <v>0.71993471337763237</v>
      </c>
      <c r="G2619" s="26">
        <v>0.71153143131288321</v>
      </c>
    </row>
    <row r="2620" spans="1:7" x14ac:dyDescent="0.55000000000000004">
      <c r="A2620" s="17">
        <v>2543</v>
      </c>
      <c r="B2620" s="22">
        <v>2.6789616422030633</v>
      </c>
      <c r="C2620" s="22">
        <v>1316.7999611402424</v>
      </c>
      <c r="D2620" s="22">
        <v>238.98892875966675</v>
      </c>
      <c r="E2620" s="22">
        <v>0.11676296307737674</v>
      </c>
      <c r="F2620" s="22">
        <v>0.77101376999434357</v>
      </c>
      <c r="G2620" s="26">
        <v>0.81287747384970643</v>
      </c>
    </row>
    <row r="2621" spans="1:7" x14ac:dyDescent="0.55000000000000004">
      <c r="A2621" s="17">
        <v>2544</v>
      </c>
      <c r="B2621" s="22">
        <v>2.9502323782258233</v>
      </c>
      <c r="C2621" s="22">
        <v>1353.5268107446395</v>
      </c>
      <c r="D2621" s="22">
        <v>223.43867421066133</v>
      </c>
      <c r="E2621" s="22">
        <v>0.20158892795653632</v>
      </c>
      <c r="F2621" s="22">
        <v>0.74492527620791227</v>
      </c>
      <c r="G2621" s="26">
        <v>0.72514157094528475</v>
      </c>
    </row>
    <row r="2622" spans="1:7" x14ac:dyDescent="0.55000000000000004">
      <c r="A2622" s="17">
        <v>2545</v>
      </c>
      <c r="B2622" s="22">
        <v>2.845056078092393</v>
      </c>
      <c r="C2622" s="22">
        <v>1936.3828787851462</v>
      </c>
      <c r="D2622" s="22">
        <v>206.30324114961803</v>
      </c>
      <c r="E2622" s="22">
        <v>0.13913133675986636</v>
      </c>
      <c r="F2622" s="22">
        <v>0.73166713356083146</v>
      </c>
      <c r="G2622" s="26">
        <v>0.7236749484350169</v>
      </c>
    </row>
    <row r="2623" spans="1:7" x14ac:dyDescent="0.55000000000000004">
      <c r="A2623" s="17">
        <v>2546</v>
      </c>
      <c r="B2623" s="22">
        <v>2.9537448984088903</v>
      </c>
      <c r="C2623" s="22">
        <v>1985.3894744089378</v>
      </c>
      <c r="D2623" s="22">
        <v>129.34631341369814</v>
      </c>
      <c r="E2623" s="22">
        <v>0.1723082046205679</v>
      </c>
      <c r="F2623" s="22">
        <v>0.92790398722538725</v>
      </c>
      <c r="G2623" s="26">
        <v>0.72358036211498866</v>
      </c>
    </row>
    <row r="2624" spans="1:7" x14ac:dyDescent="0.55000000000000004">
      <c r="A2624" s="17">
        <v>2547</v>
      </c>
      <c r="B2624" s="22">
        <v>2.019058437871923</v>
      </c>
      <c r="C2624" s="22">
        <v>1740.415811540387</v>
      </c>
      <c r="D2624" s="22">
        <v>119.6524667334857</v>
      </c>
      <c r="E2624" s="22">
        <v>0.14463332865484244</v>
      </c>
      <c r="F2624" s="22">
        <v>0.77058730530001862</v>
      </c>
      <c r="G2624" s="26">
        <v>0.90757098995833829</v>
      </c>
    </row>
    <row r="2625" spans="1:7" x14ac:dyDescent="0.55000000000000004">
      <c r="A2625" s="17">
        <v>2548</v>
      </c>
      <c r="B2625" s="22">
        <v>2.162228401211125</v>
      </c>
      <c r="C2625" s="22">
        <v>1350.1460035952728</v>
      </c>
      <c r="D2625" s="22">
        <v>278.79037558361978</v>
      </c>
      <c r="E2625" s="22">
        <v>0.21266391314146185</v>
      </c>
      <c r="F2625" s="22">
        <v>0.76713348399097525</v>
      </c>
      <c r="G2625" s="26">
        <v>0.8624103574347205</v>
      </c>
    </row>
    <row r="2626" spans="1:7" x14ac:dyDescent="0.55000000000000004">
      <c r="A2626" s="17">
        <v>2549</v>
      </c>
      <c r="B2626" s="22">
        <v>2.5052469933431838</v>
      </c>
      <c r="C2626" s="22">
        <v>2045.1695238518976</v>
      </c>
      <c r="D2626" s="22">
        <v>132.46738222663294</v>
      </c>
      <c r="E2626" s="22">
        <v>0.28515600368103866</v>
      </c>
      <c r="F2626" s="22">
        <v>0.85048702457611414</v>
      </c>
      <c r="G2626" s="26">
        <v>1.0253669279870548</v>
      </c>
    </row>
    <row r="2627" spans="1:7" x14ac:dyDescent="0.55000000000000004">
      <c r="A2627" s="17">
        <v>2550</v>
      </c>
      <c r="B2627" s="22">
        <v>2.5078997511631207</v>
      </c>
      <c r="C2627" s="22">
        <v>1523.3589293839846</v>
      </c>
      <c r="D2627" s="22">
        <v>387.42165331232025</v>
      </c>
      <c r="E2627" s="22">
        <v>0.22263486418703959</v>
      </c>
      <c r="F2627" s="22">
        <v>0.76380322710980419</v>
      </c>
      <c r="G2627" s="26">
        <v>0.74215441629750756</v>
      </c>
    </row>
    <row r="2628" spans="1:7" x14ac:dyDescent="0.55000000000000004">
      <c r="A2628" s="17">
        <v>2551</v>
      </c>
      <c r="B2628" s="22">
        <v>3.0795320808206466</v>
      </c>
      <c r="C2628" s="22">
        <v>1552.1650461150844</v>
      </c>
      <c r="D2628" s="22">
        <v>140.94037479695822</v>
      </c>
      <c r="E2628" s="22">
        <v>0.21869871829635734</v>
      </c>
      <c r="F2628" s="22">
        <v>0.75759551931157088</v>
      </c>
      <c r="G2628" s="26">
        <v>0.84589984761913806</v>
      </c>
    </row>
    <row r="2629" spans="1:7" x14ac:dyDescent="0.55000000000000004">
      <c r="A2629" s="17">
        <v>2552</v>
      </c>
      <c r="B2629" s="22">
        <v>2.697369905113371</v>
      </c>
      <c r="C2629" s="22">
        <v>1763.383241828051</v>
      </c>
      <c r="D2629" s="22">
        <v>692.80659791247979</v>
      </c>
      <c r="E2629" s="22">
        <v>0.23234702758654668</v>
      </c>
      <c r="F2629" s="22">
        <v>0.76438996376120238</v>
      </c>
      <c r="G2629" s="26">
        <v>0.79741966723035973</v>
      </c>
    </row>
    <row r="2630" spans="1:7" x14ac:dyDescent="0.55000000000000004">
      <c r="A2630" s="17">
        <v>2553</v>
      </c>
      <c r="B2630" s="22">
        <v>3.6226653525225947</v>
      </c>
      <c r="C2630" s="22">
        <v>1237.0153440247848</v>
      </c>
      <c r="D2630" s="22">
        <v>185.99028694543603</v>
      </c>
      <c r="E2630" s="22">
        <v>0.10019521682401344</v>
      </c>
      <c r="F2630" s="22">
        <v>0.97329597918953259</v>
      </c>
      <c r="G2630" s="26">
        <v>0.86492162699029651</v>
      </c>
    </row>
    <row r="2631" spans="1:7" x14ac:dyDescent="0.55000000000000004">
      <c r="A2631" s="17">
        <v>2554</v>
      </c>
      <c r="B2631" s="22">
        <v>2.3382046659945752</v>
      </c>
      <c r="C2631" s="22">
        <v>1422.3859068132117</v>
      </c>
      <c r="D2631" s="22">
        <v>203.14240378495552</v>
      </c>
      <c r="E2631" s="22">
        <v>0.33449866595208011</v>
      </c>
      <c r="F2631" s="22">
        <v>0.77899540100147935</v>
      </c>
      <c r="G2631" s="26">
        <v>0.76182718320916065</v>
      </c>
    </row>
    <row r="2632" spans="1:7" x14ac:dyDescent="0.55000000000000004">
      <c r="A2632" s="17">
        <v>2555</v>
      </c>
      <c r="B2632" s="22">
        <v>3.0115242058626408</v>
      </c>
      <c r="C2632" s="22">
        <v>1238.8638583080565</v>
      </c>
      <c r="D2632" s="22">
        <v>246.83722035414891</v>
      </c>
      <c r="E2632" s="22">
        <v>0.39839051441554829</v>
      </c>
      <c r="F2632" s="22">
        <v>0.71233240723311886</v>
      </c>
      <c r="G2632" s="26">
        <v>0.94631640710854448</v>
      </c>
    </row>
    <row r="2633" spans="1:7" x14ac:dyDescent="0.55000000000000004">
      <c r="A2633" s="17">
        <v>2556</v>
      </c>
      <c r="B2633" s="22">
        <v>1.8081126151285987</v>
      </c>
      <c r="C2633" s="22">
        <v>2021.7785151783967</v>
      </c>
      <c r="D2633" s="22">
        <v>204.57343914580389</v>
      </c>
      <c r="E2633" s="22">
        <v>0.23057057379810142</v>
      </c>
      <c r="F2633" s="22">
        <v>0.84534736646128095</v>
      </c>
      <c r="G2633" s="26">
        <v>0.73683052312596808</v>
      </c>
    </row>
    <row r="2634" spans="1:7" x14ac:dyDescent="0.55000000000000004">
      <c r="A2634" s="17">
        <v>2557</v>
      </c>
      <c r="B2634" s="22">
        <v>2.8331750470282362</v>
      </c>
      <c r="C2634" s="22">
        <v>1703.8884215924936</v>
      </c>
      <c r="D2634" s="22">
        <v>233.51107715812043</v>
      </c>
      <c r="E2634" s="22">
        <v>0.23526005630084601</v>
      </c>
      <c r="F2634" s="22">
        <v>0.76956489090466851</v>
      </c>
      <c r="G2634" s="26">
        <v>0.76883513761932731</v>
      </c>
    </row>
    <row r="2635" spans="1:7" x14ac:dyDescent="0.55000000000000004">
      <c r="A2635" s="17">
        <v>2558</v>
      </c>
      <c r="B2635" s="22">
        <v>3.503732568065117</v>
      </c>
      <c r="C2635" s="22">
        <v>960.29947332516622</v>
      </c>
      <c r="D2635" s="22">
        <v>273.11552331307462</v>
      </c>
      <c r="E2635" s="22">
        <v>0.41282910636704928</v>
      </c>
      <c r="F2635" s="22">
        <v>0.71243252225751841</v>
      </c>
      <c r="G2635" s="26">
        <v>0.70973360259954366</v>
      </c>
    </row>
    <row r="2636" spans="1:7" x14ac:dyDescent="0.55000000000000004">
      <c r="A2636" s="17">
        <v>2559</v>
      </c>
      <c r="B2636" s="22">
        <v>2.3711313302875237</v>
      </c>
      <c r="C2636" s="22">
        <v>1480.580898189324</v>
      </c>
      <c r="D2636" s="22">
        <v>281.16955635112583</v>
      </c>
      <c r="E2636" s="22">
        <v>0.42748969549916149</v>
      </c>
      <c r="F2636" s="22">
        <v>0.75050417881507636</v>
      </c>
      <c r="G2636" s="26">
        <v>0.82382156774011628</v>
      </c>
    </row>
    <row r="2637" spans="1:7" x14ac:dyDescent="0.55000000000000004">
      <c r="A2637" s="17">
        <v>2560</v>
      </c>
      <c r="B2637" s="22">
        <v>1.8610447469407667</v>
      </c>
      <c r="C2637" s="22">
        <v>1191.6545125722594</v>
      </c>
      <c r="D2637" s="22">
        <v>123.73492565233109</v>
      </c>
      <c r="E2637" s="22">
        <v>0.39917326579301382</v>
      </c>
      <c r="F2637" s="22">
        <v>0.76404225474186227</v>
      </c>
      <c r="G2637" s="26">
        <v>0.82419482311222281</v>
      </c>
    </row>
    <row r="2638" spans="1:7" x14ac:dyDescent="0.55000000000000004">
      <c r="A2638" s="17">
        <v>2561</v>
      </c>
      <c r="B2638" s="22">
        <v>2.1754964197540216</v>
      </c>
      <c r="C2638" s="22">
        <v>1620.397066926078</v>
      </c>
      <c r="D2638" s="22">
        <v>340.85931961571083</v>
      </c>
      <c r="E2638" s="22">
        <v>0.20513396970946915</v>
      </c>
      <c r="F2638" s="22">
        <v>0.92407635344940864</v>
      </c>
      <c r="G2638" s="26">
        <v>0.95723991525871177</v>
      </c>
    </row>
    <row r="2639" spans="1:7" x14ac:dyDescent="0.55000000000000004">
      <c r="A2639" s="17">
        <v>2562</v>
      </c>
      <c r="B2639" s="22">
        <v>2.2185639646499959</v>
      </c>
      <c r="C2639" s="22">
        <v>927.64709192993303</v>
      </c>
      <c r="D2639" s="22">
        <v>212.1057377157934</v>
      </c>
      <c r="E2639" s="22">
        <v>0.26453514874633721</v>
      </c>
      <c r="F2639" s="22">
        <v>0.76781929142329453</v>
      </c>
      <c r="G2639" s="26">
        <v>0.71350475319199569</v>
      </c>
    </row>
    <row r="2640" spans="1:7" x14ac:dyDescent="0.55000000000000004">
      <c r="A2640" s="17">
        <v>2563</v>
      </c>
      <c r="B2640" s="22">
        <v>3.1269735839523607</v>
      </c>
      <c r="C2640" s="22">
        <v>1973.4192480320305</v>
      </c>
      <c r="D2640" s="22">
        <v>254.45737980197734</v>
      </c>
      <c r="E2640" s="22">
        <v>0.31368802450725153</v>
      </c>
      <c r="F2640" s="22">
        <v>0.76803182290120064</v>
      </c>
      <c r="G2640" s="26">
        <v>0.73463956806671959</v>
      </c>
    </row>
    <row r="2641" spans="1:7" x14ac:dyDescent="0.55000000000000004">
      <c r="A2641" s="17">
        <v>2564</v>
      </c>
      <c r="B2641" s="22">
        <v>2.6911567890889323</v>
      </c>
      <c r="C2641" s="22">
        <v>1119.6380865990018</v>
      </c>
      <c r="D2641" s="22">
        <v>283.85778518776812</v>
      </c>
      <c r="E2641" s="22">
        <v>0.14127543877535059</v>
      </c>
      <c r="F2641" s="22">
        <v>0.79143416872818417</v>
      </c>
      <c r="G2641" s="26">
        <v>0.72280257801573167</v>
      </c>
    </row>
    <row r="2642" spans="1:7" x14ac:dyDescent="0.55000000000000004">
      <c r="A2642" s="17">
        <v>2565</v>
      </c>
      <c r="B2642" s="22">
        <v>3.570976959788958</v>
      </c>
      <c r="C2642" s="22">
        <v>1066.0925559637406</v>
      </c>
      <c r="D2642" s="22">
        <v>298.09602245077258</v>
      </c>
      <c r="E2642" s="22">
        <v>0.20541125309406408</v>
      </c>
      <c r="F2642" s="22">
        <v>0.8412438730985804</v>
      </c>
      <c r="G2642" s="26">
        <v>0.96198204075249572</v>
      </c>
    </row>
    <row r="2643" spans="1:7" x14ac:dyDescent="0.55000000000000004">
      <c r="A2643" s="17">
        <v>2566</v>
      </c>
      <c r="B2643" s="22">
        <v>2.4508714377637872</v>
      </c>
      <c r="C2643" s="22">
        <v>1363.127411830844</v>
      </c>
      <c r="D2643" s="22">
        <v>160.620484689904</v>
      </c>
      <c r="E2643" s="22">
        <v>0.41827046431804105</v>
      </c>
      <c r="F2643" s="22">
        <v>1.0540450798422272</v>
      </c>
      <c r="G2643" s="26">
        <v>0.92822620023004043</v>
      </c>
    </row>
    <row r="2644" spans="1:7" x14ac:dyDescent="0.55000000000000004">
      <c r="A2644" s="17">
        <v>2567</v>
      </c>
      <c r="B2644" s="22">
        <v>2.8080845791207705</v>
      </c>
      <c r="C2644" s="22">
        <v>1703.0249634847398</v>
      </c>
      <c r="D2644" s="22">
        <v>330.35254489852565</v>
      </c>
      <c r="E2644" s="22">
        <v>0.24965890114101208</v>
      </c>
      <c r="F2644" s="22">
        <v>0.83785916026987761</v>
      </c>
      <c r="G2644" s="26">
        <v>0.7114428503269884</v>
      </c>
    </row>
    <row r="2645" spans="1:7" x14ac:dyDescent="0.55000000000000004">
      <c r="A2645" s="17">
        <v>2568</v>
      </c>
      <c r="B2645" s="22">
        <v>3.2190894337913494</v>
      </c>
      <c r="C2645" s="22">
        <v>1304.3237542567574</v>
      </c>
      <c r="D2645" s="22">
        <v>233.22314124651544</v>
      </c>
      <c r="E2645" s="22">
        <v>0.21254416559785536</v>
      </c>
      <c r="F2645" s="22">
        <v>1.1526644067473246</v>
      </c>
      <c r="G2645" s="26">
        <v>0.98837140573627069</v>
      </c>
    </row>
    <row r="2646" spans="1:7" x14ac:dyDescent="0.55000000000000004">
      <c r="A2646" s="17">
        <v>2569</v>
      </c>
      <c r="B2646" s="22">
        <v>1.8077040065098415</v>
      </c>
      <c r="C2646" s="22">
        <v>1736.5878905422676</v>
      </c>
      <c r="D2646" s="22">
        <v>158.42345958752813</v>
      </c>
      <c r="E2646" s="22">
        <v>0.27970342882624788</v>
      </c>
      <c r="F2646" s="22">
        <v>0.882044071565387</v>
      </c>
      <c r="G2646" s="26">
        <v>0.81032168141282235</v>
      </c>
    </row>
    <row r="2647" spans="1:7" x14ac:dyDescent="0.55000000000000004">
      <c r="A2647" s="17">
        <v>2570</v>
      </c>
      <c r="B2647" s="22">
        <v>2.8395031774880271</v>
      </c>
      <c r="C2647" s="22">
        <v>1429.0189205641727</v>
      </c>
      <c r="D2647" s="22">
        <v>423.19783307331647</v>
      </c>
      <c r="E2647" s="22">
        <v>0.23772829466471157</v>
      </c>
      <c r="F2647" s="22">
        <v>0.81293986423900499</v>
      </c>
      <c r="G2647" s="26">
        <v>0.76417425633733205</v>
      </c>
    </row>
    <row r="2648" spans="1:7" x14ac:dyDescent="0.55000000000000004">
      <c r="A2648" s="17">
        <v>2571</v>
      </c>
      <c r="B2648" s="22">
        <v>2.3037175367982021</v>
      </c>
      <c r="C2648" s="22">
        <v>1834.7472912377127</v>
      </c>
      <c r="D2648" s="22">
        <v>170.84933832679047</v>
      </c>
      <c r="E2648" s="22">
        <v>0.13976368355851773</v>
      </c>
      <c r="F2648" s="22">
        <v>0.77116261604320646</v>
      </c>
      <c r="G2648" s="26">
        <v>0.71346773295382149</v>
      </c>
    </row>
    <row r="2649" spans="1:7" x14ac:dyDescent="0.55000000000000004">
      <c r="A2649" s="17">
        <v>2572</v>
      </c>
      <c r="B2649" s="22">
        <v>2.4556430931730402</v>
      </c>
      <c r="C2649" s="22">
        <v>1337.1822546474828</v>
      </c>
      <c r="D2649" s="22">
        <v>835.88224768307259</v>
      </c>
      <c r="E2649" s="22">
        <v>0.16373255635778416</v>
      </c>
      <c r="F2649" s="22">
        <v>0.87906262724442352</v>
      </c>
      <c r="G2649" s="26">
        <v>0.71975338924585186</v>
      </c>
    </row>
    <row r="2650" spans="1:7" x14ac:dyDescent="0.55000000000000004">
      <c r="A2650" s="17">
        <v>2573</v>
      </c>
      <c r="B2650" s="22">
        <v>2.7790767650660904</v>
      </c>
      <c r="C2650" s="22">
        <v>1606.4596432046503</v>
      </c>
      <c r="D2650" s="22">
        <v>265.67552563298091</v>
      </c>
      <c r="E2650" s="22">
        <v>0.27367191737058061</v>
      </c>
      <c r="F2650" s="22">
        <v>0.87980380279268589</v>
      </c>
      <c r="G2650" s="26">
        <v>0.78929992163140217</v>
      </c>
    </row>
    <row r="2651" spans="1:7" x14ac:dyDescent="0.55000000000000004">
      <c r="A2651" s="17">
        <v>2574</v>
      </c>
      <c r="B2651" s="22">
        <v>2.1282211682888637</v>
      </c>
      <c r="C2651" s="22">
        <v>1452.5093210734328</v>
      </c>
      <c r="D2651" s="22">
        <v>177.44058832329617</v>
      </c>
      <c r="E2651" s="22">
        <v>0.10655306829387573</v>
      </c>
      <c r="F2651" s="22">
        <v>1.2576449689299043</v>
      </c>
      <c r="G2651" s="26">
        <v>0.81462911781271818</v>
      </c>
    </row>
    <row r="2652" spans="1:7" x14ac:dyDescent="0.55000000000000004">
      <c r="A2652" s="17">
        <v>2575</v>
      </c>
      <c r="B2652" s="22">
        <v>2.4495082137475137</v>
      </c>
      <c r="C2652" s="22">
        <v>2303.671421760705</v>
      </c>
      <c r="D2652" s="22">
        <v>576.69440752520063</v>
      </c>
      <c r="E2652" s="22">
        <v>0.47159637474366201</v>
      </c>
      <c r="F2652" s="22">
        <v>0.82822260169553508</v>
      </c>
      <c r="G2652" s="26">
        <v>0.82772229741573045</v>
      </c>
    </row>
    <row r="2653" spans="1:7" x14ac:dyDescent="0.55000000000000004">
      <c r="A2653" s="17">
        <v>2576</v>
      </c>
      <c r="B2653" s="22">
        <v>3.4403396086304885</v>
      </c>
      <c r="C2653" s="22">
        <v>1426.0959342329488</v>
      </c>
      <c r="D2653" s="22">
        <v>287.16381927653958</v>
      </c>
      <c r="E2653" s="22">
        <v>7.6611112105835766E-2</v>
      </c>
      <c r="F2653" s="22">
        <v>0.75165992287605865</v>
      </c>
      <c r="G2653" s="26">
        <v>0.73676308701723781</v>
      </c>
    </row>
    <row r="2654" spans="1:7" x14ac:dyDescent="0.55000000000000004">
      <c r="A2654" s="17">
        <v>2577</v>
      </c>
      <c r="B2654" s="22">
        <v>1.4596878753104203</v>
      </c>
      <c r="C2654" s="22">
        <v>1376.994493539446</v>
      </c>
      <c r="D2654" s="22">
        <v>198.52429594878339</v>
      </c>
      <c r="E2654" s="22">
        <v>6.1742594489411731E-2</v>
      </c>
      <c r="F2654" s="22">
        <v>0.71118872939191879</v>
      </c>
      <c r="G2654" s="26">
        <v>0.77300253997021218</v>
      </c>
    </row>
    <row r="2655" spans="1:7" x14ac:dyDescent="0.55000000000000004">
      <c r="A2655" s="17">
        <v>2578</v>
      </c>
      <c r="B2655" s="22">
        <v>3.7800184628132745</v>
      </c>
      <c r="C2655" s="22">
        <v>1622.2836230497546</v>
      </c>
      <c r="D2655" s="22">
        <v>212.35625324196403</v>
      </c>
      <c r="E2655" s="22">
        <v>0.30584925145921749</v>
      </c>
      <c r="F2655" s="22">
        <v>0.87667873128332829</v>
      </c>
      <c r="G2655" s="26">
        <v>0.82484140235285897</v>
      </c>
    </row>
    <row r="2656" spans="1:7" x14ac:dyDescent="0.55000000000000004">
      <c r="A2656" s="17">
        <v>2579</v>
      </c>
      <c r="B2656" s="22">
        <v>3.7206359759715388</v>
      </c>
      <c r="C2656" s="22">
        <v>1538.0042928896842</v>
      </c>
      <c r="D2656" s="22">
        <v>335.09652491228638</v>
      </c>
      <c r="E2656" s="22">
        <v>8.971499693383593E-2</v>
      </c>
      <c r="F2656" s="22">
        <v>0.73965418738103361</v>
      </c>
      <c r="G2656" s="26">
        <v>0.85676007841489454</v>
      </c>
    </row>
    <row r="2657" spans="1:7" x14ac:dyDescent="0.55000000000000004">
      <c r="A2657" s="17">
        <v>2580</v>
      </c>
      <c r="B2657" s="22">
        <v>1.6945096151388932</v>
      </c>
      <c r="C2657" s="22">
        <v>1714.0658364195306</v>
      </c>
      <c r="D2657" s="22">
        <v>146.34422864879258</v>
      </c>
      <c r="E2657" s="22">
        <v>0.25299316875951228</v>
      </c>
      <c r="F2657" s="22">
        <v>0.77860936364501521</v>
      </c>
      <c r="G2657" s="26">
        <v>0.71774957005559359</v>
      </c>
    </row>
    <row r="2658" spans="1:7" x14ac:dyDescent="0.55000000000000004">
      <c r="A2658" s="17">
        <v>2581</v>
      </c>
      <c r="B2658" s="22">
        <v>1.621273933997089</v>
      </c>
      <c r="C2658" s="22">
        <v>1661.4614884270907</v>
      </c>
      <c r="D2658" s="22">
        <v>208.36526777492145</v>
      </c>
      <c r="E2658" s="22">
        <v>0.21040398699611013</v>
      </c>
      <c r="F2658" s="22">
        <v>0.93476218152458956</v>
      </c>
      <c r="G2658" s="26">
        <v>0.83072820370468647</v>
      </c>
    </row>
    <row r="2659" spans="1:7" x14ac:dyDescent="0.55000000000000004">
      <c r="A2659" s="17">
        <v>2582</v>
      </c>
      <c r="B2659" s="22">
        <v>3.4162477237135822</v>
      </c>
      <c r="C2659" s="22">
        <v>1613.9760749432269</v>
      </c>
      <c r="D2659" s="22">
        <v>260.0146134610186</v>
      </c>
      <c r="E2659" s="22">
        <v>0.17230421551447819</v>
      </c>
      <c r="F2659" s="22">
        <v>0.90626247971238727</v>
      </c>
      <c r="G2659" s="26">
        <v>0.77073127048726475</v>
      </c>
    </row>
    <row r="2660" spans="1:7" x14ac:dyDescent="0.55000000000000004">
      <c r="A2660" s="17">
        <v>2583</v>
      </c>
      <c r="B2660" s="22">
        <v>3.3614478891462469</v>
      </c>
      <c r="C2660" s="22">
        <v>1268.6926112054878</v>
      </c>
      <c r="D2660" s="22">
        <v>151.92768361341868</v>
      </c>
      <c r="E2660" s="22">
        <v>0.24720094373008583</v>
      </c>
      <c r="F2660" s="22">
        <v>0.76059293197964417</v>
      </c>
      <c r="G2660" s="26">
        <v>0.94526320879121095</v>
      </c>
    </row>
    <row r="2661" spans="1:7" x14ac:dyDescent="0.55000000000000004">
      <c r="A2661" s="17">
        <v>2584</v>
      </c>
      <c r="B2661" s="22">
        <v>2.0786755641011174</v>
      </c>
      <c r="C2661" s="22">
        <v>1478.3125141552266</v>
      </c>
      <c r="D2661" s="22">
        <v>454.87336012551037</v>
      </c>
      <c r="E2661" s="22">
        <v>0.17374216624641395</v>
      </c>
      <c r="F2661" s="22">
        <v>0.96128311306358594</v>
      </c>
      <c r="G2661" s="26">
        <v>0.73572958386276532</v>
      </c>
    </row>
    <row r="2662" spans="1:7" x14ac:dyDescent="0.55000000000000004">
      <c r="A2662" s="17">
        <v>2585</v>
      </c>
      <c r="B2662" s="22">
        <v>2.5964643167334707</v>
      </c>
      <c r="C2662" s="22">
        <v>1323.1249986942976</v>
      </c>
      <c r="D2662" s="22">
        <v>216.36200881473684</v>
      </c>
      <c r="E2662" s="22">
        <v>0.21243365742660553</v>
      </c>
      <c r="F2662" s="22">
        <v>0.71949711738709865</v>
      </c>
      <c r="G2662" s="26">
        <v>0.90768598499780517</v>
      </c>
    </row>
    <row r="2663" spans="1:7" x14ac:dyDescent="0.55000000000000004">
      <c r="A2663" s="17">
        <v>2586</v>
      </c>
      <c r="B2663" s="22">
        <v>2.911610220076041</v>
      </c>
      <c r="C2663" s="22">
        <v>1965.2597557896079</v>
      </c>
      <c r="D2663" s="22">
        <v>352.66485187719326</v>
      </c>
      <c r="E2663" s="22">
        <v>0.42307488844579533</v>
      </c>
      <c r="F2663" s="22">
        <v>0.86988508710717816</v>
      </c>
      <c r="G2663" s="26">
        <v>0.75310833437660363</v>
      </c>
    </row>
    <row r="2664" spans="1:7" x14ac:dyDescent="0.55000000000000004">
      <c r="A2664" s="17">
        <v>2587</v>
      </c>
      <c r="B2664" s="22">
        <v>3.2773788860010908</v>
      </c>
      <c r="C2664" s="22">
        <v>1389.2769609810593</v>
      </c>
      <c r="D2664" s="22">
        <v>174.1049487399776</v>
      </c>
      <c r="E2664" s="22">
        <v>0.33240537822042937</v>
      </c>
      <c r="F2664" s="22">
        <v>0.91481729898128383</v>
      </c>
      <c r="G2664" s="26">
        <v>0.79891715204042724</v>
      </c>
    </row>
    <row r="2665" spans="1:7" x14ac:dyDescent="0.55000000000000004">
      <c r="A2665" s="17">
        <v>2588</v>
      </c>
      <c r="B2665" s="22">
        <v>2.351645242496998</v>
      </c>
      <c r="C2665" s="22">
        <v>1586.4497198322938</v>
      </c>
      <c r="D2665" s="22">
        <v>212.64153250509364</v>
      </c>
      <c r="E2665" s="22">
        <v>0.21701108304136085</v>
      </c>
      <c r="F2665" s="22">
        <v>0.73782443390061869</v>
      </c>
      <c r="G2665" s="26">
        <v>0.73101476181486202</v>
      </c>
    </row>
    <row r="2666" spans="1:7" x14ac:dyDescent="0.55000000000000004">
      <c r="A2666" s="17">
        <v>2589</v>
      </c>
      <c r="B2666" s="22">
        <v>2.3980683474365376</v>
      </c>
      <c r="C2666" s="22">
        <v>1513.0938623606821</v>
      </c>
      <c r="D2666" s="22">
        <v>367.17334720891006</v>
      </c>
      <c r="E2666" s="22">
        <v>0.30297366566458472</v>
      </c>
      <c r="F2666" s="22">
        <v>0.86161916609066314</v>
      </c>
      <c r="G2666" s="26">
        <v>0.76101078657050547</v>
      </c>
    </row>
    <row r="2667" spans="1:7" x14ac:dyDescent="0.55000000000000004">
      <c r="A2667" s="17">
        <v>2590</v>
      </c>
      <c r="B2667" s="22">
        <v>3.537167259502136</v>
      </c>
      <c r="C2667" s="22">
        <v>1683.9248344456496</v>
      </c>
      <c r="D2667" s="22">
        <v>209.66103812598985</v>
      </c>
      <c r="E2667" s="22">
        <v>0.19990922333520159</v>
      </c>
      <c r="F2667" s="22">
        <v>0.7415617255030541</v>
      </c>
      <c r="G2667" s="26">
        <v>0.71320662984720606</v>
      </c>
    </row>
    <row r="2668" spans="1:7" x14ac:dyDescent="0.55000000000000004">
      <c r="A2668" s="17">
        <v>2591</v>
      </c>
      <c r="B2668" s="22">
        <v>3.2436890963137732</v>
      </c>
      <c r="C2668" s="22">
        <v>1455.8806963179477</v>
      </c>
      <c r="D2668" s="22">
        <v>263.10235519362453</v>
      </c>
      <c r="E2668" s="22">
        <v>0.25292058332786049</v>
      </c>
      <c r="F2668" s="22">
        <v>0.77237045128034287</v>
      </c>
      <c r="G2668" s="26">
        <v>0.82269230489702283</v>
      </c>
    </row>
    <row r="2669" spans="1:7" x14ac:dyDescent="0.55000000000000004">
      <c r="A2669" s="17">
        <v>2592</v>
      </c>
      <c r="B2669" s="22">
        <v>1.8265393595789876</v>
      </c>
      <c r="C2669" s="22">
        <v>1794.147091709021</v>
      </c>
      <c r="D2669" s="22">
        <v>149.97358713795759</v>
      </c>
      <c r="E2669" s="22">
        <v>0.23995567822474861</v>
      </c>
      <c r="F2669" s="22">
        <v>1.269576527743937</v>
      </c>
      <c r="G2669" s="26">
        <v>0.99360762821108284</v>
      </c>
    </row>
    <row r="2670" spans="1:7" x14ac:dyDescent="0.55000000000000004">
      <c r="A2670" s="17">
        <v>2593</v>
      </c>
      <c r="B2670" s="22">
        <v>2.861137452363403</v>
      </c>
      <c r="C2670" s="22">
        <v>1367.733740812326</v>
      </c>
      <c r="D2670" s="22">
        <v>199.48564788420006</v>
      </c>
      <c r="E2670" s="22">
        <v>0.37553261129464255</v>
      </c>
      <c r="F2670" s="22">
        <v>0.73028321639571392</v>
      </c>
      <c r="G2670" s="26">
        <v>0.71668502871232465</v>
      </c>
    </row>
    <row r="2671" spans="1:7" x14ac:dyDescent="0.55000000000000004">
      <c r="A2671" s="17">
        <v>2594</v>
      </c>
      <c r="B2671" s="22">
        <v>2.0868283117222486</v>
      </c>
      <c r="C2671" s="22">
        <v>1753.2896734469764</v>
      </c>
      <c r="D2671" s="22">
        <v>176.78031328149132</v>
      </c>
      <c r="E2671" s="22">
        <v>0.29701447588142549</v>
      </c>
      <c r="F2671" s="22">
        <v>0.78862983956749988</v>
      </c>
      <c r="G2671" s="26">
        <v>0.89108138620189936</v>
      </c>
    </row>
    <row r="2672" spans="1:7" x14ac:dyDescent="0.55000000000000004">
      <c r="A2672" s="17">
        <v>2595</v>
      </c>
      <c r="B2672" s="22">
        <v>2.612471796251671</v>
      </c>
      <c r="C2672" s="22">
        <v>1547.84040142395</v>
      </c>
      <c r="D2672" s="22">
        <v>202.93997164093966</v>
      </c>
      <c r="E2672" s="22">
        <v>7.0469853456573014E-2</v>
      </c>
      <c r="F2672" s="22">
        <v>0.75929501467674709</v>
      </c>
      <c r="G2672" s="26">
        <v>0.82187978681261564</v>
      </c>
    </row>
    <row r="2673" spans="1:7" x14ac:dyDescent="0.55000000000000004">
      <c r="A2673" s="17">
        <v>2596</v>
      </c>
      <c r="B2673" s="22">
        <v>2.7319532747182382</v>
      </c>
      <c r="C2673" s="22">
        <v>1803.0567085140285</v>
      </c>
      <c r="D2673" s="22">
        <v>199.92950033442625</v>
      </c>
      <c r="E2673" s="22">
        <v>9.6331058180939802E-2</v>
      </c>
      <c r="F2673" s="22">
        <v>1.0894358103882</v>
      </c>
      <c r="G2673" s="26">
        <v>1.0095985376359884</v>
      </c>
    </row>
    <row r="2674" spans="1:7" x14ac:dyDescent="0.55000000000000004">
      <c r="A2674" s="17">
        <v>2597</v>
      </c>
      <c r="B2674" s="22">
        <v>2.0476077779057027</v>
      </c>
      <c r="C2674" s="22">
        <v>1477.7982210307196</v>
      </c>
      <c r="D2674" s="22">
        <v>172.48112755697687</v>
      </c>
      <c r="E2674" s="22">
        <v>3.7606733070153595E-2</v>
      </c>
      <c r="F2674" s="22">
        <v>0.73192652355113819</v>
      </c>
      <c r="G2674" s="26">
        <v>0.75918616239206005</v>
      </c>
    </row>
    <row r="2675" spans="1:7" x14ac:dyDescent="0.55000000000000004">
      <c r="A2675" s="17">
        <v>2598</v>
      </c>
      <c r="B2675" s="22">
        <v>1.4160307814885336</v>
      </c>
      <c r="C2675" s="22">
        <v>1721.7224740927304</v>
      </c>
      <c r="D2675" s="22">
        <v>199.82410041985634</v>
      </c>
      <c r="E2675" s="22">
        <v>6.3007724942275051E-2</v>
      </c>
      <c r="F2675" s="22">
        <v>0.73587461858323233</v>
      </c>
      <c r="G2675" s="26">
        <v>0.70878854432960059</v>
      </c>
    </row>
    <row r="2676" spans="1:7" x14ac:dyDescent="0.55000000000000004">
      <c r="A2676" s="17">
        <v>2599</v>
      </c>
      <c r="B2676" s="22">
        <v>2.655825566400094</v>
      </c>
      <c r="C2676" s="22">
        <v>996.94605904798902</v>
      </c>
      <c r="D2676" s="22">
        <v>259.9049167404209</v>
      </c>
      <c r="E2676" s="22">
        <v>0.13750186644359333</v>
      </c>
      <c r="F2676" s="22">
        <v>0.81066872827433167</v>
      </c>
      <c r="G2676" s="26">
        <v>0.73157223616554745</v>
      </c>
    </row>
    <row r="2677" spans="1:7" x14ac:dyDescent="0.55000000000000004">
      <c r="A2677" s="17">
        <v>2600</v>
      </c>
      <c r="B2677" s="22">
        <v>1.8876590979517713</v>
      </c>
      <c r="C2677" s="22">
        <v>1136.4245758708582</v>
      </c>
      <c r="D2677" s="22">
        <v>146.22905754377422</v>
      </c>
      <c r="E2677" s="22">
        <v>0.24518987569103357</v>
      </c>
      <c r="F2677" s="22">
        <v>0.84959238781956692</v>
      </c>
      <c r="G2677" s="26">
        <v>0.89353342757981902</v>
      </c>
    </row>
    <row r="2678" spans="1:7" x14ac:dyDescent="0.55000000000000004">
      <c r="A2678" s="17">
        <v>2601</v>
      </c>
      <c r="B2678" s="22">
        <v>3.045007126553358</v>
      </c>
      <c r="C2678" s="22">
        <v>1455.9115045730316</v>
      </c>
      <c r="D2678" s="22">
        <v>249.29539376816834</v>
      </c>
      <c r="E2678" s="22">
        <v>0.39368828658707311</v>
      </c>
      <c r="F2678" s="22">
        <v>0.75419664191103319</v>
      </c>
      <c r="G2678" s="26">
        <v>0.78589510534238838</v>
      </c>
    </row>
    <row r="2679" spans="1:7" x14ac:dyDescent="0.55000000000000004">
      <c r="A2679" s="17">
        <v>2602</v>
      </c>
      <c r="B2679" s="22">
        <v>2.7179177647123853</v>
      </c>
      <c r="C2679" s="22">
        <v>1237.0479233952028</v>
      </c>
      <c r="D2679" s="22">
        <v>147.94188019486927</v>
      </c>
      <c r="E2679" s="22">
        <v>7.13538262142977E-2</v>
      </c>
      <c r="F2679" s="22">
        <v>0.73607693558649678</v>
      </c>
      <c r="G2679" s="26">
        <v>0.77786936771983373</v>
      </c>
    </row>
    <row r="2680" spans="1:7" x14ac:dyDescent="0.55000000000000004">
      <c r="A2680" s="17">
        <v>2603</v>
      </c>
      <c r="B2680" s="22">
        <v>2.5414211589448787</v>
      </c>
      <c r="C2680" s="22">
        <v>1814.2020246203922</v>
      </c>
      <c r="D2680" s="22">
        <v>261.09286718158785</v>
      </c>
      <c r="E2680" s="22">
        <v>0.2618779335666731</v>
      </c>
      <c r="F2680" s="22">
        <v>0.76044265454827475</v>
      </c>
      <c r="G2680" s="26">
        <v>0.82182048824815224</v>
      </c>
    </row>
    <row r="2681" spans="1:7" x14ac:dyDescent="0.55000000000000004">
      <c r="A2681" s="17">
        <v>2604</v>
      </c>
      <c r="B2681" s="22">
        <v>2.7666871100865267</v>
      </c>
      <c r="C2681" s="22">
        <v>1337.3321916230541</v>
      </c>
      <c r="D2681" s="22">
        <v>176.5577218877122</v>
      </c>
      <c r="E2681" s="22">
        <v>0.42263871249899365</v>
      </c>
      <c r="F2681" s="22">
        <v>0.92242408315696822</v>
      </c>
      <c r="G2681" s="26">
        <v>0.86073132291131127</v>
      </c>
    </row>
    <row r="2682" spans="1:7" x14ac:dyDescent="0.55000000000000004">
      <c r="A2682" s="17">
        <v>2605</v>
      </c>
      <c r="B2682" s="22">
        <v>1.7310396859865462</v>
      </c>
      <c r="C2682" s="22">
        <v>1584.0684721844495</v>
      </c>
      <c r="D2682" s="22">
        <v>187.2518210356923</v>
      </c>
      <c r="E2682" s="22">
        <v>0.49142619778702556</v>
      </c>
      <c r="F2682" s="22">
        <v>0.79564614504016673</v>
      </c>
      <c r="G2682" s="26">
        <v>0.8245356518417446</v>
      </c>
    </row>
    <row r="2683" spans="1:7" x14ac:dyDescent="0.55000000000000004">
      <c r="A2683" s="17">
        <v>2606</v>
      </c>
      <c r="B2683" s="22">
        <v>2.275208811414144</v>
      </c>
      <c r="C2683" s="22">
        <v>1501.0307793992158</v>
      </c>
      <c r="D2683" s="22">
        <v>310.11565876263626</v>
      </c>
      <c r="E2683" s="22">
        <v>0.29681834595124579</v>
      </c>
      <c r="F2683" s="22">
        <v>1.1913138221930264</v>
      </c>
      <c r="G2683" s="26">
        <v>0.80594938356104984</v>
      </c>
    </row>
    <row r="2684" spans="1:7" x14ac:dyDescent="0.55000000000000004">
      <c r="A2684" s="17">
        <v>2607</v>
      </c>
      <c r="B2684" s="22">
        <v>2.6377789147722868</v>
      </c>
      <c r="C2684" s="22">
        <v>987.50633337058412</v>
      </c>
      <c r="D2684" s="22">
        <v>340.27713178200327</v>
      </c>
      <c r="E2684" s="22">
        <v>0.22185376734450701</v>
      </c>
      <c r="F2684" s="22">
        <v>0.78838422338641434</v>
      </c>
      <c r="G2684" s="26">
        <v>0.80891511700395036</v>
      </c>
    </row>
    <row r="2685" spans="1:7" x14ac:dyDescent="0.55000000000000004">
      <c r="A2685" s="17">
        <v>2608</v>
      </c>
      <c r="B2685" s="22">
        <v>3.0304499391640221</v>
      </c>
      <c r="C2685" s="22">
        <v>932.40248721084765</v>
      </c>
      <c r="D2685" s="22">
        <v>536.69614333714026</v>
      </c>
      <c r="E2685" s="22">
        <v>0.1502302242112401</v>
      </c>
      <c r="F2685" s="22">
        <v>0.99702151331199629</v>
      </c>
      <c r="G2685" s="26">
        <v>0.73166683758820716</v>
      </c>
    </row>
    <row r="2686" spans="1:7" x14ac:dyDescent="0.55000000000000004">
      <c r="A2686" s="17">
        <v>2609</v>
      </c>
      <c r="B2686" s="22">
        <v>3.1309581081976026</v>
      </c>
      <c r="C2686" s="22">
        <v>1910.8275319665572</v>
      </c>
      <c r="D2686" s="22">
        <v>172.04042725688021</v>
      </c>
      <c r="E2686" s="22">
        <v>0.13767087549977958</v>
      </c>
      <c r="F2686" s="22">
        <v>0.9308025747216595</v>
      </c>
      <c r="G2686" s="26">
        <v>0.94218258753794237</v>
      </c>
    </row>
    <row r="2687" spans="1:7" x14ac:dyDescent="0.55000000000000004">
      <c r="A2687" s="17">
        <v>2610</v>
      </c>
      <c r="B2687" s="22">
        <v>3.2080536456729911</v>
      </c>
      <c r="C2687" s="22">
        <v>1815.0628094863641</v>
      </c>
      <c r="D2687" s="22">
        <v>252.02478766463997</v>
      </c>
      <c r="E2687" s="22">
        <v>0.23171566851905534</v>
      </c>
      <c r="F2687" s="22">
        <v>0.7193630232934789</v>
      </c>
      <c r="G2687" s="26">
        <v>0.76756471534848347</v>
      </c>
    </row>
    <row r="2688" spans="1:7" x14ac:dyDescent="0.55000000000000004">
      <c r="A2688" s="17">
        <v>2611</v>
      </c>
      <c r="B2688" s="22">
        <v>2.6747976814403693</v>
      </c>
      <c r="C2688" s="22">
        <v>1373.8251178912244</v>
      </c>
      <c r="D2688" s="22">
        <v>307.86908510124408</v>
      </c>
      <c r="E2688" s="22">
        <v>0.41430750911549941</v>
      </c>
      <c r="F2688" s="22">
        <v>0.95751495333374914</v>
      </c>
      <c r="G2688" s="26">
        <v>0.76334292030442441</v>
      </c>
    </row>
    <row r="2689" spans="1:7" x14ac:dyDescent="0.55000000000000004">
      <c r="A2689" s="17">
        <v>2612</v>
      </c>
      <c r="B2689" s="22">
        <v>2.5624477778149748</v>
      </c>
      <c r="C2689" s="22">
        <v>2153.8335617272642</v>
      </c>
      <c r="D2689" s="22">
        <v>102.60675928563086</v>
      </c>
      <c r="E2689" s="22">
        <v>0.2744913001294037</v>
      </c>
      <c r="F2689" s="22">
        <v>0.88349477588606939</v>
      </c>
      <c r="G2689" s="26">
        <v>0.76666873350776743</v>
      </c>
    </row>
    <row r="2690" spans="1:7" x14ac:dyDescent="0.55000000000000004">
      <c r="A2690" s="17">
        <v>2613</v>
      </c>
      <c r="B2690" s="22">
        <v>3.5698157690217762</v>
      </c>
      <c r="C2690" s="22">
        <v>1301.9662145076672</v>
      </c>
      <c r="D2690" s="22">
        <v>170.9764822650078</v>
      </c>
      <c r="E2690" s="22">
        <v>0.20956998902897236</v>
      </c>
      <c r="F2690" s="22">
        <v>0.8036498883162756</v>
      </c>
      <c r="G2690" s="26">
        <v>0.72131493210031017</v>
      </c>
    </row>
    <row r="2691" spans="1:7" x14ac:dyDescent="0.55000000000000004">
      <c r="A2691" s="17">
        <v>2614</v>
      </c>
      <c r="B2691" s="22">
        <v>2.9599105680730755</v>
      </c>
      <c r="C2691" s="22">
        <v>1716.1359917925431</v>
      </c>
      <c r="D2691" s="22">
        <v>307.45175877955739</v>
      </c>
      <c r="E2691" s="22">
        <v>0.41927944469167344</v>
      </c>
      <c r="F2691" s="22">
        <v>0.7876901812320295</v>
      </c>
      <c r="G2691" s="26">
        <v>0.89424257927340245</v>
      </c>
    </row>
    <row r="2692" spans="1:7" x14ac:dyDescent="0.55000000000000004">
      <c r="A2692" s="17">
        <v>2615</v>
      </c>
      <c r="B2692" s="22">
        <v>2.5260527173488416</v>
      </c>
      <c r="C2692" s="22">
        <v>1221.4296894524157</v>
      </c>
      <c r="D2692" s="22">
        <v>346.33409423577382</v>
      </c>
      <c r="E2692" s="22">
        <v>0.33074094645344554</v>
      </c>
      <c r="F2692" s="22">
        <v>0.99468110856136172</v>
      </c>
      <c r="G2692" s="26">
        <v>0.93833169956610496</v>
      </c>
    </row>
    <row r="2693" spans="1:7" x14ac:dyDescent="0.55000000000000004">
      <c r="A2693" s="17">
        <v>2616</v>
      </c>
      <c r="B2693" s="22">
        <v>2.8736419727736497</v>
      </c>
      <c r="C2693" s="22">
        <v>1286.4001566991958</v>
      </c>
      <c r="D2693" s="22">
        <v>92.037956397558389</v>
      </c>
      <c r="E2693" s="22">
        <v>0.20017228704666909</v>
      </c>
      <c r="F2693" s="22">
        <v>0.76325316168696167</v>
      </c>
      <c r="G2693" s="26">
        <v>0.76205261095224852</v>
      </c>
    </row>
    <row r="2694" spans="1:7" x14ac:dyDescent="0.55000000000000004">
      <c r="A2694" s="17">
        <v>2617</v>
      </c>
      <c r="B2694" s="22">
        <v>3.5695329619405984</v>
      </c>
      <c r="C2694" s="22">
        <v>1502.8392659844915</v>
      </c>
      <c r="D2694" s="22">
        <v>368.2482325519444</v>
      </c>
      <c r="E2694" s="22">
        <v>0.12879075615859778</v>
      </c>
      <c r="F2694" s="22">
        <v>0.86227530079490755</v>
      </c>
      <c r="G2694" s="26">
        <v>0.74366749671257837</v>
      </c>
    </row>
    <row r="2695" spans="1:7" x14ac:dyDescent="0.55000000000000004">
      <c r="A2695" s="17">
        <v>2618</v>
      </c>
      <c r="B2695" s="22">
        <v>3.2007019363206082</v>
      </c>
      <c r="C2695" s="22">
        <v>1614.2935027505569</v>
      </c>
      <c r="D2695" s="22">
        <v>112.766505241763</v>
      </c>
      <c r="E2695" s="22">
        <v>8.9942887874563268E-2</v>
      </c>
      <c r="F2695" s="22">
        <v>0.7388804488860975</v>
      </c>
      <c r="G2695" s="26">
        <v>0.95909778249005351</v>
      </c>
    </row>
    <row r="2696" spans="1:7" x14ac:dyDescent="0.55000000000000004">
      <c r="A2696" s="17">
        <v>2619</v>
      </c>
      <c r="B2696" s="22">
        <v>1.8972780236021927</v>
      </c>
      <c r="C2696" s="22">
        <v>1519.7028693434502</v>
      </c>
      <c r="D2696" s="22">
        <v>425.21891895537732</v>
      </c>
      <c r="E2696" s="22">
        <v>0.34395847969337046</v>
      </c>
      <c r="F2696" s="22">
        <v>0.9289986354983677</v>
      </c>
      <c r="G2696" s="26">
        <v>0.88467289666084026</v>
      </c>
    </row>
    <row r="2697" spans="1:7" x14ac:dyDescent="0.55000000000000004">
      <c r="A2697" s="17">
        <v>2620</v>
      </c>
      <c r="B2697" s="22">
        <v>2.6129604362933234</v>
      </c>
      <c r="C2697" s="22">
        <v>1427.1094515675477</v>
      </c>
      <c r="D2697" s="22">
        <v>197.1285015091232</v>
      </c>
      <c r="E2697" s="22">
        <v>3.6791840467732657E-2</v>
      </c>
      <c r="F2697" s="22">
        <v>0.91613288652119818</v>
      </c>
      <c r="G2697" s="26">
        <v>0.92551287984927333</v>
      </c>
    </row>
    <row r="2698" spans="1:7" x14ac:dyDescent="0.55000000000000004">
      <c r="A2698" s="17">
        <v>2621</v>
      </c>
      <c r="B2698" s="22">
        <v>2.9614371297844491</v>
      </c>
      <c r="C2698" s="22">
        <v>1463.553041627893</v>
      </c>
      <c r="D2698" s="22">
        <v>178.11414289144741</v>
      </c>
      <c r="E2698" s="22">
        <v>0.22299510279480728</v>
      </c>
      <c r="F2698" s="22">
        <v>0.75573457663070776</v>
      </c>
      <c r="G2698" s="26">
        <v>0.7206303328044662</v>
      </c>
    </row>
    <row r="2699" spans="1:7" x14ac:dyDescent="0.55000000000000004">
      <c r="A2699" s="17">
        <v>2622</v>
      </c>
      <c r="B2699" s="22">
        <v>3.3172281159874215</v>
      </c>
      <c r="C2699" s="22">
        <v>2033.8513975222531</v>
      </c>
      <c r="D2699" s="22">
        <v>125.60665584597264</v>
      </c>
      <c r="E2699" s="22">
        <v>0.21896122211575675</v>
      </c>
      <c r="F2699" s="22">
        <v>0.71317815826996778</v>
      </c>
      <c r="G2699" s="26">
        <v>0.87082747827957607</v>
      </c>
    </row>
    <row r="2700" spans="1:7" x14ac:dyDescent="0.55000000000000004">
      <c r="A2700" s="17">
        <v>2623</v>
      </c>
      <c r="B2700" s="22">
        <v>2.2106767849736926</v>
      </c>
      <c r="C2700" s="22">
        <v>1281.1515509761407</v>
      </c>
      <c r="D2700" s="22">
        <v>154.49879477376516</v>
      </c>
      <c r="E2700" s="22">
        <v>0.19993544572591607</v>
      </c>
      <c r="F2700" s="22">
        <v>0.74343976038783621</v>
      </c>
      <c r="G2700" s="26">
        <v>0.7242214648420936</v>
      </c>
    </row>
    <row r="2701" spans="1:7" x14ac:dyDescent="0.55000000000000004">
      <c r="A2701" s="17">
        <v>2624</v>
      </c>
      <c r="B2701" s="22">
        <v>3.46262252911494</v>
      </c>
      <c r="C2701" s="22">
        <v>1279.3637981778381</v>
      </c>
      <c r="D2701" s="22">
        <v>210.31875683419071</v>
      </c>
      <c r="E2701" s="22">
        <v>0.21212702720873688</v>
      </c>
      <c r="F2701" s="22">
        <v>0.71554815681026551</v>
      </c>
      <c r="G2701" s="26">
        <v>0.72761557266598809</v>
      </c>
    </row>
    <row r="2702" spans="1:7" x14ac:dyDescent="0.55000000000000004">
      <c r="A2702" s="17">
        <v>2625</v>
      </c>
      <c r="B2702" s="22">
        <v>2.6685251099737428</v>
      </c>
      <c r="C2702" s="22">
        <v>1882.5634843794078</v>
      </c>
      <c r="D2702" s="22">
        <v>217.62678025484752</v>
      </c>
      <c r="E2702" s="22">
        <v>0.22303715087820142</v>
      </c>
      <c r="F2702" s="22">
        <v>1.0565518910352663</v>
      </c>
      <c r="G2702" s="26">
        <v>0.93673052079301267</v>
      </c>
    </row>
    <row r="2703" spans="1:7" x14ac:dyDescent="0.55000000000000004">
      <c r="A2703" s="17">
        <v>2626</v>
      </c>
      <c r="B2703" s="22">
        <v>2.6055398967936734</v>
      </c>
      <c r="C2703" s="22">
        <v>1263.3204467665255</v>
      </c>
      <c r="D2703" s="22">
        <v>153.66149303518199</v>
      </c>
      <c r="E2703" s="22">
        <v>0.27785812037104562</v>
      </c>
      <c r="F2703" s="22">
        <v>0.75289361626146856</v>
      </c>
      <c r="G2703" s="26">
        <v>0.83522541314459853</v>
      </c>
    </row>
    <row r="2704" spans="1:7" x14ac:dyDescent="0.55000000000000004">
      <c r="A2704" s="17">
        <v>2627</v>
      </c>
      <c r="B2704" s="22">
        <v>2.7513275162622284</v>
      </c>
      <c r="C2704" s="22">
        <v>1078.8032064437364</v>
      </c>
      <c r="D2704" s="22">
        <v>335.94488614292396</v>
      </c>
      <c r="E2704" s="22">
        <v>0.12530726314657115</v>
      </c>
      <c r="F2704" s="22">
        <v>0.95111413650386267</v>
      </c>
      <c r="G2704" s="26">
        <v>0.87747405387685129</v>
      </c>
    </row>
    <row r="2705" spans="1:7" x14ac:dyDescent="0.55000000000000004">
      <c r="A2705" s="17">
        <v>2628</v>
      </c>
      <c r="B2705" s="22">
        <v>3.2554531346300521</v>
      </c>
      <c r="C2705" s="22">
        <v>737.41621454187953</v>
      </c>
      <c r="D2705" s="22">
        <v>303.13589076518724</v>
      </c>
      <c r="E2705" s="22">
        <v>0.23866772606270914</v>
      </c>
      <c r="F2705" s="22">
        <v>0.84062189175367474</v>
      </c>
      <c r="G2705" s="26">
        <v>0.90231561541041405</v>
      </c>
    </row>
    <row r="2706" spans="1:7" x14ac:dyDescent="0.55000000000000004">
      <c r="A2706" s="17">
        <v>2629</v>
      </c>
      <c r="B2706" s="22">
        <v>1.7713478266971512</v>
      </c>
      <c r="C2706" s="22">
        <v>1173.3264579738766</v>
      </c>
      <c r="D2706" s="22">
        <v>68.215791352308543</v>
      </c>
      <c r="E2706" s="22">
        <v>0.24717258146406451</v>
      </c>
      <c r="F2706" s="22">
        <v>0.86993689343900427</v>
      </c>
      <c r="G2706" s="26">
        <v>0.87341166572933937</v>
      </c>
    </row>
    <row r="2707" spans="1:7" x14ac:dyDescent="0.55000000000000004">
      <c r="A2707" s="17">
        <v>2630</v>
      </c>
      <c r="B2707" s="22">
        <v>3.4035409732608626</v>
      </c>
      <c r="C2707" s="22">
        <v>2124.8308979664275</v>
      </c>
      <c r="D2707" s="22">
        <v>244.17824383155147</v>
      </c>
      <c r="E2707" s="22">
        <v>9.4157648314022638E-2</v>
      </c>
      <c r="F2707" s="22">
        <v>0.86118653196053119</v>
      </c>
      <c r="G2707" s="26">
        <v>0.71457625213559728</v>
      </c>
    </row>
    <row r="2708" spans="1:7" x14ac:dyDescent="0.55000000000000004">
      <c r="A2708" s="17">
        <v>2631</v>
      </c>
      <c r="B2708" s="22">
        <v>1.8260487995750538</v>
      </c>
      <c r="C2708" s="22">
        <v>1408.4022423356648</v>
      </c>
      <c r="D2708" s="22">
        <v>265.02881411189759</v>
      </c>
      <c r="E2708" s="22">
        <v>0.23521973122721451</v>
      </c>
      <c r="F2708" s="22">
        <v>0.71314425060557018</v>
      </c>
      <c r="G2708" s="26">
        <v>0.85258094432927034</v>
      </c>
    </row>
    <row r="2709" spans="1:7" x14ac:dyDescent="0.55000000000000004">
      <c r="A2709" s="17">
        <v>2632</v>
      </c>
      <c r="B2709" s="22">
        <v>3.5249169412998747</v>
      </c>
      <c r="C2709" s="22">
        <v>1282.5639559069502</v>
      </c>
      <c r="D2709" s="22">
        <v>338.86328418923853</v>
      </c>
      <c r="E2709" s="22">
        <v>0.19191287557879891</v>
      </c>
      <c r="F2709" s="22">
        <v>0.76787193411263666</v>
      </c>
      <c r="G2709" s="26">
        <v>0.72608537216719027</v>
      </c>
    </row>
    <row r="2710" spans="1:7" x14ac:dyDescent="0.55000000000000004">
      <c r="A2710" s="17">
        <v>2633</v>
      </c>
      <c r="B2710" s="22">
        <v>3.1118596001461105</v>
      </c>
      <c r="C2710" s="22">
        <v>1299.9293176507722</v>
      </c>
      <c r="D2710" s="22">
        <v>239.77805230616104</v>
      </c>
      <c r="E2710" s="22">
        <v>0.39748926904534665</v>
      </c>
      <c r="F2710" s="22">
        <v>0.84283799262068182</v>
      </c>
      <c r="G2710" s="26">
        <v>0.74026635265411267</v>
      </c>
    </row>
    <row r="2711" spans="1:7" x14ac:dyDescent="0.55000000000000004">
      <c r="A2711" s="17">
        <v>2634</v>
      </c>
      <c r="B2711" s="22">
        <v>2.1110284296469253</v>
      </c>
      <c r="C2711" s="22">
        <v>1232.826521320407</v>
      </c>
      <c r="D2711" s="22">
        <v>640.48527243202295</v>
      </c>
      <c r="E2711" s="22">
        <v>0.25809532130889246</v>
      </c>
      <c r="F2711" s="22">
        <v>0.76563639841978504</v>
      </c>
      <c r="G2711" s="26">
        <v>0.71719883502922133</v>
      </c>
    </row>
    <row r="2712" spans="1:7" x14ac:dyDescent="0.55000000000000004">
      <c r="A2712" s="17">
        <v>2635</v>
      </c>
      <c r="B2712" s="22">
        <v>2.8749422860727627</v>
      </c>
      <c r="C2712" s="22">
        <v>1618.2960491058234</v>
      </c>
      <c r="D2712" s="22">
        <v>179.66339050922804</v>
      </c>
      <c r="E2712" s="22">
        <v>0.50052051659646901</v>
      </c>
      <c r="F2712" s="22">
        <v>0.86040388321042138</v>
      </c>
      <c r="G2712" s="26">
        <v>0.74679123505882161</v>
      </c>
    </row>
    <row r="2713" spans="1:7" x14ac:dyDescent="0.55000000000000004">
      <c r="A2713" s="17">
        <v>2636</v>
      </c>
      <c r="B2713" s="22">
        <v>3.2675770675853451</v>
      </c>
      <c r="C2713" s="22">
        <v>2018.5642865757472</v>
      </c>
      <c r="D2713" s="22">
        <v>130.47450227543359</v>
      </c>
      <c r="E2713" s="22">
        <v>0.11567399273878644</v>
      </c>
      <c r="F2713" s="22">
        <v>0.71827155207604709</v>
      </c>
      <c r="G2713" s="26">
        <v>0.78806527927721959</v>
      </c>
    </row>
    <row r="2714" spans="1:7" x14ac:dyDescent="0.55000000000000004">
      <c r="A2714" s="17">
        <v>2637</v>
      </c>
      <c r="B2714" s="22">
        <v>2.2500579095288642</v>
      </c>
      <c r="C2714" s="22">
        <v>1385.4474748885855</v>
      </c>
      <c r="D2714" s="22">
        <v>181.99069271827511</v>
      </c>
      <c r="E2714" s="22">
        <v>0.36867915739259371</v>
      </c>
      <c r="F2714" s="22">
        <v>0.77229044730024921</v>
      </c>
      <c r="G2714" s="26">
        <v>0.77468344893728858</v>
      </c>
    </row>
    <row r="2715" spans="1:7" x14ac:dyDescent="0.55000000000000004">
      <c r="A2715" s="17">
        <v>2638</v>
      </c>
      <c r="B2715" s="22">
        <v>3.1969199973654359</v>
      </c>
      <c r="C2715" s="22">
        <v>1494.3911792762144</v>
      </c>
      <c r="D2715" s="22">
        <v>302.70981106702754</v>
      </c>
      <c r="E2715" s="22">
        <v>0.17230913375061563</v>
      </c>
      <c r="F2715" s="22">
        <v>1.9390184473799539</v>
      </c>
      <c r="G2715" s="26">
        <v>0.972736399595857</v>
      </c>
    </row>
    <row r="2716" spans="1:7" x14ac:dyDescent="0.55000000000000004">
      <c r="A2716" s="17">
        <v>2639</v>
      </c>
      <c r="B2716" s="22">
        <v>1.381629397535153</v>
      </c>
      <c r="C2716" s="22">
        <v>1571.5983143379779</v>
      </c>
      <c r="D2716" s="22">
        <v>226.30421545121226</v>
      </c>
      <c r="E2716" s="22">
        <v>7.5959020582012551E-2</v>
      </c>
      <c r="F2716" s="22">
        <v>1.0610986599382699</v>
      </c>
      <c r="G2716" s="26">
        <v>0.71682889323931398</v>
      </c>
    </row>
    <row r="2717" spans="1:7" x14ac:dyDescent="0.55000000000000004">
      <c r="A2717" s="17">
        <v>2640</v>
      </c>
      <c r="B2717" s="22">
        <v>2.4283947651472033</v>
      </c>
      <c r="C2717" s="22">
        <v>1826.8073736595006</v>
      </c>
      <c r="D2717" s="22">
        <v>408.32839685774388</v>
      </c>
      <c r="E2717" s="22">
        <v>0.24454135543138789</v>
      </c>
      <c r="F2717" s="22">
        <v>0.74677195258282092</v>
      </c>
      <c r="G2717" s="26">
        <v>0.74931523500473363</v>
      </c>
    </row>
    <row r="2718" spans="1:7" x14ac:dyDescent="0.55000000000000004">
      <c r="A2718" s="17">
        <v>2641</v>
      </c>
      <c r="B2718" s="22">
        <v>3.6977086628938141</v>
      </c>
      <c r="C2718" s="22">
        <v>744.3579535049796</v>
      </c>
      <c r="D2718" s="22">
        <v>342.67564246454089</v>
      </c>
      <c r="E2718" s="22">
        <v>0.17907561751039835</v>
      </c>
      <c r="F2718" s="22">
        <v>0.71035967725444893</v>
      </c>
      <c r="G2718" s="26">
        <v>0.71506803620027126</v>
      </c>
    </row>
    <row r="2719" spans="1:7" x14ac:dyDescent="0.55000000000000004">
      <c r="A2719" s="17">
        <v>2642</v>
      </c>
      <c r="B2719" s="22">
        <v>3.5077059098035344</v>
      </c>
      <c r="C2719" s="22">
        <v>1357.9646391715935</v>
      </c>
      <c r="D2719" s="22">
        <v>175.53169229701192</v>
      </c>
      <c r="E2719" s="22">
        <v>5.6527649785239359E-2</v>
      </c>
      <c r="F2719" s="22">
        <v>0.72945554285906644</v>
      </c>
      <c r="G2719" s="26">
        <v>0.72587735085367266</v>
      </c>
    </row>
    <row r="2720" spans="1:7" x14ac:dyDescent="0.55000000000000004">
      <c r="A2720" s="17">
        <v>2643</v>
      </c>
      <c r="B2720" s="22">
        <v>2.3017628940775348</v>
      </c>
      <c r="C2720" s="22">
        <v>1540.205214619989</v>
      </c>
      <c r="D2720" s="22">
        <v>146.73902952285812</v>
      </c>
      <c r="E2720" s="22">
        <v>8.9545289046222359E-2</v>
      </c>
      <c r="F2720" s="22">
        <v>0.70833920080566926</v>
      </c>
      <c r="G2720" s="26">
        <v>0.7678929320112281</v>
      </c>
    </row>
    <row r="2721" spans="1:7" x14ac:dyDescent="0.55000000000000004">
      <c r="A2721" s="17">
        <v>2644</v>
      </c>
      <c r="B2721" s="22">
        <v>1.8728068511541429</v>
      </c>
      <c r="C2721" s="22">
        <v>1849.3128459156167</v>
      </c>
      <c r="D2721" s="22">
        <v>247.45383169292236</v>
      </c>
      <c r="E2721" s="22">
        <v>0.68638532739292002</v>
      </c>
      <c r="F2721" s="22">
        <v>0.71799384656321374</v>
      </c>
      <c r="G2721" s="26">
        <v>1.0156031239881946</v>
      </c>
    </row>
    <row r="2722" spans="1:7" x14ac:dyDescent="0.55000000000000004">
      <c r="A2722" s="17">
        <v>2645</v>
      </c>
      <c r="B2722" s="22">
        <v>2.6648945342453683</v>
      </c>
      <c r="C2722" s="22">
        <v>1642.7477444748301</v>
      </c>
      <c r="D2722" s="22">
        <v>292.04893682677124</v>
      </c>
      <c r="E2722" s="22">
        <v>0.34483195000134803</v>
      </c>
      <c r="F2722" s="22">
        <v>0.83162708541227381</v>
      </c>
      <c r="G2722" s="26">
        <v>0.72194093559235861</v>
      </c>
    </row>
    <row r="2723" spans="1:7" x14ac:dyDescent="0.55000000000000004">
      <c r="A2723" s="17">
        <v>2646</v>
      </c>
      <c r="B2723" s="22">
        <v>3.1722283598757515</v>
      </c>
      <c r="C2723" s="22">
        <v>1611.8748560751692</v>
      </c>
      <c r="D2723" s="22">
        <v>315.61538914854032</v>
      </c>
      <c r="E2723" s="22">
        <v>0.1395610048946635</v>
      </c>
      <c r="F2723" s="22">
        <v>0.73868651831558407</v>
      </c>
      <c r="G2723" s="26">
        <v>0.9211234772029181</v>
      </c>
    </row>
    <row r="2724" spans="1:7" x14ac:dyDescent="0.55000000000000004">
      <c r="A2724" s="17">
        <v>2647</v>
      </c>
      <c r="B2724" s="22">
        <v>3.1228467098684956</v>
      </c>
      <c r="C2724" s="22">
        <v>1577.3548366898426</v>
      </c>
      <c r="D2724" s="22">
        <v>247.55610266416591</v>
      </c>
      <c r="E2724" s="22">
        <v>0.1478624970695574</v>
      </c>
      <c r="F2724" s="22">
        <v>1.9324015989942591</v>
      </c>
      <c r="G2724" s="26">
        <v>0.75231593032561161</v>
      </c>
    </row>
    <row r="2725" spans="1:7" x14ac:dyDescent="0.55000000000000004">
      <c r="A2725" s="17">
        <v>2648</v>
      </c>
      <c r="B2725" s="22">
        <v>2.7318092108913063</v>
      </c>
      <c r="C2725" s="22">
        <v>2262.8376410545443</v>
      </c>
      <c r="D2725" s="22">
        <v>199.04066395126227</v>
      </c>
      <c r="E2725" s="22">
        <v>0.33388573386298925</v>
      </c>
      <c r="F2725" s="22">
        <v>0.84665761504655779</v>
      </c>
      <c r="G2725" s="26">
        <v>0.77282964341836702</v>
      </c>
    </row>
    <row r="2726" spans="1:7" x14ac:dyDescent="0.55000000000000004">
      <c r="A2726" s="17">
        <v>2649</v>
      </c>
      <c r="B2726" s="22">
        <v>2.7071834863014175</v>
      </c>
      <c r="C2726" s="22">
        <v>1558.476344690449</v>
      </c>
      <c r="D2726" s="22">
        <v>210.10201139346646</v>
      </c>
      <c r="E2726" s="22">
        <v>0.11928754562951581</v>
      </c>
      <c r="F2726" s="22">
        <v>0.9859326224725925</v>
      </c>
      <c r="G2726" s="26">
        <v>0.8162637256023102</v>
      </c>
    </row>
    <row r="2727" spans="1:7" x14ac:dyDescent="0.55000000000000004">
      <c r="A2727" s="17">
        <v>2650</v>
      </c>
      <c r="B2727" s="22">
        <v>2.4487148819318811</v>
      </c>
      <c r="C2727" s="22">
        <v>1236.0140298764891</v>
      </c>
      <c r="D2727" s="22">
        <v>87.880600984950149</v>
      </c>
      <c r="E2727" s="22">
        <v>0.1471578957610141</v>
      </c>
      <c r="F2727" s="22">
        <v>0.71980872471801161</v>
      </c>
      <c r="G2727" s="26">
        <v>0.78322565456576598</v>
      </c>
    </row>
    <row r="2728" spans="1:7" x14ac:dyDescent="0.55000000000000004">
      <c r="A2728" s="17">
        <v>2651</v>
      </c>
      <c r="B2728" s="22">
        <v>2.4980377564758194</v>
      </c>
      <c r="C2728" s="22">
        <v>1667.928224414225</v>
      </c>
      <c r="D2728" s="22">
        <v>297.86354140405922</v>
      </c>
      <c r="E2728" s="22">
        <v>0.12985059934583193</v>
      </c>
      <c r="F2728" s="22">
        <v>0.73881144510050023</v>
      </c>
      <c r="G2728" s="26">
        <v>0.76108039542096373</v>
      </c>
    </row>
    <row r="2729" spans="1:7" x14ac:dyDescent="0.55000000000000004">
      <c r="A2729" s="17">
        <v>2652</v>
      </c>
      <c r="B2729" s="22">
        <v>3.0673054938073654</v>
      </c>
      <c r="C2729" s="22">
        <v>1586.2214830520513</v>
      </c>
      <c r="D2729" s="22">
        <v>297.65253776099712</v>
      </c>
      <c r="E2729" s="22">
        <v>0.37043594507451805</v>
      </c>
      <c r="F2729" s="22">
        <v>0.81288963405900427</v>
      </c>
      <c r="G2729" s="26">
        <v>0.80432284622468464</v>
      </c>
    </row>
    <row r="2730" spans="1:7" x14ac:dyDescent="0.55000000000000004">
      <c r="A2730" s="17">
        <v>2653</v>
      </c>
      <c r="B2730" s="22">
        <v>2.5368926689566198</v>
      </c>
      <c r="C2730" s="22">
        <v>1217.3250128812301</v>
      </c>
      <c r="D2730" s="22">
        <v>292.58193582938554</v>
      </c>
      <c r="E2730" s="22">
        <v>0.21000389559872049</v>
      </c>
      <c r="F2730" s="22">
        <v>0.86975818578606112</v>
      </c>
      <c r="G2730" s="26">
        <v>0.93415645248889889</v>
      </c>
    </row>
    <row r="2731" spans="1:7" x14ac:dyDescent="0.55000000000000004">
      <c r="A2731" s="17">
        <v>2654</v>
      </c>
      <c r="B2731" s="22">
        <v>2.0990200310594904</v>
      </c>
      <c r="C2731" s="22">
        <v>1568.9865571676919</v>
      </c>
      <c r="D2731" s="22">
        <v>86.005932850502361</v>
      </c>
      <c r="E2731" s="22">
        <v>0.27671893893419508</v>
      </c>
      <c r="F2731" s="22">
        <v>0.89099778686140996</v>
      </c>
      <c r="G2731" s="26">
        <v>0.7445480454787512</v>
      </c>
    </row>
    <row r="2732" spans="1:7" x14ac:dyDescent="0.55000000000000004">
      <c r="A2732" s="17">
        <v>2655</v>
      </c>
      <c r="B2732" s="22">
        <v>3.0243258941094227</v>
      </c>
      <c r="C2732" s="22">
        <v>707.5532644050885</v>
      </c>
      <c r="D2732" s="22">
        <v>253.44774037917412</v>
      </c>
      <c r="E2732" s="22">
        <v>0.38797374166505094</v>
      </c>
      <c r="F2732" s="22">
        <v>0.87047332061044702</v>
      </c>
      <c r="G2732" s="26">
        <v>0.71890151559328963</v>
      </c>
    </row>
    <row r="2733" spans="1:7" x14ac:dyDescent="0.55000000000000004">
      <c r="A2733" s="17">
        <v>2656</v>
      </c>
      <c r="B2733" s="22">
        <v>2.7703306396495586</v>
      </c>
      <c r="C2733" s="22">
        <v>1540.4731669941621</v>
      </c>
      <c r="D2733" s="22">
        <v>223.60562126733879</v>
      </c>
      <c r="E2733" s="22">
        <v>0.13380204361241699</v>
      </c>
      <c r="F2733" s="22">
        <v>0.90501808190755095</v>
      </c>
      <c r="G2733" s="26">
        <v>0.75281368725011788</v>
      </c>
    </row>
    <row r="2734" spans="1:7" x14ac:dyDescent="0.55000000000000004">
      <c r="A2734" s="17">
        <v>2657</v>
      </c>
      <c r="B2734" s="22">
        <v>2.2196809336258854</v>
      </c>
      <c r="C2734" s="22">
        <v>967.98474084397458</v>
      </c>
      <c r="D2734" s="22">
        <v>167.3737761712872</v>
      </c>
      <c r="E2734" s="22">
        <v>0.22850289977137761</v>
      </c>
      <c r="F2734" s="22">
        <v>0.95444652675961861</v>
      </c>
      <c r="G2734" s="26">
        <v>0.91091557176730031</v>
      </c>
    </row>
    <row r="2735" spans="1:7" x14ac:dyDescent="0.55000000000000004">
      <c r="A2735" s="17">
        <v>2658</v>
      </c>
      <c r="B2735" s="22">
        <v>2.7311455166113205</v>
      </c>
      <c r="C2735" s="22">
        <v>1810.7907481474811</v>
      </c>
      <c r="D2735" s="22">
        <v>238.29511559241126</v>
      </c>
      <c r="E2735" s="22">
        <v>9.5675165322107361E-2</v>
      </c>
      <c r="F2735" s="22">
        <v>0.91398200356179515</v>
      </c>
      <c r="G2735" s="26">
        <v>0.95526893080783659</v>
      </c>
    </row>
    <row r="2736" spans="1:7" x14ac:dyDescent="0.55000000000000004">
      <c r="A2736" s="17">
        <v>2659</v>
      </c>
      <c r="B2736" s="22">
        <v>1.8302056732323231</v>
      </c>
      <c r="C2736" s="22">
        <v>1278.4352498599999</v>
      </c>
      <c r="D2736" s="22">
        <v>417.91400059007435</v>
      </c>
      <c r="E2736" s="22">
        <v>0.34317987862807164</v>
      </c>
      <c r="F2736" s="22">
        <v>1.1342513964986753</v>
      </c>
      <c r="G2736" s="26">
        <v>0.83990841971910679</v>
      </c>
    </row>
    <row r="2737" spans="1:7" x14ac:dyDescent="0.55000000000000004">
      <c r="A2737" s="17">
        <v>2660</v>
      </c>
      <c r="B2737" s="22">
        <v>2.2596640855466497</v>
      </c>
      <c r="C2737" s="22">
        <v>1149.7206321260805</v>
      </c>
      <c r="D2737" s="22">
        <v>444.1992737824018</v>
      </c>
      <c r="E2737" s="22">
        <v>0.51549209369417026</v>
      </c>
      <c r="F2737" s="22">
        <v>0.90664341560136197</v>
      </c>
      <c r="G2737" s="26">
        <v>0.75907650612466815</v>
      </c>
    </row>
    <row r="2738" spans="1:7" x14ac:dyDescent="0.55000000000000004">
      <c r="A2738" s="17">
        <v>2661</v>
      </c>
      <c r="B2738" s="22">
        <v>2.1500994742966055</v>
      </c>
      <c r="C2738" s="22">
        <v>1991.9079812541636</v>
      </c>
      <c r="D2738" s="22">
        <v>170.40823208477619</v>
      </c>
      <c r="E2738" s="22">
        <v>0.15606157742801691</v>
      </c>
      <c r="F2738" s="22">
        <v>0.7797513363815346</v>
      </c>
      <c r="G2738" s="26">
        <v>0.9268323527850707</v>
      </c>
    </row>
    <row r="2739" spans="1:7" x14ac:dyDescent="0.55000000000000004">
      <c r="A2739" s="17">
        <v>2662</v>
      </c>
      <c r="B2739" s="22">
        <v>3.4548816811715284</v>
      </c>
      <c r="C2739" s="22">
        <v>1289.9013453866842</v>
      </c>
      <c r="D2739" s="22">
        <v>212.05640187505483</v>
      </c>
      <c r="E2739" s="22">
        <v>0.35234892720162492</v>
      </c>
      <c r="F2739" s="22">
        <v>0.81909846106087192</v>
      </c>
      <c r="G2739" s="26">
        <v>0.85190746988019439</v>
      </c>
    </row>
    <row r="2740" spans="1:7" x14ac:dyDescent="0.55000000000000004">
      <c r="A2740" s="17">
        <v>2663</v>
      </c>
      <c r="B2740" s="22">
        <v>2.9723454985517108</v>
      </c>
      <c r="C2740" s="22">
        <v>1387.6626351901714</v>
      </c>
      <c r="D2740" s="22">
        <v>345.20299176054965</v>
      </c>
      <c r="E2740" s="22">
        <v>0.56936442212884253</v>
      </c>
      <c r="F2740" s="22">
        <v>0.84955042255893976</v>
      </c>
      <c r="G2740" s="26">
        <v>0.74626028127035182</v>
      </c>
    </row>
    <row r="2741" spans="1:7" x14ac:dyDescent="0.55000000000000004">
      <c r="A2741" s="17">
        <v>2664</v>
      </c>
      <c r="B2741" s="22">
        <v>1.860827479057733</v>
      </c>
      <c r="C2741" s="22">
        <v>1941.1324732923001</v>
      </c>
      <c r="D2741" s="22">
        <v>567.93954814846552</v>
      </c>
      <c r="E2741" s="22">
        <v>0.25833137165772257</v>
      </c>
      <c r="F2741" s="22">
        <v>0.76470753128383784</v>
      </c>
      <c r="G2741" s="26">
        <v>0.77494423376787469</v>
      </c>
    </row>
    <row r="2742" spans="1:7" x14ac:dyDescent="0.55000000000000004">
      <c r="A2742" s="17">
        <v>2665</v>
      </c>
      <c r="B2742" s="22">
        <v>3.0226928893151261</v>
      </c>
      <c r="C2742" s="22">
        <v>1236.1509535851164</v>
      </c>
      <c r="D2742" s="22">
        <v>374.92644862361402</v>
      </c>
      <c r="E2742" s="22">
        <v>0.3353598984395153</v>
      </c>
      <c r="F2742" s="22">
        <v>1.0178022015888906</v>
      </c>
      <c r="G2742" s="26">
        <v>0.89575811280387219</v>
      </c>
    </row>
    <row r="2743" spans="1:7" x14ac:dyDescent="0.55000000000000004">
      <c r="A2743" s="17">
        <v>2666</v>
      </c>
      <c r="B2743" s="22">
        <v>3.0436710633426873</v>
      </c>
      <c r="C2743" s="22">
        <v>2135.7705763592548</v>
      </c>
      <c r="D2743" s="22">
        <v>171.04229540574451</v>
      </c>
      <c r="E2743" s="22">
        <v>0.11913368577985857</v>
      </c>
      <c r="F2743" s="22">
        <v>0.78992767702201094</v>
      </c>
      <c r="G2743" s="26">
        <v>0.78993600280916509</v>
      </c>
    </row>
    <row r="2744" spans="1:7" x14ac:dyDescent="0.55000000000000004">
      <c r="A2744" s="17">
        <v>2667</v>
      </c>
      <c r="B2744" s="22">
        <v>2.6749083450358118</v>
      </c>
      <c r="C2744" s="22">
        <v>1731.9101970541578</v>
      </c>
      <c r="D2744" s="22">
        <v>236.37694238347706</v>
      </c>
      <c r="E2744" s="22">
        <v>0.15637076595195445</v>
      </c>
      <c r="F2744" s="22">
        <v>0.84621756376715807</v>
      </c>
      <c r="G2744" s="26">
        <v>0.77766103029256595</v>
      </c>
    </row>
    <row r="2745" spans="1:7" x14ac:dyDescent="0.55000000000000004">
      <c r="A2745" s="17">
        <v>2668</v>
      </c>
      <c r="B2745" s="22">
        <v>3.2796389339959364</v>
      </c>
      <c r="C2745" s="22">
        <v>1918.9745982280115</v>
      </c>
      <c r="D2745" s="22">
        <v>267.34617096663925</v>
      </c>
      <c r="E2745" s="22">
        <v>5.7161738629930563E-2</v>
      </c>
      <c r="F2745" s="22">
        <v>0.81820785207357816</v>
      </c>
      <c r="G2745" s="26">
        <v>0.79693671366880481</v>
      </c>
    </row>
    <row r="2746" spans="1:7" x14ac:dyDescent="0.55000000000000004">
      <c r="A2746" s="17">
        <v>2669</v>
      </c>
      <c r="B2746" s="22">
        <v>3.3829940537406427</v>
      </c>
      <c r="C2746" s="22">
        <v>1737.139124415997</v>
      </c>
      <c r="D2746" s="22">
        <v>394.58388702567919</v>
      </c>
      <c r="E2746" s="22">
        <v>0.26932765524293989</v>
      </c>
      <c r="F2746" s="22">
        <v>0.80999023618942434</v>
      </c>
      <c r="G2746" s="26">
        <v>0.74296026888919409</v>
      </c>
    </row>
    <row r="2747" spans="1:7" x14ac:dyDescent="0.55000000000000004">
      <c r="A2747" s="17">
        <v>2670</v>
      </c>
      <c r="B2747" s="22">
        <v>3.2273723709445048</v>
      </c>
      <c r="C2747" s="22">
        <v>1812.9049808916727</v>
      </c>
      <c r="D2747" s="22">
        <v>228.98525053880195</v>
      </c>
      <c r="E2747" s="22">
        <v>0.26932012168386699</v>
      </c>
      <c r="F2747" s="22">
        <v>0.71954278630236523</v>
      </c>
      <c r="G2747" s="26">
        <v>0.74409605037622295</v>
      </c>
    </row>
    <row r="2748" spans="1:7" x14ac:dyDescent="0.55000000000000004">
      <c r="A2748" s="17">
        <v>2671</v>
      </c>
      <c r="B2748" s="22">
        <v>2.3553304211749948</v>
      </c>
      <c r="C2748" s="22">
        <v>1520.3285265909419</v>
      </c>
      <c r="D2748" s="22">
        <v>132.86199927374108</v>
      </c>
      <c r="E2748" s="22">
        <v>0.22054423071969276</v>
      </c>
      <c r="F2748" s="22">
        <v>0.71618629353628616</v>
      </c>
      <c r="G2748" s="26">
        <v>0.89840372660972889</v>
      </c>
    </row>
    <row r="2749" spans="1:7" x14ac:dyDescent="0.55000000000000004">
      <c r="A2749" s="17">
        <v>2672</v>
      </c>
      <c r="B2749" s="22">
        <v>3.1859966116615235</v>
      </c>
      <c r="C2749" s="22">
        <v>1003.5312215785229</v>
      </c>
      <c r="D2749" s="22">
        <v>202.71729398407692</v>
      </c>
      <c r="E2749" s="22">
        <v>0.2805881939863959</v>
      </c>
      <c r="F2749" s="22">
        <v>0.86949492528225814</v>
      </c>
      <c r="G2749" s="26">
        <v>0.7276897778164767</v>
      </c>
    </row>
    <row r="2750" spans="1:7" x14ac:dyDescent="0.55000000000000004">
      <c r="A2750" s="17">
        <v>2673</v>
      </c>
      <c r="B2750" s="22">
        <v>1.5570177825128169</v>
      </c>
      <c r="C2750" s="22">
        <v>1637.6103057471123</v>
      </c>
      <c r="D2750" s="22">
        <v>287.5717461172618</v>
      </c>
      <c r="E2750" s="22">
        <v>0.27800324383477715</v>
      </c>
      <c r="F2750" s="22">
        <v>0.7268202911929792</v>
      </c>
      <c r="G2750" s="26">
        <v>0.71053975792531843</v>
      </c>
    </row>
    <row r="2751" spans="1:7" x14ac:dyDescent="0.55000000000000004">
      <c r="A2751" s="17">
        <v>2674</v>
      </c>
      <c r="B2751" s="22">
        <v>1.6660722902086049</v>
      </c>
      <c r="C2751" s="22">
        <v>1526.6364195544534</v>
      </c>
      <c r="D2751" s="22">
        <v>188.03876484412118</v>
      </c>
      <c r="E2751" s="22">
        <v>0.30778193945070009</v>
      </c>
      <c r="F2751" s="22">
        <v>0.76109404558608484</v>
      </c>
      <c r="G2751" s="26">
        <v>0.71077712302283602</v>
      </c>
    </row>
    <row r="2752" spans="1:7" x14ac:dyDescent="0.55000000000000004">
      <c r="A2752" s="17">
        <v>2675</v>
      </c>
      <c r="B2752" s="22">
        <v>2.9702853558020532</v>
      </c>
      <c r="C2752" s="22">
        <v>1714.858446639714</v>
      </c>
      <c r="D2752" s="22">
        <v>414.51994575049463</v>
      </c>
      <c r="E2752" s="22">
        <v>0.32642079729350026</v>
      </c>
      <c r="F2752" s="22">
        <v>0.75503119537235774</v>
      </c>
      <c r="G2752" s="26">
        <v>0.7835008219133629</v>
      </c>
    </row>
    <row r="2753" spans="1:7" x14ac:dyDescent="0.55000000000000004">
      <c r="A2753" s="17">
        <v>2676</v>
      </c>
      <c r="B2753" s="22">
        <v>3.4463795565531137</v>
      </c>
      <c r="C2753" s="22">
        <v>1650.6982627287045</v>
      </c>
      <c r="D2753" s="22">
        <v>249.22730089483224</v>
      </c>
      <c r="E2753" s="22">
        <v>0.22070915480724251</v>
      </c>
      <c r="F2753" s="22">
        <v>0.80132490138633372</v>
      </c>
      <c r="G2753" s="26">
        <v>0.75573238932577269</v>
      </c>
    </row>
    <row r="2754" spans="1:7" x14ac:dyDescent="0.55000000000000004">
      <c r="A2754" s="17">
        <v>2677</v>
      </c>
      <c r="B2754" s="22">
        <v>2.0723641017737529</v>
      </c>
      <c r="C2754" s="22">
        <v>1383.5769954648995</v>
      </c>
      <c r="D2754" s="22">
        <v>377.03208529560163</v>
      </c>
      <c r="E2754" s="22">
        <v>0.13000900102561247</v>
      </c>
      <c r="F2754" s="22">
        <v>0.89517349320785977</v>
      </c>
      <c r="G2754" s="26">
        <v>0.80393179491529343</v>
      </c>
    </row>
    <row r="2755" spans="1:7" x14ac:dyDescent="0.55000000000000004">
      <c r="A2755" s="17">
        <v>2678</v>
      </c>
      <c r="B2755" s="22">
        <v>2.4343787374484824</v>
      </c>
      <c r="C2755" s="22">
        <v>1453.873177935448</v>
      </c>
      <c r="D2755" s="22">
        <v>136.17471008111937</v>
      </c>
      <c r="E2755" s="22">
        <v>0.1428527671467453</v>
      </c>
      <c r="F2755" s="22">
        <v>0.74127150646911799</v>
      </c>
      <c r="G2755" s="26">
        <v>0.87059854211552712</v>
      </c>
    </row>
    <row r="2756" spans="1:7" x14ac:dyDescent="0.55000000000000004">
      <c r="A2756" s="17">
        <v>2679</v>
      </c>
      <c r="B2756" s="22">
        <v>1.9506555435713637</v>
      </c>
      <c r="C2756" s="22">
        <v>1449.6656519735654</v>
      </c>
      <c r="D2756" s="22">
        <v>283.69242654703453</v>
      </c>
      <c r="E2756" s="22">
        <v>0.2862346614824135</v>
      </c>
      <c r="F2756" s="22">
        <v>0.72357551930570074</v>
      </c>
      <c r="G2756" s="26">
        <v>1.03290791140298</v>
      </c>
    </row>
    <row r="2757" spans="1:7" x14ac:dyDescent="0.55000000000000004">
      <c r="A2757" s="17">
        <v>2680</v>
      </c>
      <c r="B2757" s="22">
        <v>3.0432994315144826</v>
      </c>
      <c r="C2757" s="22">
        <v>1402.7228637177059</v>
      </c>
      <c r="D2757" s="22">
        <v>178.572944072452</v>
      </c>
      <c r="E2757" s="22">
        <v>0.25300478420955241</v>
      </c>
      <c r="F2757" s="22">
        <v>1.1350669721369897</v>
      </c>
      <c r="G2757" s="26">
        <v>0.76943553296272704</v>
      </c>
    </row>
    <row r="2758" spans="1:7" x14ac:dyDescent="0.55000000000000004">
      <c r="A2758" s="17">
        <v>2681</v>
      </c>
      <c r="B2758" s="22">
        <v>2.3037125800732721</v>
      </c>
      <c r="C2758" s="22">
        <v>1195.6524021030818</v>
      </c>
      <c r="D2758" s="22">
        <v>266.39002266099396</v>
      </c>
      <c r="E2758" s="22">
        <v>0.2797389924739172</v>
      </c>
      <c r="F2758" s="22">
        <v>0.79853472909694501</v>
      </c>
      <c r="G2758" s="26">
        <v>0.77520411400092148</v>
      </c>
    </row>
    <row r="2759" spans="1:7" x14ac:dyDescent="0.55000000000000004">
      <c r="A2759" s="17">
        <v>2682</v>
      </c>
      <c r="B2759" s="22">
        <v>3.736483796906156</v>
      </c>
      <c r="C2759" s="22">
        <v>1420.3735074177764</v>
      </c>
      <c r="D2759" s="22">
        <v>117.75526883691262</v>
      </c>
      <c r="E2759" s="22">
        <v>0.13060208933864417</v>
      </c>
      <c r="F2759" s="22">
        <v>0.96149695313062888</v>
      </c>
      <c r="G2759" s="26">
        <v>0.77304957319106138</v>
      </c>
    </row>
    <row r="2760" spans="1:7" x14ac:dyDescent="0.55000000000000004">
      <c r="A2760" s="17">
        <v>2683</v>
      </c>
      <c r="B2760" s="22">
        <v>3.3282030289867262</v>
      </c>
      <c r="C2760" s="22">
        <v>732.76952259284565</v>
      </c>
      <c r="D2760" s="22">
        <v>436.09292709424022</v>
      </c>
      <c r="E2760" s="22">
        <v>0.11209634868717151</v>
      </c>
      <c r="F2760" s="22">
        <v>0.90331147289256497</v>
      </c>
      <c r="G2760" s="26">
        <v>0.73748241864071185</v>
      </c>
    </row>
    <row r="2761" spans="1:7" x14ac:dyDescent="0.55000000000000004">
      <c r="A2761" s="17">
        <v>2684</v>
      </c>
      <c r="B2761" s="22">
        <v>1.8264240958851834</v>
      </c>
      <c r="C2761" s="22">
        <v>1394.6616257684789</v>
      </c>
      <c r="D2761" s="22">
        <v>148.62676861299141</v>
      </c>
      <c r="E2761" s="22">
        <v>0.37325384194736777</v>
      </c>
      <c r="F2761" s="22">
        <v>0.85809381862436063</v>
      </c>
      <c r="G2761" s="26">
        <v>0.83209666560019924</v>
      </c>
    </row>
    <row r="2762" spans="1:7" x14ac:dyDescent="0.55000000000000004">
      <c r="A2762" s="17">
        <v>2685</v>
      </c>
      <c r="B2762" s="22">
        <v>3.3851825275968181</v>
      </c>
      <c r="C2762" s="22">
        <v>2491.944205878518</v>
      </c>
      <c r="D2762" s="22">
        <v>260.66091298813558</v>
      </c>
      <c r="E2762" s="22">
        <v>0.38917788831382483</v>
      </c>
      <c r="F2762" s="22">
        <v>0.76905568017270187</v>
      </c>
      <c r="G2762" s="26">
        <v>0.9851152187613379</v>
      </c>
    </row>
    <row r="2763" spans="1:7" x14ac:dyDescent="0.55000000000000004">
      <c r="A2763" s="17">
        <v>2686</v>
      </c>
      <c r="B2763" s="22">
        <v>3.5013730670923873</v>
      </c>
      <c r="C2763" s="22">
        <v>1194.5822249603359</v>
      </c>
      <c r="D2763" s="22">
        <v>253.84248338211196</v>
      </c>
      <c r="E2763" s="22">
        <v>0.27197706642668884</v>
      </c>
      <c r="F2763" s="22">
        <v>0.79421709266684881</v>
      </c>
      <c r="G2763" s="26">
        <v>0.87732320593767255</v>
      </c>
    </row>
    <row r="2764" spans="1:7" x14ac:dyDescent="0.55000000000000004">
      <c r="A2764" s="17">
        <v>2687</v>
      </c>
      <c r="B2764" s="22">
        <v>2.632404179002815</v>
      </c>
      <c r="C2764" s="22">
        <v>1464.496593025038</v>
      </c>
      <c r="D2764" s="22">
        <v>221.35195069009447</v>
      </c>
      <c r="E2764" s="22">
        <v>6.7282235123894238E-2</v>
      </c>
      <c r="F2764" s="22">
        <v>0.78103653759821157</v>
      </c>
      <c r="G2764" s="26">
        <v>0.82049850108334743</v>
      </c>
    </row>
    <row r="2765" spans="1:7" x14ac:dyDescent="0.55000000000000004">
      <c r="A2765" s="17">
        <v>2688</v>
      </c>
      <c r="B2765" s="22">
        <v>3.5327845856118452</v>
      </c>
      <c r="C2765" s="22">
        <v>1626.2250290053189</v>
      </c>
      <c r="D2765" s="22">
        <v>81.437704975647634</v>
      </c>
      <c r="E2765" s="22">
        <v>0.22156406157714437</v>
      </c>
      <c r="F2765" s="22">
        <v>0.77028571500667631</v>
      </c>
      <c r="G2765" s="26">
        <v>0.82160990429942216</v>
      </c>
    </row>
    <row r="2766" spans="1:7" x14ac:dyDescent="0.55000000000000004">
      <c r="A2766" s="17">
        <v>2689</v>
      </c>
      <c r="B2766" s="22">
        <v>2.2868648905388334</v>
      </c>
      <c r="C2766" s="22">
        <v>1516.4807272626065</v>
      </c>
      <c r="D2766" s="22">
        <v>149.80330867262407</v>
      </c>
      <c r="E2766" s="22">
        <v>0.25164807077662665</v>
      </c>
      <c r="F2766" s="22">
        <v>0.92153635849471516</v>
      </c>
      <c r="G2766" s="26">
        <v>0.75555111902682004</v>
      </c>
    </row>
    <row r="2767" spans="1:7" x14ac:dyDescent="0.55000000000000004">
      <c r="A2767" s="17">
        <v>2690</v>
      </c>
      <c r="B2767" s="22">
        <v>3.5689178111068824</v>
      </c>
      <c r="C2767" s="22">
        <v>1583.1215407541613</v>
      </c>
      <c r="D2767" s="22">
        <v>215.3377328258324</v>
      </c>
      <c r="E2767" s="22">
        <v>0.22372863485299299</v>
      </c>
      <c r="F2767" s="22">
        <v>0.8534055538184504</v>
      </c>
      <c r="G2767" s="26">
        <v>0.71197323947546798</v>
      </c>
    </row>
    <row r="2768" spans="1:7" x14ac:dyDescent="0.55000000000000004">
      <c r="A2768" s="17">
        <v>2691</v>
      </c>
      <c r="B2768" s="22">
        <v>2.4730975095471539</v>
      </c>
      <c r="C2768" s="22">
        <v>1534.9245308403149</v>
      </c>
      <c r="D2768" s="22">
        <v>127.53954916836466</v>
      </c>
      <c r="E2768" s="22">
        <v>4.2939169655511582E-2</v>
      </c>
      <c r="F2768" s="22">
        <v>0.97248567672674058</v>
      </c>
      <c r="G2768" s="26">
        <v>0.96563096205557397</v>
      </c>
    </row>
    <row r="2769" spans="1:7" x14ac:dyDescent="0.55000000000000004">
      <c r="A2769" s="17">
        <v>2692</v>
      </c>
      <c r="B2769" s="22">
        <v>2.472751394517716</v>
      </c>
      <c r="C2769" s="22">
        <v>1061.6063223263598</v>
      </c>
      <c r="D2769" s="22">
        <v>399.6885431463366</v>
      </c>
      <c r="E2769" s="22">
        <v>0.202027981005587</v>
      </c>
      <c r="F2769" s="22">
        <v>0.73349733361490976</v>
      </c>
      <c r="G2769" s="26">
        <v>0.85414186080771204</v>
      </c>
    </row>
    <row r="2770" spans="1:7" x14ac:dyDescent="0.55000000000000004">
      <c r="A2770" s="17">
        <v>2693</v>
      </c>
      <c r="B2770" s="22">
        <v>1.8272019540880846</v>
      </c>
      <c r="C2770" s="22">
        <v>1659.6312071325442</v>
      </c>
      <c r="D2770" s="22">
        <v>413.87832376890083</v>
      </c>
      <c r="E2770" s="22">
        <v>0.61144552467445867</v>
      </c>
      <c r="F2770" s="22">
        <v>0.71497638927984963</v>
      </c>
      <c r="G2770" s="26">
        <v>0.82173563554400741</v>
      </c>
    </row>
    <row r="2771" spans="1:7" x14ac:dyDescent="0.55000000000000004">
      <c r="A2771" s="17">
        <v>2694</v>
      </c>
      <c r="B2771" s="22">
        <v>1.8469635287394506</v>
      </c>
      <c r="C2771" s="22">
        <v>1836.1273935867339</v>
      </c>
      <c r="D2771" s="22">
        <v>166.80510888214204</v>
      </c>
      <c r="E2771" s="22">
        <v>0.35847104517720185</v>
      </c>
      <c r="F2771" s="22">
        <v>0.74731450260557153</v>
      </c>
      <c r="G2771" s="26">
        <v>0.76336061367520747</v>
      </c>
    </row>
    <row r="2772" spans="1:7" x14ac:dyDescent="0.55000000000000004">
      <c r="A2772" s="17">
        <v>2695</v>
      </c>
      <c r="B2772" s="22">
        <v>3.0527428259122402</v>
      </c>
      <c r="C2772" s="22">
        <v>1780.7314044067693</v>
      </c>
      <c r="D2772" s="22">
        <v>166.84572323734881</v>
      </c>
      <c r="E2772" s="22">
        <v>0.21333790772628639</v>
      </c>
      <c r="F2772" s="22">
        <v>0.82013241568000372</v>
      </c>
      <c r="G2772" s="26">
        <v>0.73478838091319376</v>
      </c>
    </row>
    <row r="2773" spans="1:7" x14ac:dyDescent="0.55000000000000004">
      <c r="A2773" s="17">
        <v>2696</v>
      </c>
      <c r="B2773" s="22">
        <v>2.8411193384386237</v>
      </c>
      <c r="C2773" s="22">
        <v>1442.4659519782679</v>
      </c>
      <c r="D2773" s="22">
        <v>136.25747945037509</v>
      </c>
      <c r="E2773" s="22">
        <v>0.24992877347896469</v>
      </c>
      <c r="F2773" s="22">
        <v>1.0732064732770976</v>
      </c>
      <c r="G2773" s="26">
        <v>0.70810896536563506</v>
      </c>
    </row>
    <row r="2774" spans="1:7" x14ac:dyDescent="0.55000000000000004">
      <c r="A2774" s="17">
        <v>2697</v>
      </c>
      <c r="B2774" s="22">
        <v>2.7395207661868852</v>
      </c>
      <c r="C2774" s="22">
        <v>1741.5844184207083</v>
      </c>
      <c r="D2774" s="22">
        <v>128.7287186570249</v>
      </c>
      <c r="E2774" s="22">
        <v>0.21278810537567311</v>
      </c>
      <c r="F2774" s="22">
        <v>0.9180538731904232</v>
      </c>
      <c r="G2774" s="26">
        <v>0.78333898598327278</v>
      </c>
    </row>
    <row r="2775" spans="1:7" x14ac:dyDescent="0.55000000000000004">
      <c r="A2775" s="17">
        <v>2698</v>
      </c>
      <c r="B2775" s="22">
        <v>3.2002099611515424</v>
      </c>
      <c r="C2775" s="22">
        <v>1413.5005218229815</v>
      </c>
      <c r="D2775" s="22">
        <v>196.2254248810118</v>
      </c>
      <c r="E2775" s="22">
        <v>9.5898317547578535E-2</v>
      </c>
      <c r="F2775" s="22">
        <v>0.97735126988996157</v>
      </c>
      <c r="G2775" s="26">
        <v>0.93168440412468156</v>
      </c>
    </row>
    <row r="2776" spans="1:7" x14ac:dyDescent="0.55000000000000004">
      <c r="A2776" s="17">
        <v>2699</v>
      </c>
      <c r="B2776" s="22">
        <v>3.7796404891714039</v>
      </c>
      <c r="C2776" s="22">
        <v>1843.5031900158242</v>
      </c>
      <c r="D2776" s="22">
        <v>188.64681771870363</v>
      </c>
      <c r="E2776" s="22">
        <v>0.26686818148569513</v>
      </c>
      <c r="F2776" s="22">
        <v>0.7476707731550829</v>
      </c>
      <c r="G2776" s="26">
        <v>0.879745010420523</v>
      </c>
    </row>
    <row r="2777" spans="1:7" x14ac:dyDescent="0.55000000000000004">
      <c r="A2777" s="17">
        <v>2700</v>
      </c>
      <c r="B2777" s="22">
        <v>3.3338965393692304</v>
      </c>
      <c r="C2777" s="22">
        <v>1732.4028865775431</v>
      </c>
      <c r="D2777" s="22">
        <v>294.53200705911337</v>
      </c>
      <c r="E2777" s="22">
        <v>0.26839798556494099</v>
      </c>
      <c r="F2777" s="22">
        <v>0.9866839158071522</v>
      </c>
      <c r="G2777" s="26">
        <v>0.72033016409527106</v>
      </c>
    </row>
    <row r="2778" spans="1:7" x14ac:dyDescent="0.55000000000000004">
      <c r="A2778" s="17">
        <v>2701</v>
      </c>
      <c r="B2778" s="22">
        <v>2.3909378613194132</v>
      </c>
      <c r="C2778" s="22">
        <v>1238.9568731191046</v>
      </c>
      <c r="D2778" s="22">
        <v>169.60524480355124</v>
      </c>
      <c r="E2778" s="22">
        <v>0.40401100080262842</v>
      </c>
      <c r="F2778" s="22">
        <v>0.90536995511678264</v>
      </c>
      <c r="G2778" s="26">
        <v>0.73626113401581617</v>
      </c>
    </row>
    <row r="2779" spans="1:7" x14ac:dyDescent="0.55000000000000004">
      <c r="A2779" s="17">
        <v>2702</v>
      </c>
      <c r="B2779" s="22">
        <v>3.786611875541297</v>
      </c>
      <c r="C2779" s="22">
        <v>1597.8933897664106</v>
      </c>
      <c r="D2779" s="22">
        <v>281.78250359964642</v>
      </c>
      <c r="E2779" s="22">
        <v>4.5447323962319923E-2</v>
      </c>
      <c r="F2779" s="22">
        <v>0.70974774472200897</v>
      </c>
      <c r="G2779" s="26">
        <v>0.83361311022487516</v>
      </c>
    </row>
    <row r="2780" spans="1:7" x14ac:dyDescent="0.55000000000000004">
      <c r="A2780" s="17">
        <v>2703</v>
      </c>
      <c r="B2780" s="22">
        <v>3.2400865128894267</v>
      </c>
      <c r="C2780" s="22">
        <v>1278.2271755034569</v>
      </c>
      <c r="D2780" s="22">
        <v>325.57246598032771</v>
      </c>
      <c r="E2780" s="22">
        <v>0.36531796159363483</v>
      </c>
      <c r="F2780" s="22">
        <v>0.72351943885810288</v>
      </c>
      <c r="G2780" s="26">
        <v>0.74463576613486948</v>
      </c>
    </row>
    <row r="2781" spans="1:7" x14ac:dyDescent="0.55000000000000004">
      <c r="A2781" s="17">
        <v>2704</v>
      </c>
      <c r="B2781" s="22">
        <v>1.2584826950964152</v>
      </c>
      <c r="C2781" s="22">
        <v>1284.8144346878464</v>
      </c>
      <c r="D2781" s="22">
        <v>117.16591689371651</v>
      </c>
      <c r="E2781" s="22">
        <v>0.41617487869261327</v>
      </c>
      <c r="F2781" s="22">
        <v>0.71521575185571573</v>
      </c>
      <c r="G2781" s="26">
        <v>0.78470429973023526</v>
      </c>
    </row>
    <row r="2782" spans="1:7" x14ac:dyDescent="0.55000000000000004">
      <c r="A2782" s="17">
        <v>2705</v>
      </c>
      <c r="B2782" s="22">
        <v>2.4179439459424992</v>
      </c>
      <c r="C2782" s="22">
        <v>1289.6066596446137</v>
      </c>
      <c r="D2782" s="22">
        <v>152.56857301992807</v>
      </c>
      <c r="E2782" s="22">
        <v>0.32739293112802903</v>
      </c>
      <c r="F2782" s="22">
        <v>0.75961229975853817</v>
      </c>
      <c r="G2782" s="26">
        <v>0.91120221552959779</v>
      </c>
    </row>
    <row r="2783" spans="1:7" x14ac:dyDescent="0.55000000000000004">
      <c r="A2783" s="17">
        <v>2706</v>
      </c>
      <c r="B2783" s="22">
        <v>3.1363877887034537</v>
      </c>
      <c r="C2783" s="22">
        <v>1407.1638669546862</v>
      </c>
      <c r="D2783" s="22">
        <v>347.29360473118453</v>
      </c>
      <c r="E2783" s="22">
        <v>0.1509384064206232</v>
      </c>
      <c r="F2783" s="22">
        <v>0.7338019636633627</v>
      </c>
      <c r="G2783" s="26">
        <v>0.91184562060923879</v>
      </c>
    </row>
    <row r="2784" spans="1:7" x14ac:dyDescent="0.55000000000000004">
      <c r="A2784" s="17">
        <v>2707</v>
      </c>
      <c r="B2784" s="22">
        <v>3.0543120812957443</v>
      </c>
      <c r="C2784" s="22">
        <v>1147.8967061619996</v>
      </c>
      <c r="D2784" s="22">
        <v>222.07965443348277</v>
      </c>
      <c r="E2784" s="22">
        <v>0.43050914434652787</v>
      </c>
      <c r="F2784" s="22">
        <v>0.93157323962562111</v>
      </c>
      <c r="G2784" s="26">
        <v>0.85796346857573069</v>
      </c>
    </row>
    <row r="2785" spans="1:7" x14ac:dyDescent="0.55000000000000004">
      <c r="A2785" s="17">
        <v>2708</v>
      </c>
      <c r="B2785" s="22">
        <v>1.9854198093837128</v>
      </c>
      <c r="C2785" s="22">
        <v>1862.2512181478144</v>
      </c>
      <c r="D2785" s="22">
        <v>138.39175264006604</v>
      </c>
      <c r="E2785" s="22">
        <v>0.14850022839493734</v>
      </c>
      <c r="F2785" s="22">
        <v>0.7512875109834295</v>
      </c>
      <c r="G2785" s="26">
        <v>0.72143866739853779</v>
      </c>
    </row>
    <row r="2786" spans="1:7" x14ac:dyDescent="0.55000000000000004">
      <c r="A2786" s="17">
        <v>2709</v>
      </c>
      <c r="B2786" s="22">
        <v>3.5800255971610317</v>
      </c>
      <c r="C2786" s="22">
        <v>1565.6793818540418</v>
      </c>
      <c r="D2786" s="22">
        <v>208.75617910576264</v>
      </c>
      <c r="E2786" s="22">
        <v>0.37366427804141855</v>
      </c>
      <c r="F2786" s="22">
        <v>0.74861491483900455</v>
      </c>
      <c r="G2786" s="26">
        <v>0.76758596864718842</v>
      </c>
    </row>
    <row r="2787" spans="1:7" x14ac:dyDescent="0.55000000000000004">
      <c r="A2787" s="17">
        <v>2710</v>
      </c>
      <c r="B2787" s="22">
        <v>3.0865638719912263</v>
      </c>
      <c r="C2787" s="22">
        <v>1386.4414547643898</v>
      </c>
      <c r="D2787" s="22">
        <v>97.733695368092484</v>
      </c>
      <c r="E2787" s="22">
        <v>0.13648032042635058</v>
      </c>
      <c r="F2787" s="22">
        <v>0.91780859793904357</v>
      </c>
      <c r="G2787" s="26">
        <v>0.71509846658141585</v>
      </c>
    </row>
    <row r="2788" spans="1:7" x14ac:dyDescent="0.55000000000000004">
      <c r="A2788" s="17">
        <v>2711</v>
      </c>
      <c r="B2788" s="22">
        <v>3.0691640667657185</v>
      </c>
      <c r="C2788" s="22">
        <v>1782.0892513866791</v>
      </c>
      <c r="D2788" s="22">
        <v>151.89754756794392</v>
      </c>
      <c r="E2788" s="22">
        <v>0.29459491579131236</v>
      </c>
      <c r="F2788" s="22">
        <v>0.73344288637532939</v>
      </c>
      <c r="G2788" s="26">
        <v>0.72703294080510594</v>
      </c>
    </row>
    <row r="2789" spans="1:7" x14ac:dyDescent="0.55000000000000004">
      <c r="A2789" s="17">
        <v>2712</v>
      </c>
      <c r="B2789" s="22">
        <v>3.5441405416468674</v>
      </c>
      <c r="C2789" s="22">
        <v>1850.7808364788298</v>
      </c>
      <c r="D2789" s="22">
        <v>95.980760486771601</v>
      </c>
      <c r="E2789" s="22">
        <v>0.12398670661213641</v>
      </c>
      <c r="F2789" s="22">
        <v>1.0433273605069322</v>
      </c>
      <c r="G2789" s="26">
        <v>0.7932998496641317</v>
      </c>
    </row>
    <row r="2790" spans="1:7" x14ac:dyDescent="0.55000000000000004">
      <c r="A2790" s="17">
        <v>2713</v>
      </c>
      <c r="B2790" s="22">
        <v>1.996353744280059</v>
      </c>
      <c r="C2790" s="22">
        <v>1621.1723382427149</v>
      </c>
      <c r="D2790" s="22">
        <v>93.72068435542694</v>
      </c>
      <c r="E2790" s="22">
        <v>0.26011361280607503</v>
      </c>
      <c r="F2790" s="22">
        <v>0.77606412824386306</v>
      </c>
      <c r="G2790" s="26">
        <v>0.77927966367939894</v>
      </c>
    </row>
    <row r="2791" spans="1:7" x14ac:dyDescent="0.55000000000000004">
      <c r="A2791" s="17">
        <v>2714</v>
      </c>
      <c r="B2791" s="22">
        <v>3.29747195609266</v>
      </c>
      <c r="C2791" s="22">
        <v>1364.5373212018371</v>
      </c>
      <c r="D2791" s="22">
        <v>403.13429525000146</v>
      </c>
      <c r="E2791" s="22">
        <v>0.42160521890071545</v>
      </c>
      <c r="F2791" s="22">
        <v>0.72912188049580606</v>
      </c>
      <c r="G2791" s="26">
        <v>0.87767376928819285</v>
      </c>
    </row>
    <row r="2792" spans="1:7" x14ac:dyDescent="0.55000000000000004">
      <c r="A2792" s="17">
        <v>2715</v>
      </c>
      <c r="B2792" s="22">
        <v>2.170591256876762</v>
      </c>
      <c r="C2792" s="22">
        <v>1516.1917701841408</v>
      </c>
      <c r="D2792" s="22">
        <v>160.08122703566443</v>
      </c>
      <c r="E2792" s="22">
        <v>4.98192562290668E-2</v>
      </c>
      <c r="F2792" s="22">
        <v>0.7768126691494196</v>
      </c>
      <c r="G2792" s="26">
        <v>0.72053868211281535</v>
      </c>
    </row>
    <row r="2793" spans="1:7" x14ac:dyDescent="0.55000000000000004">
      <c r="A2793" s="17">
        <v>2716</v>
      </c>
      <c r="B2793" s="22">
        <v>3.7053151115386345</v>
      </c>
      <c r="C2793" s="22">
        <v>1541.5107917179259</v>
      </c>
      <c r="D2793" s="22">
        <v>280.37777292337569</v>
      </c>
      <c r="E2793" s="22">
        <v>0.15725406370378775</v>
      </c>
      <c r="F2793" s="22">
        <v>0.91380371362076573</v>
      </c>
      <c r="G2793" s="26">
        <v>0.89187427634188732</v>
      </c>
    </row>
    <row r="2794" spans="1:7" x14ac:dyDescent="0.55000000000000004">
      <c r="A2794" s="17">
        <v>2717</v>
      </c>
      <c r="B2794" s="22">
        <v>2.7051687531564861</v>
      </c>
      <c r="C2794" s="22">
        <v>1505.0417921421533</v>
      </c>
      <c r="D2794" s="22">
        <v>230.59272793039725</v>
      </c>
      <c r="E2794" s="22">
        <v>0.24279876012496404</v>
      </c>
      <c r="F2794" s="22">
        <v>0.84506062527352477</v>
      </c>
      <c r="G2794" s="26">
        <v>0.72694781005554376</v>
      </c>
    </row>
    <row r="2795" spans="1:7" x14ac:dyDescent="0.55000000000000004">
      <c r="A2795" s="17">
        <v>2718</v>
      </c>
      <c r="B2795" s="22">
        <v>3.402167959692564</v>
      </c>
      <c r="C2795" s="22">
        <v>911.70079476253568</v>
      </c>
      <c r="D2795" s="22">
        <v>140.66877760782316</v>
      </c>
      <c r="E2795" s="22">
        <v>0.39116867340864736</v>
      </c>
      <c r="F2795" s="22">
        <v>0.74415571463032992</v>
      </c>
      <c r="G2795" s="26">
        <v>0.74409157783678115</v>
      </c>
    </row>
    <row r="2796" spans="1:7" x14ac:dyDescent="0.55000000000000004">
      <c r="A2796" s="17">
        <v>2719</v>
      </c>
      <c r="B2796" s="22">
        <v>2.3606593206922373</v>
      </c>
      <c r="C2796" s="22">
        <v>1320.7796080332873</v>
      </c>
      <c r="D2796" s="22">
        <v>259.21449040917128</v>
      </c>
      <c r="E2796" s="22">
        <v>0.32475685701113699</v>
      </c>
      <c r="F2796" s="22">
        <v>0.95621524982837613</v>
      </c>
      <c r="G2796" s="26">
        <v>0.96148233481441747</v>
      </c>
    </row>
    <row r="2797" spans="1:7" x14ac:dyDescent="0.55000000000000004">
      <c r="A2797" s="17">
        <v>2720</v>
      </c>
      <c r="B2797" s="22">
        <v>2.5920239622462535</v>
      </c>
      <c r="C2797" s="22">
        <v>1214.1810353587632</v>
      </c>
      <c r="D2797" s="22">
        <v>329.04215270683756</v>
      </c>
      <c r="E2797" s="22">
        <v>0.22539999488052953</v>
      </c>
      <c r="F2797" s="22">
        <v>0.75170834567019928</v>
      </c>
      <c r="G2797" s="26">
        <v>0.7483741606581803</v>
      </c>
    </row>
    <row r="2798" spans="1:7" x14ac:dyDescent="0.55000000000000004">
      <c r="A2798" s="17">
        <v>2721</v>
      </c>
      <c r="B2798" s="22">
        <v>1.5889053418627386</v>
      </c>
      <c r="C2798" s="22">
        <v>1370.1631318820071</v>
      </c>
      <c r="D2798" s="22">
        <v>183.14982251963903</v>
      </c>
      <c r="E2798" s="22">
        <v>0.1617197307659434</v>
      </c>
      <c r="F2798" s="22">
        <v>0.75324115203743414</v>
      </c>
      <c r="G2798" s="26">
        <v>0.81972181990470305</v>
      </c>
    </row>
    <row r="2799" spans="1:7" x14ac:dyDescent="0.55000000000000004">
      <c r="A2799" s="17">
        <v>2722</v>
      </c>
      <c r="B2799" s="22">
        <v>2.3804650188982572</v>
      </c>
      <c r="C2799" s="22">
        <v>1148.7260397936041</v>
      </c>
      <c r="D2799" s="22">
        <v>288.26336778556959</v>
      </c>
      <c r="E2799" s="22">
        <v>0.16003589626567513</v>
      </c>
      <c r="F2799" s="22">
        <v>0.90785270944010388</v>
      </c>
      <c r="G2799" s="26">
        <v>0.7935305974646879</v>
      </c>
    </row>
    <row r="2800" spans="1:7" x14ac:dyDescent="0.55000000000000004">
      <c r="A2800" s="17">
        <v>2723</v>
      </c>
      <c r="B2800" s="22">
        <v>1.8247849707129933</v>
      </c>
      <c r="C2800" s="22">
        <v>1295.1186069108562</v>
      </c>
      <c r="D2800" s="22">
        <v>357.6572998713491</v>
      </c>
      <c r="E2800" s="22">
        <v>0.11950303071052217</v>
      </c>
      <c r="F2800" s="22">
        <v>0.70957354965789454</v>
      </c>
      <c r="G2800" s="26">
        <v>0.789125600593232</v>
      </c>
    </row>
    <row r="2801" spans="1:7" x14ac:dyDescent="0.55000000000000004">
      <c r="A2801" s="17">
        <v>2724</v>
      </c>
      <c r="B2801" s="22">
        <v>2.7539111672045538</v>
      </c>
      <c r="C2801" s="22">
        <v>1630.7513021575221</v>
      </c>
      <c r="D2801" s="22">
        <v>242.70249237252702</v>
      </c>
      <c r="E2801" s="22">
        <v>0.16263706189049465</v>
      </c>
      <c r="F2801" s="22">
        <v>0.9032992215226332</v>
      </c>
      <c r="G2801" s="26">
        <v>0.71404861380756846</v>
      </c>
    </row>
    <row r="2802" spans="1:7" x14ac:dyDescent="0.55000000000000004">
      <c r="A2802" s="17">
        <v>2725</v>
      </c>
      <c r="B2802" s="22">
        <v>3.1696388048953592</v>
      </c>
      <c r="C2802" s="22">
        <v>1403.5464070471555</v>
      </c>
      <c r="D2802" s="22">
        <v>136.71016932004747</v>
      </c>
      <c r="E2802" s="22">
        <v>0.40663212215467992</v>
      </c>
      <c r="F2802" s="22">
        <v>1.6845425717071429</v>
      </c>
      <c r="G2802" s="26">
        <v>0.75480695588450353</v>
      </c>
    </row>
    <row r="2803" spans="1:7" x14ac:dyDescent="0.55000000000000004">
      <c r="A2803" s="17">
        <v>2726</v>
      </c>
      <c r="B2803" s="22">
        <v>2.8883492085162663</v>
      </c>
      <c r="C2803" s="22">
        <v>1843.4101305478016</v>
      </c>
      <c r="D2803" s="22">
        <v>294.03503886363723</v>
      </c>
      <c r="E2803" s="22">
        <v>0.18839578256276993</v>
      </c>
      <c r="F2803" s="22">
        <v>0.75906241244369033</v>
      </c>
      <c r="G2803" s="26">
        <v>0.71789314853939723</v>
      </c>
    </row>
    <row r="2804" spans="1:7" x14ac:dyDescent="0.55000000000000004">
      <c r="A2804" s="17">
        <v>2727</v>
      </c>
      <c r="B2804" s="22">
        <v>2.3479133840847215</v>
      </c>
      <c r="C2804" s="22">
        <v>1230.7915517734693</v>
      </c>
      <c r="D2804" s="22">
        <v>145.9420698456893</v>
      </c>
      <c r="E2804" s="22">
        <v>0.31167486759009055</v>
      </c>
      <c r="F2804" s="22">
        <v>1.0180837127778797</v>
      </c>
      <c r="G2804" s="26">
        <v>0.74418430425131088</v>
      </c>
    </row>
    <row r="2805" spans="1:7" x14ac:dyDescent="0.55000000000000004">
      <c r="A2805" s="17">
        <v>2728</v>
      </c>
      <c r="B2805" s="22">
        <v>1.3749047773602956</v>
      </c>
      <c r="C2805" s="22">
        <v>1940.0375752086088</v>
      </c>
      <c r="D2805" s="22">
        <v>195.60677620113847</v>
      </c>
      <c r="E2805" s="22">
        <v>0.4917545594650552</v>
      </c>
      <c r="F2805" s="22">
        <v>0.7245513144232224</v>
      </c>
      <c r="G2805" s="26">
        <v>0.80179352814732441</v>
      </c>
    </row>
    <row r="2806" spans="1:7" x14ac:dyDescent="0.55000000000000004">
      <c r="A2806" s="17">
        <v>2729</v>
      </c>
      <c r="B2806" s="22">
        <v>3.3199023822943277</v>
      </c>
      <c r="C2806" s="22">
        <v>1204.9354648977869</v>
      </c>
      <c r="D2806" s="22">
        <v>269.18561784019477</v>
      </c>
      <c r="E2806" s="22">
        <v>0.21124890683713543</v>
      </c>
      <c r="F2806" s="22">
        <v>1.1237084173720453</v>
      </c>
      <c r="G2806" s="26">
        <v>0.76373596751644712</v>
      </c>
    </row>
    <row r="2807" spans="1:7" x14ac:dyDescent="0.55000000000000004">
      <c r="A2807" s="17">
        <v>2730</v>
      </c>
      <c r="B2807" s="22">
        <v>3.2241667193358121</v>
      </c>
      <c r="C2807" s="22">
        <v>2263.4753194800123</v>
      </c>
      <c r="D2807" s="22">
        <v>175.20350196346061</v>
      </c>
      <c r="E2807" s="22">
        <v>0.14909474120124819</v>
      </c>
      <c r="F2807" s="22">
        <v>0.74209249672598077</v>
      </c>
      <c r="G2807" s="26">
        <v>0.78903374987589603</v>
      </c>
    </row>
    <row r="2808" spans="1:7" x14ac:dyDescent="0.55000000000000004">
      <c r="A2808" s="17">
        <v>2731</v>
      </c>
      <c r="B2808" s="22">
        <v>1.8718734945576028</v>
      </c>
      <c r="C2808" s="22">
        <v>1130.2514592852172</v>
      </c>
      <c r="D2808" s="22">
        <v>502.97991521024539</v>
      </c>
      <c r="E2808" s="22">
        <v>0.22742726408397029</v>
      </c>
      <c r="F2808" s="22">
        <v>0.85447337725178196</v>
      </c>
      <c r="G2808" s="26">
        <v>0.71521545760902305</v>
      </c>
    </row>
    <row r="2809" spans="1:7" x14ac:dyDescent="0.55000000000000004">
      <c r="A2809" s="17">
        <v>2732</v>
      </c>
      <c r="B2809" s="22">
        <v>1.9894073487763846</v>
      </c>
      <c r="C2809" s="22">
        <v>1416.8612387355588</v>
      </c>
      <c r="D2809" s="22">
        <v>278.49073855597777</v>
      </c>
      <c r="E2809" s="22">
        <v>0.16810237039169124</v>
      </c>
      <c r="F2809" s="22">
        <v>0.77440333834132047</v>
      </c>
      <c r="G2809" s="26">
        <v>0.79352136250758765</v>
      </c>
    </row>
    <row r="2810" spans="1:7" x14ac:dyDescent="0.55000000000000004">
      <c r="A2810" s="17">
        <v>2733</v>
      </c>
      <c r="B2810" s="22">
        <v>1.6773182535977713</v>
      </c>
      <c r="C2810" s="22">
        <v>1562.6095456512287</v>
      </c>
      <c r="D2810" s="22">
        <v>454.41190086169757</v>
      </c>
      <c r="E2810" s="22">
        <v>0.12577437912158332</v>
      </c>
      <c r="F2810" s="22">
        <v>0.86809558677214471</v>
      </c>
      <c r="G2810" s="26">
        <v>0.79495443450903691</v>
      </c>
    </row>
    <row r="2811" spans="1:7" x14ac:dyDescent="0.55000000000000004">
      <c r="A2811" s="17">
        <v>2734</v>
      </c>
      <c r="B2811" s="22">
        <v>2.8018699426164071</v>
      </c>
      <c r="C2811" s="22">
        <v>1055.1958457947321</v>
      </c>
      <c r="D2811" s="22">
        <v>302.52634550506934</v>
      </c>
      <c r="E2811" s="22">
        <v>8.1417109242128222E-2</v>
      </c>
      <c r="F2811" s="22">
        <v>0.82654481272564828</v>
      </c>
      <c r="G2811" s="26">
        <v>0.7596343379477295</v>
      </c>
    </row>
    <row r="2812" spans="1:7" x14ac:dyDescent="0.55000000000000004">
      <c r="A2812" s="17">
        <v>2735</v>
      </c>
      <c r="B2812" s="22">
        <v>2.2310815519805973</v>
      </c>
      <c r="C2812" s="22">
        <v>1217.4424984814805</v>
      </c>
      <c r="D2812" s="22">
        <v>274.00898436118774</v>
      </c>
      <c r="E2812" s="22">
        <v>0.31397682333207322</v>
      </c>
      <c r="F2812" s="22">
        <v>0.9659184178741741</v>
      </c>
      <c r="G2812" s="26">
        <v>0.82321732688838345</v>
      </c>
    </row>
    <row r="2813" spans="1:7" x14ac:dyDescent="0.55000000000000004">
      <c r="A2813" s="17">
        <v>2736</v>
      </c>
      <c r="B2813" s="22">
        <v>2.0731737038148275</v>
      </c>
      <c r="C2813" s="22">
        <v>1293.3163310039145</v>
      </c>
      <c r="D2813" s="22">
        <v>335.36189979027199</v>
      </c>
      <c r="E2813" s="22">
        <v>8.404949997767866E-2</v>
      </c>
      <c r="F2813" s="22">
        <v>0.72996221830279762</v>
      </c>
      <c r="G2813" s="26">
        <v>0.73481756602007697</v>
      </c>
    </row>
    <row r="2814" spans="1:7" x14ac:dyDescent="0.55000000000000004">
      <c r="A2814" s="17">
        <v>2737</v>
      </c>
      <c r="B2814" s="22">
        <v>2.5812773959463815</v>
      </c>
      <c r="C2814" s="22">
        <v>1455.5927593730878</v>
      </c>
      <c r="D2814" s="22">
        <v>217.32956025219295</v>
      </c>
      <c r="E2814" s="22">
        <v>8.2619053367277429E-2</v>
      </c>
      <c r="F2814" s="22">
        <v>0.8665237183865232</v>
      </c>
      <c r="G2814" s="26">
        <v>0.89305990494088161</v>
      </c>
    </row>
    <row r="2815" spans="1:7" x14ac:dyDescent="0.55000000000000004">
      <c r="A2815" s="17">
        <v>2738</v>
      </c>
      <c r="B2815" s="22">
        <v>2.7966304530805202</v>
      </c>
      <c r="C2815" s="22">
        <v>1424.3785173955475</v>
      </c>
      <c r="D2815" s="22">
        <v>288.88983410468893</v>
      </c>
      <c r="E2815" s="22">
        <v>0.13309881324522749</v>
      </c>
      <c r="F2815" s="22">
        <v>0.97257235048714463</v>
      </c>
      <c r="G2815" s="26">
        <v>0.71607978592175758</v>
      </c>
    </row>
    <row r="2816" spans="1:7" x14ac:dyDescent="0.55000000000000004">
      <c r="A2816" s="17">
        <v>2739</v>
      </c>
      <c r="B2816" s="22">
        <v>3.3454950178407903</v>
      </c>
      <c r="C2816" s="22">
        <v>1866.0565693556484</v>
      </c>
      <c r="D2816" s="22">
        <v>362.40752875334806</v>
      </c>
      <c r="E2816" s="22">
        <v>0.21926065086022439</v>
      </c>
      <c r="F2816" s="22">
        <v>0.78042864233103071</v>
      </c>
      <c r="G2816" s="26">
        <v>0.85696366970342697</v>
      </c>
    </row>
    <row r="2817" spans="1:7" x14ac:dyDescent="0.55000000000000004">
      <c r="A2817" s="17">
        <v>2740</v>
      </c>
      <c r="B2817" s="22">
        <v>2.5482085278819477</v>
      </c>
      <c r="C2817" s="22">
        <v>1084.0360776811035</v>
      </c>
      <c r="D2817" s="22">
        <v>409.19577045397762</v>
      </c>
      <c r="E2817" s="22">
        <v>0.18269212846173391</v>
      </c>
      <c r="F2817" s="22">
        <v>0.94715952766493317</v>
      </c>
      <c r="G2817" s="26">
        <v>0.72032826070694755</v>
      </c>
    </row>
    <row r="2818" spans="1:7" x14ac:dyDescent="0.55000000000000004">
      <c r="A2818" s="17">
        <v>2741</v>
      </c>
      <c r="B2818" s="22">
        <v>2.7928353929617522</v>
      </c>
      <c r="C2818" s="22">
        <v>1744.1812500236538</v>
      </c>
      <c r="D2818" s="22">
        <v>104.53492560917313</v>
      </c>
      <c r="E2818" s="22">
        <v>0.42198755700188639</v>
      </c>
      <c r="F2818" s="22">
        <v>0.79708899645059939</v>
      </c>
      <c r="G2818" s="26">
        <v>0.94416697247241421</v>
      </c>
    </row>
    <row r="2819" spans="1:7" x14ac:dyDescent="0.55000000000000004">
      <c r="A2819" s="17">
        <v>2742</v>
      </c>
      <c r="B2819" s="22">
        <v>1.978268311034121</v>
      </c>
      <c r="C2819" s="22">
        <v>1261.7050811403062</v>
      </c>
      <c r="D2819" s="22">
        <v>313.24091757638735</v>
      </c>
      <c r="E2819" s="22">
        <v>0.34301709872105923</v>
      </c>
      <c r="F2819" s="22">
        <v>0.73384556808091417</v>
      </c>
      <c r="G2819" s="26">
        <v>0.7306494215314967</v>
      </c>
    </row>
    <row r="2820" spans="1:7" x14ac:dyDescent="0.55000000000000004">
      <c r="A2820" s="17">
        <v>2743</v>
      </c>
      <c r="B2820" s="22">
        <v>3.5911261489043746</v>
      </c>
      <c r="C2820" s="22">
        <v>1769.8296162299298</v>
      </c>
      <c r="D2820" s="22">
        <v>189.07073314835196</v>
      </c>
      <c r="E2820" s="22">
        <v>0.3025188870169131</v>
      </c>
      <c r="F2820" s="22">
        <v>0.71890209961812757</v>
      </c>
      <c r="G2820" s="26">
        <v>0.77659085431564912</v>
      </c>
    </row>
    <row r="2821" spans="1:7" x14ac:dyDescent="0.55000000000000004">
      <c r="A2821" s="17">
        <v>2744</v>
      </c>
      <c r="B2821" s="22">
        <v>2.911128818435472</v>
      </c>
      <c r="C2821" s="22">
        <v>1642.4240529959716</v>
      </c>
      <c r="D2821" s="22">
        <v>984.53674353708379</v>
      </c>
      <c r="E2821" s="22">
        <v>0.37320109171419069</v>
      </c>
      <c r="F2821" s="22">
        <v>0.79501313765686132</v>
      </c>
      <c r="G2821" s="26">
        <v>0.7992097760013569</v>
      </c>
    </row>
    <row r="2822" spans="1:7" x14ac:dyDescent="0.55000000000000004">
      <c r="A2822" s="17">
        <v>2745</v>
      </c>
      <c r="B2822" s="22">
        <v>3.6694400158435458</v>
      </c>
      <c r="C2822" s="22">
        <v>1096.2098563310994</v>
      </c>
      <c r="D2822" s="22">
        <v>402.99576136390476</v>
      </c>
      <c r="E2822" s="22">
        <v>0.19626378310955442</v>
      </c>
      <c r="F2822" s="22">
        <v>0.72218885327836446</v>
      </c>
      <c r="G2822" s="26">
        <v>0.77880966710380195</v>
      </c>
    </row>
    <row r="2823" spans="1:7" x14ac:dyDescent="0.55000000000000004">
      <c r="A2823" s="17">
        <v>2746</v>
      </c>
      <c r="B2823" s="22">
        <v>1.8460894531076031</v>
      </c>
      <c r="C2823" s="22">
        <v>1384.9751134163837</v>
      </c>
      <c r="D2823" s="22">
        <v>165.43081101404064</v>
      </c>
      <c r="E2823" s="22">
        <v>0.43930608315867425</v>
      </c>
      <c r="F2823" s="22">
        <v>0.77861774560144748</v>
      </c>
      <c r="G2823" s="26">
        <v>0.95555308646606529</v>
      </c>
    </row>
    <row r="2824" spans="1:7" x14ac:dyDescent="0.55000000000000004">
      <c r="A2824" s="17">
        <v>2747</v>
      </c>
      <c r="B2824" s="22">
        <v>2.2792286956758829</v>
      </c>
      <c r="C2824" s="22">
        <v>1597.5008941250703</v>
      </c>
      <c r="D2824" s="22">
        <v>272.72482297078329</v>
      </c>
      <c r="E2824" s="22">
        <v>0.19226608750960639</v>
      </c>
      <c r="F2824" s="22">
        <v>1.0407555875285712</v>
      </c>
      <c r="G2824" s="26">
        <v>0.85693353619507739</v>
      </c>
    </row>
    <row r="2825" spans="1:7" x14ac:dyDescent="0.55000000000000004">
      <c r="A2825" s="17">
        <v>2748</v>
      </c>
      <c r="B2825" s="22">
        <v>3.0046321977580126</v>
      </c>
      <c r="C2825" s="22">
        <v>1270.6098918101554</v>
      </c>
      <c r="D2825" s="22">
        <v>294.66347040319022</v>
      </c>
      <c r="E2825" s="22">
        <v>0.17151777339966304</v>
      </c>
      <c r="F2825" s="22">
        <v>0.77836489014916699</v>
      </c>
      <c r="G2825" s="26">
        <v>0.85707138200650479</v>
      </c>
    </row>
    <row r="2826" spans="1:7" x14ac:dyDescent="0.55000000000000004">
      <c r="A2826" s="17">
        <v>2749</v>
      </c>
      <c r="B2826" s="22">
        <v>2.5948246289106534</v>
      </c>
      <c r="C2826" s="22">
        <v>1411.3796650430338</v>
      </c>
      <c r="D2826" s="22">
        <v>225.61622610987644</v>
      </c>
      <c r="E2826" s="22">
        <v>0.12510205510892142</v>
      </c>
      <c r="F2826" s="22">
        <v>0.87608975693083679</v>
      </c>
      <c r="G2826" s="26">
        <v>0.88045269587574748</v>
      </c>
    </row>
    <row r="2827" spans="1:7" x14ac:dyDescent="0.55000000000000004">
      <c r="A2827" s="17">
        <v>2750</v>
      </c>
      <c r="B2827" s="22">
        <v>2.4951199245984279</v>
      </c>
      <c r="C2827" s="22">
        <v>1459.0330624192879</v>
      </c>
      <c r="D2827" s="22">
        <v>209.67408939612974</v>
      </c>
      <c r="E2827" s="22">
        <v>0.25484238350399124</v>
      </c>
      <c r="F2827" s="22">
        <v>0.79416079750251833</v>
      </c>
      <c r="G2827" s="26">
        <v>0.73404949592818469</v>
      </c>
    </row>
    <row r="2828" spans="1:7" x14ac:dyDescent="0.55000000000000004">
      <c r="A2828" s="17">
        <v>2751</v>
      </c>
      <c r="B2828" s="22">
        <v>3.0765900231000547</v>
      </c>
      <c r="C2828" s="22">
        <v>1606.123497378275</v>
      </c>
      <c r="D2828" s="22">
        <v>221.65737132951389</v>
      </c>
      <c r="E2828" s="22">
        <v>0.13882791115634702</v>
      </c>
      <c r="F2828" s="22">
        <v>1.006378496188252</v>
      </c>
      <c r="G2828" s="26">
        <v>0.76582999254385931</v>
      </c>
    </row>
    <row r="2829" spans="1:7" x14ac:dyDescent="0.55000000000000004">
      <c r="A2829" s="17">
        <v>2752</v>
      </c>
      <c r="B2829" s="22">
        <v>2.5793082450988609</v>
      </c>
      <c r="C2829" s="22">
        <v>1494.3000463914407</v>
      </c>
      <c r="D2829" s="22">
        <v>170.35148058125634</v>
      </c>
      <c r="E2829" s="22">
        <v>0.28235839778042926</v>
      </c>
      <c r="F2829" s="22">
        <v>0.71667124163648854</v>
      </c>
      <c r="G2829" s="26">
        <v>0.77995315720926184</v>
      </c>
    </row>
    <row r="2830" spans="1:7" x14ac:dyDescent="0.55000000000000004">
      <c r="A2830" s="17">
        <v>2753</v>
      </c>
      <c r="B2830" s="22">
        <v>3.3405032697686599</v>
      </c>
      <c r="C2830" s="22">
        <v>1492.1430040857397</v>
      </c>
      <c r="D2830" s="22">
        <v>256.58587052435917</v>
      </c>
      <c r="E2830" s="22">
        <v>0.17890976289834776</v>
      </c>
      <c r="F2830" s="22">
        <v>1.279626798228412</v>
      </c>
      <c r="G2830" s="26">
        <v>0.71816448968117164</v>
      </c>
    </row>
    <row r="2831" spans="1:7" x14ac:dyDescent="0.55000000000000004">
      <c r="A2831" s="17">
        <v>2754</v>
      </c>
      <c r="B2831" s="22">
        <v>3.2448351755181193</v>
      </c>
      <c r="C2831" s="22">
        <v>1420.935868210159</v>
      </c>
      <c r="D2831" s="22">
        <v>422.1986254091899</v>
      </c>
      <c r="E2831" s="22">
        <v>0.39797031239388414</v>
      </c>
      <c r="F2831" s="22">
        <v>0.84743462465006059</v>
      </c>
      <c r="G2831" s="26">
        <v>0.73303185015330419</v>
      </c>
    </row>
    <row r="2832" spans="1:7" x14ac:dyDescent="0.55000000000000004">
      <c r="A2832" s="17">
        <v>2755</v>
      </c>
      <c r="B2832" s="22">
        <v>2.0704782363964727</v>
      </c>
      <c r="C2832" s="22">
        <v>1913.8740357331512</v>
      </c>
      <c r="D2832" s="22">
        <v>223.87868308700178</v>
      </c>
      <c r="E2832" s="22">
        <v>0.44431674497479057</v>
      </c>
      <c r="F2832" s="22">
        <v>0.71681624846693526</v>
      </c>
      <c r="G2832" s="26">
        <v>1.0854737901775511</v>
      </c>
    </row>
    <row r="2833" spans="1:7" x14ac:dyDescent="0.55000000000000004">
      <c r="A2833" s="17">
        <v>2756</v>
      </c>
      <c r="B2833" s="22">
        <v>2.5672562185431684</v>
      </c>
      <c r="C2833" s="22">
        <v>1361.9153873063528</v>
      </c>
      <c r="D2833" s="22">
        <v>203.38464868124612</v>
      </c>
      <c r="E2833" s="22">
        <v>0.11701866639262357</v>
      </c>
      <c r="F2833" s="22">
        <v>0.74423028663813806</v>
      </c>
      <c r="G2833" s="26">
        <v>0.76111103761577847</v>
      </c>
    </row>
    <row r="2834" spans="1:7" x14ac:dyDescent="0.55000000000000004">
      <c r="A2834" s="17">
        <v>2757</v>
      </c>
      <c r="B2834" s="22">
        <v>3.3327709606720783</v>
      </c>
      <c r="C2834" s="22">
        <v>765.88743682452412</v>
      </c>
      <c r="D2834" s="22">
        <v>62.489403738851365</v>
      </c>
      <c r="E2834" s="22">
        <v>0.41597487414872814</v>
      </c>
      <c r="F2834" s="22">
        <v>0.83892894181336353</v>
      </c>
      <c r="G2834" s="26">
        <v>0.77454768829540765</v>
      </c>
    </row>
    <row r="2835" spans="1:7" x14ac:dyDescent="0.55000000000000004">
      <c r="A2835" s="17">
        <v>2758</v>
      </c>
      <c r="B2835" s="22">
        <v>3.4419459109869615</v>
      </c>
      <c r="C2835" s="22">
        <v>952.09768244720533</v>
      </c>
      <c r="D2835" s="22">
        <v>121.74645680660842</v>
      </c>
      <c r="E2835" s="22">
        <v>0.22041499439902745</v>
      </c>
      <c r="F2835" s="22">
        <v>1.2488700097285965</v>
      </c>
      <c r="G2835" s="26">
        <v>1.0383017392516676</v>
      </c>
    </row>
    <row r="2836" spans="1:7" x14ac:dyDescent="0.55000000000000004">
      <c r="A2836" s="17">
        <v>2759</v>
      </c>
      <c r="B2836" s="22">
        <v>3.1705920472227742</v>
      </c>
      <c r="C2836" s="22">
        <v>1336.9185007671929</v>
      </c>
      <c r="D2836" s="22">
        <v>161.20989336908758</v>
      </c>
      <c r="E2836" s="22">
        <v>0.24861893652790978</v>
      </c>
      <c r="F2836" s="22">
        <v>0.70850028297696122</v>
      </c>
      <c r="G2836" s="26">
        <v>0.71725519062824372</v>
      </c>
    </row>
    <row r="2837" spans="1:7" x14ac:dyDescent="0.55000000000000004">
      <c r="A2837" s="17">
        <v>2760</v>
      </c>
      <c r="B2837" s="22">
        <v>2.6005423143740116</v>
      </c>
      <c r="C2837" s="22">
        <v>1385.9882044328115</v>
      </c>
      <c r="D2837" s="22">
        <v>375.0965412812979</v>
      </c>
      <c r="E2837" s="22">
        <v>0.29853261188881774</v>
      </c>
      <c r="F2837" s="22">
        <v>0.73080361195556109</v>
      </c>
      <c r="G2837" s="26">
        <v>0.88294188817725816</v>
      </c>
    </row>
    <row r="2838" spans="1:7" x14ac:dyDescent="0.55000000000000004">
      <c r="A2838" s="17">
        <v>2761</v>
      </c>
      <c r="B2838" s="22">
        <v>3.2307703054173453</v>
      </c>
      <c r="C2838" s="22">
        <v>1666.9683136331612</v>
      </c>
      <c r="D2838" s="22">
        <v>145.95297136947329</v>
      </c>
      <c r="E2838" s="22">
        <v>0.12605273364039413</v>
      </c>
      <c r="F2838" s="22">
        <v>0.74999907604904625</v>
      </c>
      <c r="G2838" s="26">
        <v>1.0318558860914389</v>
      </c>
    </row>
    <row r="2839" spans="1:7" x14ac:dyDescent="0.55000000000000004">
      <c r="A2839" s="17">
        <v>2762</v>
      </c>
      <c r="B2839" s="22">
        <v>3.1265973408433778</v>
      </c>
      <c r="C2839" s="22">
        <v>2168.2087874065601</v>
      </c>
      <c r="D2839" s="22">
        <v>169.29395496418462</v>
      </c>
      <c r="E2839" s="22">
        <v>9.725050925650057E-2</v>
      </c>
      <c r="F2839" s="22">
        <v>1.6993058040132156</v>
      </c>
      <c r="G2839" s="26">
        <v>1.0228660874504885</v>
      </c>
    </row>
    <row r="2840" spans="1:7" x14ac:dyDescent="0.55000000000000004">
      <c r="A2840" s="17">
        <v>2763</v>
      </c>
      <c r="B2840" s="22">
        <v>2.7776686544786102</v>
      </c>
      <c r="C2840" s="22">
        <v>1772.2909093785797</v>
      </c>
      <c r="D2840" s="22">
        <v>167.86238530230855</v>
      </c>
      <c r="E2840" s="22">
        <v>8.2071781068844593E-2</v>
      </c>
      <c r="F2840" s="22">
        <v>0.83550065712256427</v>
      </c>
      <c r="G2840" s="26">
        <v>0.84480932157642497</v>
      </c>
    </row>
    <row r="2841" spans="1:7" x14ac:dyDescent="0.55000000000000004">
      <c r="A2841" s="17">
        <v>2764</v>
      </c>
      <c r="B2841" s="22">
        <v>2.3412558790723925</v>
      </c>
      <c r="C2841" s="22">
        <v>1047.3403410330025</v>
      </c>
      <c r="D2841" s="22">
        <v>203.42047236408146</v>
      </c>
      <c r="E2841" s="22">
        <v>0.16495397591561273</v>
      </c>
      <c r="F2841" s="22">
        <v>0.77289486889836845</v>
      </c>
      <c r="G2841" s="26">
        <v>0.73614982873998358</v>
      </c>
    </row>
    <row r="2842" spans="1:7" x14ac:dyDescent="0.55000000000000004">
      <c r="A2842" s="17">
        <v>2765</v>
      </c>
      <c r="B2842" s="22">
        <v>3.901455364377858</v>
      </c>
      <c r="C2842" s="22">
        <v>1178.1997303575115</v>
      </c>
      <c r="D2842" s="22">
        <v>231.16952089803451</v>
      </c>
      <c r="E2842" s="22">
        <v>0.13025390013631799</v>
      </c>
      <c r="F2842" s="22">
        <v>0.7663759610080747</v>
      </c>
      <c r="G2842" s="26">
        <v>0.91541461596478713</v>
      </c>
    </row>
    <row r="2843" spans="1:7" x14ac:dyDescent="0.55000000000000004">
      <c r="A2843" s="17">
        <v>2766</v>
      </c>
      <c r="B2843" s="22">
        <v>2.7897372746726106</v>
      </c>
      <c r="C2843" s="22">
        <v>1144.9668736050146</v>
      </c>
      <c r="D2843" s="22">
        <v>237.14888783293799</v>
      </c>
      <c r="E2843" s="22">
        <v>0.26778597418951289</v>
      </c>
      <c r="F2843" s="22">
        <v>0.83233063173863342</v>
      </c>
      <c r="G2843" s="26">
        <v>0.79972633906349599</v>
      </c>
    </row>
    <row r="2844" spans="1:7" x14ac:dyDescent="0.55000000000000004">
      <c r="A2844" s="17">
        <v>2767</v>
      </c>
      <c r="B2844" s="22">
        <v>2.1827021774004827</v>
      </c>
      <c r="C2844" s="22">
        <v>1512.1438632818522</v>
      </c>
      <c r="D2844" s="22">
        <v>197.48077832891693</v>
      </c>
      <c r="E2844" s="22">
        <v>6.0036409952007666E-2</v>
      </c>
      <c r="F2844" s="22">
        <v>0.89276973649916902</v>
      </c>
      <c r="G2844" s="26">
        <v>0.72646809943378521</v>
      </c>
    </row>
    <row r="2845" spans="1:7" x14ac:dyDescent="0.55000000000000004">
      <c r="A2845" s="17">
        <v>2768</v>
      </c>
      <c r="B2845" s="22">
        <v>2.5218288043199522</v>
      </c>
      <c r="C2845" s="22">
        <v>1960.8224278775192</v>
      </c>
      <c r="D2845" s="22">
        <v>158.08913795965555</v>
      </c>
      <c r="E2845" s="22">
        <v>0.20389856507795695</v>
      </c>
      <c r="F2845" s="22">
        <v>0.79895193839347312</v>
      </c>
      <c r="G2845" s="26">
        <v>0.79561678177724582</v>
      </c>
    </row>
    <row r="2846" spans="1:7" x14ac:dyDescent="0.55000000000000004">
      <c r="A2846" s="17">
        <v>2769</v>
      </c>
      <c r="B2846" s="22">
        <v>3.0631748579963425</v>
      </c>
      <c r="C2846" s="22">
        <v>1844.3766362910283</v>
      </c>
      <c r="D2846" s="22">
        <v>403.27785521820766</v>
      </c>
      <c r="E2846" s="22">
        <v>0.21429682961207971</v>
      </c>
      <c r="F2846" s="22">
        <v>0.75860453409047868</v>
      </c>
      <c r="G2846" s="26">
        <v>0.7429163070429462</v>
      </c>
    </row>
    <row r="2847" spans="1:7" x14ac:dyDescent="0.55000000000000004">
      <c r="A2847" s="17">
        <v>2770</v>
      </c>
      <c r="B2847" s="22">
        <v>2.6027898530447242</v>
      </c>
      <c r="C2847" s="22">
        <v>1592.1245208817927</v>
      </c>
      <c r="D2847" s="22">
        <v>197.76712346851573</v>
      </c>
      <c r="E2847" s="22">
        <v>0.3350284331833705</v>
      </c>
      <c r="F2847" s="22">
        <v>0.96342440967958576</v>
      </c>
      <c r="G2847" s="26">
        <v>0.77893775849308977</v>
      </c>
    </row>
    <row r="2848" spans="1:7" x14ac:dyDescent="0.55000000000000004">
      <c r="A2848" s="17">
        <v>2771</v>
      </c>
      <c r="B2848" s="22">
        <v>2.6729300734230765</v>
      </c>
      <c r="C2848" s="22">
        <v>1420.2974785089009</v>
      </c>
      <c r="D2848" s="22">
        <v>276.20914879237023</v>
      </c>
      <c r="E2848" s="22">
        <v>0.23199172278251112</v>
      </c>
      <c r="F2848" s="22">
        <v>0.92261982971455758</v>
      </c>
      <c r="G2848" s="26">
        <v>0.70877926800518853</v>
      </c>
    </row>
    <row r="2849" spans="1:7" x14ac:dyDescent="0.55000000000000004">
      <c r="A2849" s="17">
        <v>2772</v>
      </c>
      <c r="B2849" s="22">
        <v>2.4612600132304188</v>
      </c>
      <c r="C2849" s="22">
        <v>1444.6680873436862</v>
      </c>
      <c r="D2849" s="22">
        <v>76.383982380472503</v>
      </c>
      <c r="E2849" s="22">
        <v>0.35963323211712106</v>
      </c>
      <c r="F2849" s="22">
        <v>0.98181350353008745</v>
      </c>
      <c r="G2849" s="26">
        <v>0.71846742246780426</v>
      </c>
    </row>
    <row r="2850" spans="1:7" x14ac:dyDescent="0.55000000000000004">
      <c r="A2850" s="17">
        <v>2773</v>
      </c>
      <c r="B2850" s="22">
        <v>2.849743492099674</v>
      </c>
      <c r="C2850" s="22">
        <v>1519.7125960608837</v>
      </c>
      <c r="D2850" s="22">
        <v>423.73561004816708</v>
      </c>
      <c r="E2850" s="22">
        <v>0.25568356480428167</v>
      </c>
      <c r="F2850" s="22">
        <v>0.8260454286500748</v>
      </c>
      <c r="G2850" s="26">
        <v>0.87008722044627318</v>
      </c>
    </row>
    <row r="2851" spans="1:7" x14ac:dyDescent="0.55000000000000004">
      <c r="A2851" s="17">
        <v>2774</v>
      </c>
      <c r="B2851" s="22">
        <v>1.3924098177077839</v>
      </c>
      <c r="C2851" s="22">
        <v>1123.8415441283987</v>
      </c>
      <c r="D2851" s="22">
        <v>169.018832453887</v>
      </c>
      <c r="E2851" s="22">
        <v>0.37756087835108243</v>
      </c>
      <c r="F2851" s="22">
        <v>0.83278129157345149</v>
      </c>
      <c r="G2851" s="26">
        <v>0.71294839868724202</v>
      </c>
    </row>
    <row r="2852" spans="1:7" x14ac:dyDescent="0.55000000000000004">
      <c r="A2852" s="17">
        <v>2775</v>
      </c>
      <c r="B2852" s="22">
        <v>1.7383315568674007</v>
      </c>
      <c r="C2852" s="22">
        <v>1309.8082325341293</v>
      </c>
      <c r="D2852" s="22">
        <v>693.69771758822787</v>
      </c>
      <c r="E2852" s="22">
        <v>0.12676898899385022</v>
      </c>
      <c r="F2852" s="22">
        <v>0.77084382722617717</v>
      </c>
      <c r="G2852" s="26">
        <v>0.83265231147233409</v>
      </c>
    </row>
    <row r="2853" spans="1:7" x14ac:dyDescent="0.55000000000000004">
      <c r="A2853" s="17">
        <v>2776</v>
      </c>
      <c r="B2853" s="22">
        <v>2.7656616444492035</v>
      </c>
      <c r="C2853" s="22">
        <v>972.3766754521057</v>
      </c>
      <c r="D2853" s="22">
        <v>403.83967218437857</v>
      </c>
      <c r="E2853" s="22">
        <v>0.26693830498817184</v>
      </c>
      <c r="F2853" s="22">
        <v>0.71560413824234903</v>
      </c>
      <c r="G2853" s="26">
        <v>1.0350867141879883</v>
      </c>
    </row>
    <row r="2854" spans="1:7" x14ac:dyDescent="0.55000000000000004">
      <c r="A2854" s="17">
        <v>2777</v>
      </c>
      <c r="B2854" s="22">
        <v>2.9276973221853204</v>
      </c>
      <c r="C2854" s="22">
        <v>1431.1918330445567</v>
      </c>
      <c r="D2854" s="22">
        <v>93.001318056718119</v>
      </c>
      <c r="E2854" s="22">
        <v>0.12755089764381622</v>
      </c>
      <c r="F2854" s="22">
        <v>0.94502336482640859</v>
      </c>
      <c r="G2854" s="26">
        <v>0.72696244477664274</v>
      </c>
    </row>
    <row r="2855" spans="1:7" x14ac:dyDescent="0.55000000000000004">
      <c r="A2855" s="17">
        <v>2778</v>
      </c>
      <c r="B2855" s="22">
        <v>2.515985678877088</v>
      </c>
      <c r="C2855" s="22">
        <v>1695.7830825496358</v>
      </c>
      <c r="D2855" s="22">
        <v>217.898114379492</v>
      </c>
      <c r="E2855" s="22">
        <v>0.34766995942278667</v>
      </c>
      <c r="F2855" s="22">
        <v>0.92178967971559</v>
      </c>
      <c r="G2855" s="26">
        <v>0.79789844347052574</v>
      </c>
    </row>
    <row r="2856" spans="1:7" x14ac:dyDescent="0.55000000000000004">
      <c r="A2856" s="17">
        <v>2779</v>
      </c>
      <c r="B2856" s="22">
        <v>2.8667431068087383</v>
      </c>
      <c r="C2856" s="22">
        <v>1666.1330312094906</v>
      </c>
      <c r="D2856" s="22">
        <v>257.31012050630773</v>
      </c>
      <c r="E2856" s="22">
        <v>0.18579591320021846</v>
      </c>
      <c r="F2856" s="22">
        <v>0.74109100594439137</v>
      </c>
      <c r="G2856" s="26">
        <v>0.71469910747891729</v>
      </c>
    </row>
    <row r="2857" spans="1:7" x14ac:dyDescent="0.55000000000000004">
      <c r="A2857" s="17">
        <v>2780</v>
      </c>
      <c r="B2857" s="22">
        <v>2.8359770130664481</v>
      </c>
      <c r="C2857" s="22">
        <v>1090.9271739530625</v>
      </c>
      <c r="D2857" s="22">
        <v>143.02880112121068</v>
      </c>
      <c r="E2857" s="22">
        <v>0.23186370578205273</v>
      </c>
      <c r="F2857" s="22">
        <v>0.73206321407476127</v>
      </c>
      <c r="G2857" s="26">
        <v>0.71692039075055036</v>
      </c>
    </row>
    <row r="2858" spans="1:7" x14ac:dyDescent="0.55000000000000004">
      <c r="A2858" s="17">
        <v>2781</v>
      </c>
      <c r="B2858" s="22">
        <v>2.8995568290439309</v>
      </c>
      <c r="C2858" s="22">
        <v>1753.2808281988773</v>
      </c>
      <c r="D2858" s="22">
        <v>343.8351574920805</v>
      </c>
      <c r="E2858" s="22">
        <v>0.1685706445734276</v>
      </c>
      <c r="F2858" s="22">
        <v>0.73671990823490385</v>
      </c>
      <c r="G2858" s="26">
        <v>0.75865535099507497</v>
      </c>
    </row>
    <row r="2859" spans="1:7" x14ac:dyDescent="0.55000000000000004">
      <c r="A2859" s="17">
        <v>2782</v>
      </c>
      <c r="B2859" s="22">
        <v>2.1910361535213294</v>
      </c>
      <c r="C2859" s="22">
        <v>1148.4243912404779</v>
      </c>
      <c r="D2859" s="22">
        <v>286.7309038602848</v>
      </c>
      <c r="E2859" s="22">
        <v>0.28330097390679587</v>
      </c>
      <c r="F2859" s="22">
        <v>0.72517942832366789</v>
      </c>
      <c r="G2859" s="26">
        <v>0.72172788923510567</v>
      </c>
    </row>
    <row r="2860" spans="1:7" x14ac:dyDescent="0.55000000000000004">
      <c r="A2860" s="17">
        <v>2783</v>
      </c>
      <c r="B2860" s="22">
        <v>2.3643821713218665</v>
      </c>
      <c r="C2860" s="22">
        <v>1846.7651801699201</v>
      </c>
      <c r="D2860" s="22">
        <v>233.78784941747796</v>
      </c>
      <c r="E2860" s="22">
        <v>0.20626215160062281</v>
      </c>
      <c r="F2860" s="22">
        <v>0.81301664247531846</v>
      </c>
      <c r="G2860" s="26">
        <v>0.739650977563303</v>
      </c>
    </row>
    <row r="2861" spans="1:7" x14ac:dyDescent="0.55000000000000004">
      <c r="A2861" s="17">
        <v>2784</v>
      </c>
      <c r="B2861" s="22">
        <v>2.9287156398444711</v>
      </c>
      <c r="C2861" s="22">
        <v>1735.9218704947461</v>
      </c>
      <c r="D2861" s="22">
        <v>261.41979678470915</v>
      </c>
      <c r="E2861" s="22">
        <v>0.47644372821273384</v>
      </c>
      <c r="F2861" s="22">
        <v>0.88447660166501685</v>
      </c>
      <c r="G2861" s="26">
        <v>0.73045922544242803</v>
      </c>
    </row>
    <row r="2862" spans="1:7" x14ac:dyDescent="0.55000000000000004">
      <c r="A2862" s="17">
        <v>2785</v>
      </c>
      <c r="B2862" s="22">
        <v>1.6342741717795146</v>
      </c>
      <c r="C2862" s="22">
        <v>1919.8549127960166</v>
      </c>
      <c r="D2862" s="22">
        <v>333.27109922267323</v>
      </c>
      <c r="E2862" s="22">
        <v>0.12018509531528108</v>
      </c>
      <c r="F2862" s="22">
        <v>0.76639416448010733</v>
      </c>
      <c r="G2862" s="26">
        <v>0.73943128118839374</v>
      </c>
    </row>
    <row r="2863" spans="1:7" x14ac:dyDescent="0.55000000000000004">
      <c r="A2863" s="17">
        <v>2786</v>
      </c>
      <c r="B2863" s="22">
        <v>2.4393140731768006</v>
      </c>
      <c r="C2863" s="22">
        <v>1372.8100372117628</v>
      </c>
      <c r="D2863" s="22">
        <v>467.61116512104098</v>
      </c>
      <c r="E2863" s="22">
        <v>0.42515520333554035</v>
      </c>
      <c r="F2863" s="22">
        <v>0.96512619270823097</v>
      </c>
      <c r="G2863" s="26">
        <v>0.71590490221221181</v>
      </c>
    </row>
    <row r="2864" spans="1:7" x14ac:dyDescent="0.55000000000000004">
      <c r="A2864" s="17">
        <v>2787</v>
      </c>
      <c r="B2864" s="22">
        <v>3.0492556885890467</v>
      </c>
      <c r="C2864" s="22">
        <v>1208.657946189785</v>
      </c>
      <c r="D2864" s="22">
        <v>269.91067174583043</v>
      </c>
      <c r="E2864" s="22">
        <v>0.10576001567108079</v>
      </c>
      <c r="F2864" s="22">
        <v>0.71290563752152381</v>
      </c>
      <c r="G2864" s="26">
        <v>0.86041261095683108</v>
      </c>
    </row>
    <row r="2865" spans="1:7" x14ac:dyDescent="0.55000000000000004">
      <c r="A2865" s="17">
        <v>2788</v>
      </c>
      <c r="B2865" s="22">
        <v>2.5455151289542854</v>
      </c>
      <c r="C2865" s="22">
        <v>1597.3548035939427</v>
      </c>
      <c r="D2865" s="22">
        <v>161.95023775677632</v>
      </c>
      <c r="E2865" s="22">
        <v>0.25568236320536974</v>
      </c>
      <c r="F2865" s="22">
        <v>0.90218450611727397</v>
      </c>
      <c r="G2865" s="26">
        <v>0.70891565611917062</v>
      </c>
    </row>
    <row r="2866" spans="1:7" x14ac:dyDescent="0.55000000000000004">
      <c r="A2866" s="17">
        <v>2789</v>
      </c>
      <c r="B2866" s="22">
        <v>2.1728846691561943</v>
      </c>
      <c r="C2866" s="22">
        <v>1415.9912946564652</v>
      </c>
      <c r="D2866" s="22">
        <v>54.039379784639863</v>
      </c>
      <c r="E2866" s="22">
        <v>0.31900162783037722</v>
      </c>
      <c r="F2866" s="22">
        <v>0.72156338703999523</v>
      </c>
      <c r="G2866" s="26">
        <v>0.85760258805817435</v>
      </c>
    </row>
    <row r="2867" spans="1:7" x14ac:dyDescent="0.55000000000000004">
      <c r="A2867" s="17">
        <v>2790</v>
      </c>
      <c r="B2867" s="22">
        <v>3.4571574334170543</v>
      </c>
      <c r="C2867" s="22">
        <v>1379.7960657488609</v>
      </c>
      <c r="D2867" s="22">
        <v>218.61913605438843</v>
      </c>
      <c r="E2867" s="22">
        <v>0.31520695766733964</v>
      </c>
      <c r="F2867" s="22">
        <v>0.75900377092205573</v>
      </c>
      <c r="G2867" s="26">
        <v>0.92193235220711311</v>
      </c>
    </row>
    <row r="2868" spans="1:7" x14ac:dyDescent="0.55000000000000004">
      <c r="A2868" s="17">
        <v>2791</v>
      </c>
      <c r="B2868" s="22">
        <v>3.0891554026111088</v>
      </c>
      <c r="C2868" s="22">
        <v>896.53288531565306</v>
      </c>
      <c r="D2868" s="22">
        <v>297.05336949298629</v>
      </c>
      <c r="E2868" s="22">
        <v>0.14932558158623963</v>
      </c>
      <c r="F2868" s="22">
        <v>0.71326155305263494</v>
      </c>
      <c r="G2868" s="26">
        <v>0.79850201893583583</v>
      </c>
    </row>
    <row r="2869" spans="1:7" x14ac:dyDescent="0.55000000000000004">
      <c r="A2869" s="17">
        <v>2792</v>
      </c>
      <c r="B2869" s="22">
        <v>2.2378484694289211</v>
      </c>
      <c r="C2869" s="22">
        <v>1136.4978902788548</v>
      </c>
      <c r="D2869" s="22">
        <v>216.13094193029303</v>
      </c>
      <c r="E2869" s="22">
        <v>0.16899491776153183</v>
      </c>
      <c r="F2869" s="22">
        <v>0.7204013319657917</v>
      </c>
      <c r="G2869" s="26">
        <v>0.86145586200134028</v>
      </c>
    </row>
    <row r="2870" spans="1:7" x14ac:dyDescent="0.55000000000000004">
      <c r="A2870" s="17">
        <v>2793</v>
      </c>
      <c r="B2870" s="22">
        <v>1.1203655029399622</v>
      </c>
      <c r="C2870" s="22">
        <v>1725.4689591514966</v>
      </c>
      <c r="D2870" s="22">
        <v>207.6133550956678</v>
      </c>
      <c r="E2870" s="22">
        <v>0.22541978330987011</v>
      </c>
      <c r="F2870" s="22">
        <v>0.71231297314569575</v>
      </c>
      <c r="G2870" s="26">
        <v>0.74235060675530806</v>
      </c>
    </row>
    <row r="2871" spans="1:7" x14ac:dyDescent="0.55000000000000004">
      <c r="A2871" s="17">
        <v>2794</v>
      </c>
      <c r="B2871" s="22">
        <v>2.6620876658650197</v>
      </c>
      <c r="C2871" s="22">
        <v>961.98588735713065</v>
      </c>
      <c r="D2871" s="22">
        <v>197.54579307146338</v>
      </c>
      <c r="E2871" s="22">
        <v>0.39530330174739448</v>
      </c>
      <c r="F2871" s="22">
        <v>0.7298778786266884</v>
      </c>
      <c r="G2871" s="26">
        <v>0.74670170751963949</v>
      </c>
    </row>
    <row r="2872" spans="1:7" x14ac:dyDescent="0.55000000000000004">
      <c r="A2872" s="17">
        <v>2795</v>
      </c>
      <c r="B2872" s="22">
        <v>2.4186334067210664</v>
      </c>
      <c r="C2872" s="22">
        <v>2002.787402139604</v>
      </c>
      <c r="D2872" s="22">
        <v>102.54441586868745</v>
      </c>
      <c r="E2872" s="22">
        <v>0.28298812363877957</v>
      </c>
      <c r="F2872" s="22">
        <v>0.8433536702439105</v>
      </c>
      <c r="G2872" s="26">
        <v>0.93241719732963813</v>
      </c>
    </row>
    <row r="2873" spans="1:7" x14ac:dyDescent="0.55000000000000004">
      <c r="A2873" s="17">
        <v>2796</v>
      </c>
      <c r="B2873" s="22">
        <v>2.246579930037218</v>
      </c>
      <c r="C2873" s="22">
        <v>1902.6642675717399</v>
      </c>
      <c r="D2873" s="22">
        <v>262.75805720516746</v>
      </c>
      <c r="E2873" s="22">
        <v>0.20359738703043659</v>
      </c>
      <c r="F2873" s="22">
        <v>0.77153722016429171</v>
      </c>
      <c r="G2873" s="26">
        <v>0.71482657703579655</v>
      </c>
    </row>
    <row r="2874" spans="1:7" x14ac:dyDescent="0.55000000000000004">
      <c r="A2874" s="17">
        <v>2797</v>
      </c>
      <c r="B2874" s="22">
        <v>1.766773216311385</v>
      </c>
      <c r="C2874" s="22">
        <v>1527.7489623257059</v>
      </c>
      <c r="D2874" s="22">
        <v>131.15681446341137</v>
      </c>
      <c r="E2874" s="22">
        <v>0.1109163977673608</v>
      </c>
      <c r="F2874" s="22">
        <v>0.72773911229640487</v>
      </c>
      <c r="G2874" s="26">
        <v>0.87614296642885425</v>
      </c>
    </row>
    <row r="2875" spans="1:7" x14ac:dyDescent="0.55000000000000004">
      <c r="A2875" s="17">
        <v>2798</v>
      </c>
      <c r="B2875" s="22">
        <v>2.1591180828818879</v>
      </c>
      <c r="C2875" s="22">
        <v>1423.3035455715476</v>
      </c>
      <c r="D2875" s="22">
        <v>286.3042137613744</v>
      </c>
      <c r="E2875" s="22">
        <v>0.19220304455922887</v>
      </c>
      <c r="F2875" s="22">
        <v>0.72690310860845353</v>
      </c>
      <c r="G2875" s="26">
        <v>0.8275903728436742</v>
      </c>
    </row>
    <row r="2876" spans="1:7" x14ac:dyDescent="0.55000000000000004">
      <c r="A2876" s="17">
        <v>2799</v>
      </c>
      <c r="B2876" s="22">
        <v>1.4842773598505439</v>
      </c>
      <c r="C2876" s="22">
        <v>1230.929624792258</v>
      </c>
      <c r="D2876" s="22">
        <v>158.81605785278825</v>
      </c>
      <c r="E2876" s="22">
        <v>0.25321847283889087</v>
      </c>
      <c r="F2876" s="22">
        <v>0.71542904354994552</v>
      </c>
      <c r="G2876" s="26">
        <v>0.72289900049709954</v>
      </c>
    </row>
    <row r="2877" spans="1:7" x14ac:dyDescent="0.55000000000000004">
      <c r="A2877" s="17">
        <v>2800</v>
      </c>
      <c r="B2877" s="22">
        <v>1.6391505837711773</v>
      </c>
      <c r="C2877" s="22">
        <v>1208.4670053274667</v>
      </c>
      <c r="D2877" s="22">
        <v>410.55260741420864</v>
      </c>
      <c r="E2877" s="22">
        <v>0.27638740551373053</v>
      </c>
      <c r="F2877" s="22">
        <v>0.78092337311246796</v>
      </c>
      <c r="G2877" s="26">
        <v>0.76128237561804601</v>
      </c>
    </row>
    <row r="2878" spans="1:7" x14ac:dyDescent="0.55000000000000004">
      <c r="A2878" s="17">
        <v>2801</v>
      </c>
      <c r="B2878" s="22">
        <v>2.7952685019726218</v>
      </c>
      <c r="C2878" s="22">
        <v>1504.7446388312321</v>
      </c>
      <c r="D2878" s="22">
        <v>152.45924788283327</v>
      </c>
      <c r="E2878" s="22">
        <v>0.26279056121075806</v>
      </c>
      <c r="F2878" s="22">
        <v>0.75398865850368202</v>
      </c>
      <c r="G2878" s="26">
        <v>1.0144131587288241</v>
      </c>
    </row>
    <row r="2879" spans="1:7" x14ac:dyDescent="0.55000000000000004">
      <c r="A2879" s="17">
        <v>2802</v>
      </c>
      <c r="B2879" s="22">
        <v>2.6382787656149445</v>
      </c>
      <c r="C2879" s="22">
        <v>1710.9571136834925</v>
      </c>
      <c r="D2879" s="22">
        <v>173.39760526580565</v>
      </c>
      <c r="E2879" s="22">
        <v>0.41299221036846701</v>
      </c>
      <c r="F2879" s="22">
        <v>0.71798610539908292</v>
      </c>
      <c r="G2879" s="26">
        <v>0.74727659421722548</v>
      </c>
    </row>
    <row r="2880" spans="1:7" x14ac:dyDescent="0.55000000000000004">
      <c r="A2880" s="17">
        <v>2803</v>
      </c>
      <c r="B2880" s="22">
        <v>2.8157770430657552</v>
      </c>
      <c r="C2880" s="22">
        <v>1468.6935965145499</v>
      </c>
      <c r="D2880" s="22">
        <v>134.18938922221591</v>
      </c>
      <c r="E2880" s="22">
        <v>0.12712407748488821</v>
      </c>
      <c r="F2880" s="22">
        <v>0.7493009994879799</v>
      </c>
      <c r="G2880" s="26">
        <v>1.0425982075515405</v>
      </c>
    </row>
    <row r="2881" spans="1:7" x14ac:dyDescent="0.55000000000000004">
      <c r="A2881" s="17">
        <v>2804</v>
      </c>
      <c r="B2881" s="22">
        <v>2.854128302440837</v>
      </c>
      <c r="C2881" s="22">
        <v>1551.1694839238532</v>
      </c>
      <c r="D2881" s="22">
        <v>340.9089523555474</v>
      </c>
      <c r="E2881" s="22">
        <v>0.24850304388746469</v>
      </c>
      <c r="F2881" s="22">
        <v>0.72749406258586025</v>
      </c>
      <c r="G2881" s="26">
        <v>0.84396824211257793</v>
      </c>
    </row>
    <row r="2882" spans="1:7" x14ac:dyDescent="0.55000000000000004">
      <c r="A2882" s="17">
        <v>2805</v>
      </c>
      <c r="B2882" s="22">
        <v>2.8138759213676674</v>
      </c>
      <c r="C2882" s="22">
        <v>1243.9265037299883</v>
      </c>
      <c r="D2882" s="22">
        <v>418.89106332604297</v>
      </c>
      <c r="E2882" s="22">
        <v>0.21336856411919994</v>
      </c>
      <c r="F2882" s="22">
        <v>0.9101823767424202</v>
      </c>
      <c r="G2882" s="26">
        <v>0.81549497986118835</v>
      </c>
    </row>
    <row r="2883" spans="1:7" x14ac:dyDescent="0.55000000000000004">
      <c r="A2883" s="17">
        <v>2806</v>
      </c>
      <c r="B2883" s="22">
        <v>1.600633628520254</v>
      </c>
      <c r="C2883" s="22">
        <v>1687.8595992743776</v>
      </c>
      <c r="D2883" s="22">
        <v>278.81734123009511</v>
      </c>
      <c r="E2883" s="22">
        <v>0.11749028978922341</v>
      </c>
      <c r="F2883" s="22">
        <v>0.81029130758053292</v>
      </c>
      <c r="G2883" s="26">
        <v>0.91217098263620511</v>
      </c>
    </row>
    <row r="2884" spans="1:7" x14ac:dyDescent="0.55000000000000004">
      <c r="A2884" s="17">
        <v>2807</v>
      </c>
      <c r="B2884" s="22">
        <v>2.7953557643784421</v>
      </c>
      <c r="C2884" s="22">
        <v>1368.3788245191577</v>
      </c>
      <c r="D2884" s="22">
        <v>136.84699630724899</v>
      </c>
      <c r="E2884" s="22">
        <v>0.34201135261044358</v>
      </c>
      <c r="F2884" s="22">
        <v>0.73776439074111999</v>
      </c>
      <c r="G2884" s="26">
        <v>0.79837247201013661</v>
      </c>
    </row>
    <row r="2885" spans="1:7" x14ac:dyDescent="0.55000000000000004">
      <c r="A2885" s="17">
        <v>2808</v>
      </c>
      <c r="B2885" s="22">
        <v>2.5475333330898784</v>
      </c>
      <c r="C2885" s="22">
        <v>1263.6635786917075</v>
      </c>
      <c r="D2885" s="22">
        <v>249.34708918549208</v>
      </c>
      <c r="E2885" s="22">
        <v>0.38092846052064144</v>
      </c>
      <c r="F2885" s="22">
        <v>0.75679397077135635</v>
      </c>
      <c r="G2885" s="26">
        <v>0.87613072597261898</v>
      </c>
    </row>
    <row r="2886" spans="1:7" x14ac:dyDescent="0.55000000000000004">
      <c r="A2886" s="17">
        <v>2809</v>
      </c>
      <c r="B2886" s="22">
        <v>3.0735608827277878</v>
      </c>
      <c r="C2886" s="22">
        <v>1356.2537613797292</v>
      </c>
      <c r="D2886" s="22">
        <v>278.42678135737458</v>
      </c>
      <c r="E2886" s="22">
        <v>8.2422488374919625E-2</v>
      </c>
      <c r="F2886" s="22">
        <v>0.73568450937622987</v>
      </c>
      <c r="G2886" s="26">
        <v>0.74438195294542087</v>
      </c>
    </row>
    <row r="2887" spans="1:7" x14ac:dyDescent="0.55000000000000004">
      <c r="A2887" s="17">
        <v>2810</v>
      </c>
      <c r="B2887" s="22">
        <v>3.2633388732324722</v>
      </c>
      <c r="C2887" s="22">
        <v>1666.7541223604592</v>
      </c>
      <c r="D2887" s="22">
        <v>483.32772943510588</v>
      </c>
      <c r="E2887" s="22">
        <v>0.22045978272408862</v>
      </c>
      <c r="F2887" s="22">
        <v>0.80483982587239955</v>
      </c>
      <c r="G2887" s="26">
        <v>0.73707432956685159</v>
      </c>
    </row>
    <row r="2888" spans="1:7" x14ac:dyDescent="0.55000000000000004">
      <c r="A2888" s="17">
        <v>2811</v>
      </c>
      <c r="B2888" s="22">
        <v>2.5582331592596481</v>
      </c>
      <c r="C2888" s="22">
        <v>1171.5255973228659</v>
      </c>
      <c r="D2888" s="22">
        <v>740.9820738525766</v>
      </c>
      <c r="E2888" s="22">
        <v>8.5123752371388792E-2</v>
      </c>
      <c r="F2888" s="22">
        <v>0.71149714400388875</v>
      </c>
      <c r="G2888" s="26">
        <v>1.0137419566728181</v>
      </c>
    </row>
    <row r="2889" spans="1:7" x14ac:dyDescent="0.55000000000000004">
      <c r="A2889" s="17">
        <v>2812</v>
      </c>
      <c r="B2889" s="22">
        <v>3.2676067309512535</v>
      </c>
      <c r="C2889" s="22">
        <v>1622.141530630146</v>
      </c>
      <c r="D2889" s="22">
        <v>89.614048815217899</v>
      </c>
      <c r="E2889" s="22">
        <v>0.31106531585188324</v>
      </c>
      <c r="F2889" s="22">
        <v>0.7155288519163997</v>
      </c>
      <c r="G2889" s="26">
        <v>0.8939467632161241</v>
      </c>
    </row>
    <row r="2890" spans="1:7" x14ac:dyDescent="0.55000000000000004">
      <c r="A2890" s="17">
        <v>2813</v>
      </c>
      <c r="B2890" s="22">
        <v>1.770200308001157</v>
      </c>
      <c r="C2890" s="22">
        <v>1170.9669728417082</v>
      </c>
      <c r="D2890" s="22">
        <v>363.23303355783435</v>
      </c>
      <c r="E2890" s="22">
        <v>0.19489423437053846</v>
      </c>
      <c r="F2890" s="22">
        <v>0.76670386488435116</v>
      </c>
      <c r="G2890" s="26">
        <v>0.79172705007044997</v>
      </c>
    </row>
    <row r="2891" spans="1:7" x14ac:dyDescent="0.55000000000000004">
      <c r="A2891" s="17">
        <v>2814</v>
      </c>
      <c r="B2891" s="22">
        <v>3.2988297208493624</v>
      </c>
      <c r="C2891" s="22">
        <v>1856.8703398839739</v>
      </c>
      <c r="D2891" s="22">
        <v>198.51720373672006</v>
      </c>
      <c r="E2891" s="22">
        <v>6.4821367035540908E-2</v>
      </c>
      <c r="F2891" s="22">
        <v>0.75190227610919236</v>
      </c>
      <c r="G2891" s="26">
        <v>0.72931221352797837</v>
      </c>
    </row>
    <row r="2892" spans="1:7" x14ac:dyDescent="0.55000000000000004">
      <c r="A2892" s="17">
        <v>2815</v>
      </c>
      <c r="B2892" s="22">
        <v>2.6034705291279558</v>
      </c>
      <c r="C2892" s="22">
        <v>1389.7603275408358</v>
      </c>
      <c r="D2892" s="22">
        <v>139.8564822278679</v>
      </c>
      <c r="E2892" s="22">
        <v>0.31456474854651295</v>
      </c>
      <c r="F2892" s="22">
        <v>1.4081650333831119</v>
      </c>
      <c r="G2892" s="26">
        <v>0.88565267837240136</v>
      </c>
    </row>
    <row r="2893" spans="1:7" x14ac:dyDescent="0.55000000000000004">
      <c r="A2893" s="17">
        <v>2816</v>
      </c>
      <c r="B2893" s="22">
        <v>2.0782108236205383</v>
      </c>
      <c r="C2893" s="22">
        <v>1324.0376483937298</v>
      </c>
      <c r="D2893" s="22">
        <v>227.83916717793116</v>
      </c>
      <c r="E2893" s="22">
        <v>0.38795042670130953</v>
      </c>
      <c r="F2893" s="22">
        <v>0.82824446340829105</v>
      </c>
      <c r="G2893" s="26">
        <v>0.89840182392763579</v>
      </c>
    </row>
    <row r="2894" spans="1:7" x14ac:dyDescent="0.55000000000000004">
      <c r="A2894" s="17">
        <v>2817</v>
      </c>
      <c r="B2894" s="22">
        <v>3.4985157911514153</v>
      </c>
      <c r="C2894" s="22">
        <v>1433.49714998537</v>
      </c>
      <c r="D2894" s="22">
        <v>220.76323132289602</v>
      </c>
      <c r="E2894" s="22">
        <v>0.31331683771586916</v>
      </c>
      <c r="F2894" s="22">
        <v>0.74009456917839123</v>
      </c>
      <c r="G2894" s="26">
        <v>0.85672743041993471</v>
      </c>
    </row>
    <row r="2895" spans="1:7" x14ac:dyDescent="0.55000000000000004">
      <c r="A2895" s="17">
        <v>2818</v>
      </c>
      <c r="B2895" s="22">
        <v>2.7635820639408588</v>
      </c>
      <c r="C2895" s="22">
        <v>1545.4542088836915</v>
      </c>
      <c r="D2895" s="22">
        <v>339.4006489972835</v>
      </c>
      <c r="E2895" s="22">
        <v>0.15548241645713254</v>
      </c>
      <c r="F2895" s="22">
        <v>0.84586420161486919</v>
      </c>
      <c r="G2895" s="26">
        <v>0.72275811902890597</v>
      </c>
    </row>
    <row r="2896" spans="1:7" x14ac:dyDescent="0.55000000000000004">
      <c r="A2896" s="17">
        <v>2819</v>
      </c>
      <c r="B2896" s="22">
        <v>2.6189403620793481</v>
      </c>
      <c r="C2896" s="22">
        <v>1251.9870037255112</v>
      </c>
      <c r="D2896" s="22">
        <v>268.28753306832147</v>
      </c>
      <c r="E2896" s="22">
        <v>0.47544832091772549</v>
      </c>
      <c r="F2896" s="22">
        <v>0.8404230419387555</v>
      </c>
      <c r="G2896" s="26">
        <v>0.74885980335203817</v>
      </c>
    </row>
    <row r="2897" spans="1:7" x14ac:dyDescent="0.55000000000000004">
      <c r="A2897" s="17">
        <v>2820</v>
      </c>
      <c r="B2897" s="22">
        <v>2.4105598800146231</v>
      </c>
      <c r="C2897" s="22">
        <v>1875.0056477610692</v>
      </c>
      <c r="D2897" s="22">
        <v>100.58719950371427</v>
      </c>
      <c r="E2897" s="22">
        <v>0.35099125580758261</v>
      </c>
      <c r="F2897" s="22">
        <v>1.0054206010237869</v>
      </c>
      <c r="G2897" s="26">
        <v>0.7229085059579774</v>
      </c>
    </row>
    <row r="2898" spans="1:7" x14ac:dyDescent="0.55000000000000004">
      <c r="A2898" s="17">
        <v>2821</v>
      </c>
      <c r="B2898" s="22">
        <v>3.0925536768753559</v>
      </c>
      <c r="C2898" s="22">
        <v>1108.9699446758823</v>
      </c>
      <c r="D2898" s="22">
        <v>123.0700599745077</v>
      </c>
      <c r="E2898" s="22">
        <v>0.2674878471076293</v>
      </c>
      <c r="F2898" s="22">
        <v>0.72480088569339096</v>
      </c>
      <c r="G2898" s="26">
        <v>1.0751112509281899</v>
      </c>
    </row>
    <row r="2899" spans="1:7" x14ac:dyDescent="0.55000000000000004">
      <c r="A2899" s="17">
        <v>2822</v>
      </c>
      <c r="B2899" s="22">
        <v>2.4754737999599907</v>
      </c>
      <c r="C2899" s="22">
        <v>1882.406447949536</v>
      </c>
      <c r="D2899" s="22">
        <v>403.2425785882894</v>
      </c>
      <c r="E2899" s="22">
        <v>0.23280640024644617</v>
      </c>
      <c r="F2899" s="22">
        <v>1.0100874780989197</v>
      </c>
      <c r="G2899" s="26">
        <v>0.74454061606647171</v>
      </c>
    </row>
    <row r="2900" spans="1:7" x14ac:dyDescent="0.55000000000000004">
      <c r="A2900" s="17">
        <v>2823</v>
      </c>
      <c r="B2900" s="22">
        <v>2.6577461401057336</v>
      </c>
      <c r="C2900" s="22">
        <v>1180.5844237908846</v>
      </c>
      <c r="D2900" s="22">
        <v>389.83560182705924</v>
      </c>
      <c r="E2900" s="22">
        <v>0.16005042514662651</v>
      </c>
      <c r="F2900" s="22">
        <v>0.7151286710732544</v>
      </c>
      <c r="G2900" s="26">
        <v>0.72341221727434157</v>
      </c>
    </row>
    <row r="2901" spans="1:7" x14ac:dyDescent="0.55000000000000004">
      <c r="A2901" s="17">
        <v>2824</v>
      </c>
      <c r="B2901" s="22">
        <v>2.8540961379769958</v>
      </c>
      <c r="C2901" s="22">
        <v>1917.0084304169109</v>
      </c>
      <c r="D2901" s="22">
        <v>477.42732860602229</v>
      </c>
      <c r="E2901" s="22">
        <v>0.12713234817195948</v>
      </c>
      <c r="F2901" s="22">
        <v>1.068059185732102</v>
      </c>
      <c r="G2901" s="26">
        <v>1.0320900335292584</v>
      </c>
    </row>
    <row r="2902" spans="1:7" x14ac:dyDescent="0.55000000000000004">
      <c r="A2902" s="17">
        <v>2825</v>
      </c>
      <c r="B2902" s="22">
        <v>1.5742944115929434</v>
      </c>
      <c r="C2902" s="22">
        <v>1168.1690381073122</v>
      </c>
      <c r="D2902" s="22">
        <v>211.27579909627741</v>
      </c>
      <c r="E2902" s="22">
        <v>0.22586001782111942</v>
      </c>
      <c r="F2902" s="22">
        <v>0.75584747198639302</v>
      </c>
      <c r="G2902" s="26">
        <v>0.72278738169821344</v>
      </c>
    </row>
    <row r="2903" spans="1:7" x14ac:dyDescent="0.55000000000000004">
      <c r="A2903" s="17">
        <v>2826</v>
      </c>
      <c r="B2903" s="22">
        <v>1.9931380338208449</v>
      </c>
      <c r="C2903" s="22">
        <v>1196.1553055489801</v>
      </c>
      <c r="D2903" s="22">
        <v>219.68669224151105</v>
      </c>
      <c r="E2903" s="22">
        <v>0.31104899871503389</v>
      </c>
      <c r="F2903" s="22">
        <v>0.76747718328198</v>
      </c>
      <c r="G2903" s="26">
        <v>0.77735299661537294</v>
      </c>
    </row>
    <row r="2904" spans="1:7" x14ac:dyDescent="0.55000000000000004">
      <c r="A2904" s="17">
        <v>2827</v>
      </c>
      <c r="B2904" s="22">
        <v>1.3180614911085282</v>
      </c>
      <c r="C2904" s="22">
        <v>1687.407500731721</v>
      </c>
      <c r="D2904" s="22">
        <v>159.62019034738751</v>
      </c>
      <c r="E2904" s="22">
        <v>9.4591780804294312E-2</v>
      </c>
      <c r="F2904" s="22">
        <v>0.85074909925966069</v>
      </c>
      <c r="G2904" s="26">
        <v>0.87509741116374717</v>
      </c>
    </row>
    <row r="2905" spans="1:7" x14ac:dyDescent="0.55000000000000004">
      <c r="A2905" s="17">
        <v>2828</v>
      </c>
      <c r="B2905" s="22">
        <v>2.9810522739657666</v>
      </c>
      <c r="C2905" s="22">
        <v>1284.3842689843489</v>
      </c>
      <c r="D2905" s="22">
        <v>219.9144046213556</v>
      </c>
      <c r="E2905" s="22">
        <v>0.32548742782888485</v>
      </c>
      <c r="F2905" s="22">
        <v>0.90291660929441353</v>
      </c>
      <c r="G2905" s="26">
        <v>0.77931372014384448</v>
      </c>
    </row>
    <row r="2906" spans="1:7" x14ac:dyDescent="0.55000000000000004">
      <c r="A2906" s="17">
        <v>2829</v>
      </c>
      <c r="B2906" s="22">
        <v>3.4112490666912469</v>
      </c>
      <c r="C2906" s="22">
        <v>1472.850448395588</v>
      </c>
      <c r="D2906" s="22">
        <v>309.26324445605275</v>
      </c>
      <c r="E2906" s="22">
        <v>0.31987126195006899</v>
      </c>
      <c r="F2906" s="22">
        <v>0.76865061887726061</v>
      </c>
      <c r="G2906" s="26">
        <v>0.72164876172541936</v>
      </c>
    </row>
    <row r="2907" spans="1:7" x14ac:dyDescent="0.55000000000000004">
      <c r="A2907" s="17">
        <v>2830</v>
      </c>
      <c r="B2907" s="22">
        <v>2.9464917971994096</v>
      </c>
      <c r="C2907" s="22">
        <v>1536.1158160022158</v>
      </c>
      <c r="D2907" s="22">
        <v>85.798003135661986</v>
      </c>
      <c r="E2907" s="22">
        <v>0.32984119481489627</v>
      </c>
      <c r="F2907" s="22">
        <v>0.72616415381077337</v>
      </c>
      <c r="G2907" s="26">
        <v>0.89318953478204766</v>
      </c>
    </row>
    <row r="2908" spans="1:7" x14ac:dyDescent="0.55000000000000004">
      <c r="A2908" s="17">
        <v>2831</v>
      </c>
      <c r="B2908" s="22">
        <v>3.0295408002556492</v>
      </c>
      <c r="C2908" s="22">
        <v>1333.8021912884215</v>
      </c>
      <c r="D2908" s="22">
        <v>225.28628203818835</v>
      </c>
      <c r="E2908" s="22">
        <v>0.12993172605481024</v>
      </c>
      <c r="F2908" s="22">
        <v>0.7516843041189335</v>
      </c>
      <c r="G2908" s="26">
        <v>0.80794661486300801</v>
      </c>
    </row>
    <row r="2909" spans="1:7" x14ac:dyDescent="0.55000000000000004">
      <c r="A2909" s="17">
        <v>2832</v>
      </c>
      <c r="B2909" s="22">
        <v>2.6509299027967987</v>
      </c>
      <c r="C2909" s="22">
        <v>1829.7541767815828</v>
      </c>
      <c r="D2909" s="22">
        <v>163.9558939353752</v>
      </c>
      <c r="E2909" s="22">
        <v>3.3605613073555002E-2</v>
      </c>
      <c r="F2909" s="22">
        <v>0.78609187062153141</v>
      </c>
      <c r="G2909" s="26">
        <v>0.72200491917462939</v>
      </c>
    </row>
    <row r="2910" spans="1:7" x14ac:dyDescent="0.55000000000000004">
      <c r="A2910" s="17">
        <v>2833</v>
      </c>
      <c r="B2910" s="22">
        <v>2.5689937391164062</v>
      </c>
      <c r="C2910" s="22">
        <v>1784.1447660130716</v>
      </c>
      <c r="D2910" s="22">
        <v>191.92133109072375</v>
      </c>
      <c r="E2910" s="22">
        <v>9.6488762094134164E-2</v>
      </c>
      <c r="F2910" s="22">
        <v>0.77136568819234963</v>
      </c>
      <c r="G2910" s="26">
        <v>0.7585275146217848</v>
      </c>
    </row>
    <row r="2911" spans="1:7" x14ac:dyDescent="0.55000000000000004">
      <c r="A2911" s="17">
        <v>2834</v>
      </c>
      <c r="B2911" s="22">
        <v>3.0179230769507557</v>
      </c>
      <c r="C2911" s="22">
        <v>1131.8957903814519</v>
      </c>
      <c r="D2911" s="22">
        <v>111.22506109379401</v>
      </c>
      <c r="E2911" s="22">
        <v>0.39046267756512176</v>
      </c>
      <c r="F2911" s="22">
        <v>0.79564167143080289</v>
      </c>
      <c r="G2911" s="26">
        <v>0.75355478187057912</v>
      </c>
    </row>
    <row r="2912" spans="1:7" x14ac:dyDescent="0.55000000000000004">
      <c r="A2912" s="17">
        <v>2835</v>
      </c>
      <c r="B2912" s="22">
        <v>2.8658552542631055</v>
      </c>
      <c r="C2912" s="22">
        <v>1197.3490966150505</v>
      </c>
      <c r="D2912" s="22">
        <v>403.79326482824359</v>
      </c>
      <c r="E2912" s="22">
        <v>0.21497288421125768</v>
      </c>
      <c r="F2912" s="22">
        <v>0.82693358542517859</v>
      </c>
      <c r="G2912" s="26">
        <v>0.81617740656838922</v>
      </c>
    </row>
    <row r="2913" spans="1:7" x14ac:dyDescent="0.55000000000000004">
      <c r="A2913" s="17">
        <v>2836</v>
      </c>
      <c r="B2913" s="22">
        <v>2.3917723705828529</v>
      </c>
      <c r="C2913" s="22">
        <v>1913.0326925016611</v>
      </c>
      <c r="D2913" s="22">
        <v>415.88565222485295</v>
      </c>
      <c r="E2913" s="22">
        <v>0.18378759659727903</v>
      </c>
      <c r="F2913" s="22">
        <v>0.93821559935781518</v>
      </c>
      <c r="G2913" s="26">
        <v>0.74436180821758968</v>
      </c>
    </row>
    <row r="2914" spans="1:7" x14ac:dyDescent="0.55000000000000004">
      <c r="A2914" s="17">
        <v>2837</v>
      </c>
      <c r="B2914" s="22">
        <v>3.0384862657736953</v>
      </c>
      <c r="C2914" s="22">
        <v>1622.4605236845653</v>
      </c>
      <c r="D2914" s="22">
        <v>398.18279896167326</v>
      </c>
      <c r="E2914" s="22">
        <v>0.40318574789287054</v>
      </c>
      <c r="F2914" s="22">
        <v>1.2298055628757625</v>
      </c>
      <c r="G2914" s="26">
        <v>0.75307987634094642</v>
      </c>
    </row>
    <row r="2915" spans="1:7" x14ac:dyDescent="0.55000000000000004">
      <c r="A2915" s="17">
        <v>2838</v>
      </c>
      <c r="B2915" s="22">
        <v>2.2230900728448364</v>
      </c>
      <c r="C2915" s="22">
        <v>961.26525962354447</v>
      </c>
      <c r="D2915" s="22">
        <v>530.49780410960807</v>
      </c>
      <c r="E2915" s="22">
        <v>9.3603038501491209E-2</v>
      </c>
      <c r="F2915" s="22">
        <v>1.0987142394735632</v>
      </c>
      <c r="G2915" s="26">
        <v>1.0861123995784971</v>
      </c>
    </row>
    <row r="2916" spans="1:7" x14ac:dyDescent="0.55000000000000004">
      <c r="A2916" s="17">
        <v>2839</v>
      </c>
      <c r="B2916" s="22">
        <v>2.4263791306511231</v>
      </c>
      <c r="C2916" s="22">
        <v>1511.3030500682894</v>
      </c>
      <c r="D2916" s="22">
        <v>229.71387808112942</v>
      </c>
      <c r="E2916" s="22">
        <v>6.6575011828175684E-2</v>
      </c>
      <c r="F2916" s="22">
        <v>0.73861261428699687</v>
      </c>
      <c r="G2916" s="26">
        <v>0.92243047685187529</v>
      </c>
    </row>
    <row r="2917" spans="1:7" x14ac:dyDescent="0.55000000000000004">
      <c r="A2917" s="17">
        <v>2840</v>
      </c>
      <c r="B2917" s="22">
        <v>3.0122700188357299</v>
      </c>
      <c r="C2917" s="22">
        <v>1660.463567403121</v>
      </c>
      <c r="D2917" s="22">
        <v>967.74442600938391</v>
      </c>
      <c r="E2917" s="22">
        <v>0.17337754235338729</v>
      </c>
      <c r="F2917" s="22">
        <v>1.037594069980549</v>
      </c>
      <c r="G2917" s="26">
        <v>0.79197524858555646</v>
      </c>
    </row>
    <row r="2918" spans="1:7" x14ac:dyDescent="0.55000000000000004">
      <c r="A2918" s="17">
        <v>2841</v>
      </c>
      <c r="B2918" s="22">
        <v>3.3142037190488938</v>
      </c>
      <c r="C2918" s="22">
        <v>2095.6961501133974</v>
      </c>
      <c r="D2918" s="22">
        <v>140.25754341405471</v>
      </c>
      <c r="E2918" s="22">
        <v>0.13943643875310507</v>
      </c>
      <c r="F2918" s="22">
        <v>1.1954491033308396</v>
      </c>
      <c r="G2918" s="26">
        <v>0.87260320712095174</v>
      </c>
    </row>
    <row r="2919" spans="1:7" x14ac:dyDescent="0.55000000000000004">
      <c r="A2919" s="17">
        <v>2842</v>
      </c>
      <c r="B2919" s="22">
        <v>2.7164717345569391</v>
      </c>
      <c r="C2919" s="22">
        <v>1498.4067854542961</v>
      </c>
      <c r="D2919" s="22">
        <v>279.74245854982394</v>
      </c>
      <c r="E2919" s="22">
        <v>0.34255024293129432</v>
      </c>
      <c r="F2919" s="22">
        <v>0.97393791404449148</v>
      </c>
      <c r="G2919" s="26">
        <v>0.73295011547007949</v>
      </c>
    </row>
    <row r="2920" spans="1:7" x14ac:dyDescent="0.55000000000000004">
      <c r="A2920" s="17">
        <v>2843</v>
      </c>
      <c r="B2920" s="22">
        <v>2.1546188141551355</v>
      </c>
      <c r="C2920" s="22">
        <v>1195.8622840420226</v>
      </c>
      <c r="D2920" s="22">
        <v>342.6385862356434</v>
      </c>
      <c r="E2920" s="22">
        <v>0.24438671154127256</v>
      </c>
      <c r="F2920" s="22">
        <v>0.7208702148312256</v>
      </c>
      <c r="G2920" s="26">
        <v>0.89456228934653415</v>
      </c>
    </row>
    <row r="2921" spans="1:7" x14ac:dyDescent="0.55000000000000004">
      <c r="A2921" s="17">
        <v>2844</v>
      </c>
      <c r="B2921" s="22">
        <v>2.8084229179336937</v>
      </c>
      <c r="C2921" s="22">
        <v>1072.7483041125565</v>
      </c>
      <c r="D2921" s="22">
        <v>156.09680479900001</v>
      </c>
      <c r="E2921" s="22">
        <v>0.1069209450746533</v>
      </c>
      <c r="F2921" s="22">
        <v>0.86230184870841764</v>
      </c>
      <c r="G2921" s="26">
        <v>0.74364754101425612</v>
      </c>
    </row>
    <row r="2922" spans="1:7" x14ac:dyDescent="0.55000000000000004">
      <c r="A2922" s="17">
        <v>2845</v>
      </c>
      <c r="B2922" s="22">
        <v>2.4449503464988265</v>
      </c>
      <c r="C2922" s="22">
        <v>1360.3051111573907</v>
      </c>
      <c r="D2922" s="22">
        <v>94.982149856623508</v>
      </c>
      <c r="E2922" s="22">
        <v>0.13639509920747536</v>
      </c>
      <c r="F2922" s="22">
        <v>1.0229946233069931</v>
      </c>
      <c r="G2922" s="26">
        <v>0.73294822452402097</v>
      </c>
    </row>
    <row r="2923" spans="1:7" x14ac:dyDescent="0.55000000000000004">
      <c r="A2923" s="17">
        <v>2846</v>
      </c>
      <c r="B2923" s="22">
        <v>3.6661476853358153</v>
      </c>
      <c r="C2923" s="22">
        <v>1552.2346064364456</v>
      </c>
      <c r="D2923" s="22">
        <v>390.55830187129209</v>
      </c>
      <c r="E2923" s="22">
        <v>0.22061821806117299</v>
      </c>
      <c r="F2923" s="22">
        <v>0.75735080514826514</v>
      </c>
      <c r="G2923" s="26">
        <v>0.75508462868141146</v>
      </c>
    </row>
    <row r="2924" spans="1:7" x14ac:dyDescent="0.55000000000000004">
      <c r="A2924" s="17">
        <v>2847</v>
      </c>
      <c r="B2924" s="22">
        <v>2.9836178010119494</v>
      </c>
      <c r="C2924" s="22">
        <v>997.55476249140315</v>
      </c>
      <c r="D2924" s="22">
        <v>595.19660914965846</v>
      </c>
      <c r="E2924" s="22">
        <v>0.21269188835476815</v>
      </c>
      <c r="F2924" s="22">
        <v>0.72954569831357863</v>
      </c>
      <c r="G2924" s="26">
        <v>0.72861721290487302</v>
      </c>
    </row>
    <row r="2925" spans="1:7" x14ac:dyDescent="0.55000000000000004">
      <c r="A2925" s="17">
        <v>2848</v>
      </c>
      <c r="B2925" s="22">
        <v>1.5849894376712292</v>
      </c>
      <c r="C2925" s="22">
        <v>1275.8950657146083</v>
      </c>
      <c r="D2925" s="22">
        <v>131.85848725067981</v>
      </c>
      <c r="E2925" s="22">
        <v>0.10928973273932407</v>
      </c>
      <c r="F2925" s="22">
        <v>0.78417469934195438</v>
      </c>
      <c r="G2925" s="26">
        <v>1.0686397744876053</v>
      </c>
    </row>
    <row r="2926" spans="1:7" x14ac:dyDescent="0.55000000000000004">
      <c r="A2926" s="17">
        <v>2849</v>
      </c>
      <c r="B2926" s="22">
        <v>1.7813612332667721</v>
      </c>
      <c r="C2926" s="22">
        <v>1350.11997283506</v>
      </c>
      <c r="D2926" s="22">
        <v>165.61992415460938</v>
      </c>
      <c r="E2926" s="22">
        <v>0.23862318819762462</v>
      </c>
      <c r="F2926" s="22">
        <v>0.75556174938601395</v>
      </c>
      <c r="G2926" s="26">
        <v>0.82647001561174394</v>
      </c>
    </row>
    <row r="2927" spans="1:7" x14ac:dyDescent="0.55000000000000004">
      <c r="A2927" s="17">
        <v>2850</v>
      </c>
      <c r="B2927" s="22">
        <v>2.7144831663479225</v>
      </c>
      <c r="C2927" s="22">
        <v>1338.2153961556464</v>
      </c>
      <c r="D2927" s="22">
        <v>120.96072109739404</v>
      </c>
      <c r="E2927" s="22">
        <v>0.17524129554541845</v>
      </c>
      <c r="F2927" s="22">
        <v>0.83301265811762693</v>
      </c>
      <c r="G2927" s="26">
        <v>0.72698192506304782</v>
      </c>
    </row>
    <row r="2928" spans="1:7" x14ac:dyDescent="0.55000000000000004">
      <c r="A2928" s="17">
        <v>2851</v>
      </c>
      <c r="B2928" s="22">
        <v>2.625402442161576</v>
      </c>
      <c r="C2928" s="22">
        <v>1167.9681477264076</v>
      </c>
      <c r="D2928" s="22">
        <v>366.18632290750929</v>
      </c>
      <c r="E2928" s="22">
        <v>0.2188593088664218</v>
      </c>
      <c r="F2928" s="22">
        <v>0.79606522076219877</v>
      </c>
      <c r="G2928" s="26">
        <v>0.76402200129680076</v>
      </c>
    </row>
    <row r="2929" spans="1:7" x14ac:dyDescent="0.55000000000000004">
      <c r="A2929" s="17">
        <v>2852</v>
      </c>
      <c r="B2929" s="22">
        <v>3.6358590833624818</v>
      </c>
      <c r="C2929" s="22">
        <v>1758.7516867510512</v>
      </c>
      <c r="D2929" s="22">
        <v>203.40066898276095</v>
      </c>
      <c r="E2929" s="22">
        <v>0.29323717911115499</v>
      </c>
      <c r="F2929" s="22">
        <v>0.84103772327807536</v>
      </c>
      <c r="G2929" s="26">
        <v>1.0992754686287296</v>
      </c>
    </row>
    <row r="2930" spans="1:7" x14ac:dyDescent="0.55000000000000004">
      <c r="A2930" s="17">
        <v>2853</v>
      </c>
      <c r="B2930" s="22">
        <v>2.5921767973167569</v>
      </c>
      <c r="C2930" s="22">
        <v>1530.4708122910465</v>
      </c>
      <c r="D2930" s="22">
        <v>175.02396808823823</v>
      </c>
      <c r="E2930" s="22">
        <v>0.38415867067369025</v>
      </c>
      <c r="F2930" s="22">
        <v>0.73702179429195591</v>
      </c>
      <c r="G2930" s="26">
        <v>0.82872241480209941</v>
      </c>
    </row>
    <row r="2931" spans="1:7" x14ac:dyDescent="0.55000000000000004">
      <c r="A2931" s="17">
        <v>2854</v>
      </c>
      <c r="B2931" s="22">
        <v>3.1303453824890628</v>
      </c>
      <c r="C2931" s="22">
        <v>1262.5797465249946</v>
      </c>
      <c r="D2931" s="22">
        <v>267.21700532657258</v>
      </c>
      <c r="E2931" s="22">
        <v>6.7984037622645405E-2</v>
      </c>
      <c r="F2931" s="22">
        <v>0.89536131609017156</v>
      </c>
      <c r="G2931" s="26">
        <v>0.71486250389538486</v>
      </c>
    </row>
    <row r="2932" spans="1:7" x14ac:dyDescent="0.55000000000000004">
      <c r="A2932" s="17">
        <v>2855</v>
      </c>
      <c r="B2932" s="22">
        <v>2.8828793289140888</v>
      </c>
      <c r="C2932" s="22">
        <v>1413.6050182674348</v>
      </c>
      <c r="D2932" s="22">
        <v>100.58771901951562</v>
      </c>
      <c r="E2932" s="22">
        <v>0.19447533199941322</v>
      </c>
      <c r="F2932" s="22">
        <v>1.1028862228645469</v>
      </c>
      <c r="G2932" s="26">
        <v>0.80112212855432352</v>
      </c>
    </row>
    <row r="2933" spans="1:7" x14ac:dyDescent="0.55000000000000004">
      <c r="A2933" s="17">
        <v>2856</v>
      </c>
      <c r="B2933" s="22">
        <v>2.2040771873363072</v>
      </c>
      <c r="C2933" s="22">
        <v>1808.1304564814018</v>
      </c>
      <c r="D2933" s="22">
        <v>293.60435759550001</v>
      </c>
      <c r="E2933" s="22">
        <v>0.13542792080115229</v>
      </c>
      <c r="F2933" s="22">
        <v>1.216685342058806</v>
      </c>
      <c r="G2933" s="26">
        <v>0.93537156277998434</v>
      </c>
    </row>
    <row r="2934" spans="1:7" x14ac:dyDescent="0.55000000000000004">
      <c r="A2934" s="17">
        <v>2857</v>
      </c>
      <c r="B2934" s="22">
        <v>2.7161188980739279</v>
      </c>
      <c r="C2934" s="22">
        <v>1306.0288102275938</v>
      </c>
      <c r="D2934" s="22">
        <v>365.83901494525759</v>
      </c>
      <c r="E2934" s="22">
        <v>0.13628346522335572</v>
      </c>
      <c r="F2934" s="22">
        <v>0.82415643446987397</v>
      </c>
      <c r="G2934" s="26">
        <v>0.72175064339269068</v>
      </c>
    </row>
    <row r="2935" spans="1:7" x14ac:dyDescent="0.55000000000000004">
      <c r="A2935" s="17">
        <v>2858</v>
      </c>
      <c r="B2935" s="22">
        <v>3.1744030325627945</v>
      </c>
      <c r="C2935" s="22">
        <v>1099.6241390258499</v>
      </c>
      <c r="D2935" s="22">
        <v>258.58585416819903</v>
      </c>
      <c r="E2935" s="22">
        <v>0.15893278216265927</v>
      </c>
      <c r="F2935" s="22">
        <v>0.78319885500995379</v>
      </c>
      <c r="G2935" s="26">
        <v>0.74830893799439557</v>
      </c>
    </row>
    <row r="2936" spans="1:7" x14ac:dyDescent="0.55000000000000004">
      <c r="A2936" s="17">
        <v>2859</v>
      </c>
      <c r="B2936" s="22">
        <v>3.0157440688846395</v>
      </c>
      <c r="C2936" s="22">
        <v>1898.8123384865155</v>
      </c>
      <c r="D2936" s="22">
        <v>227.78159778305363</v>
      </c>
      <c r="E2936" s="22">
        <v>9.8038796932108332E-2</v>
      </c>
      <c r="F2936" s="22">
        <v>0.71999223553246505</v>
      </c>
      <c r="G2936" s="26">
        <v>0.83549800796428375</v>
      </c>
    </row>
    <row r="2937" spans="1:7" x14ac:dyDescent="0.55000000000000004">
      <c r="A2937" s="17">
        <v>2860</v>
      </c>
      <c r="B2937" s="22">
        <v>2.4611054156267382</v>
      </c>
      <c r="C2937" s="22">
        <v>1733.2499637417109</v>
      </c>
      <c r="D2937" s="22">
        <v>492.65362770710959</v>
      </c>
      <c r="E2937" s="22">
        <v>0.2784502178661894</v>
      </c>
      <c r="F2937" s="22">
        <v>0.72145635976101086</v>
      </c>
      <c r="G2937" s="26">
        <v>0.79800603229710509</v>
      </c>
    </row>
    <row r="2938" spans="1:7" x14ac:dyDescent="0.55000000000000004">
      <c r="A2938" s="17">
        <v>2861</v>
      </c>
      <c r="B2938" s="22">
        <v>2.6408438735599908</v>
      </c>
      <c r="C2938" s="22">
        <v>1001.9058306360666</v>
      </c>
      <c r="D2938" s="22">
        <v>291.62113908205424</v>
      </c>
      <c r="E2938" s="22">
        <v>0.32977142444951024</v>
      </c>
      <c r="F2938" s="22">
        <v>0.74460331324722207</v>
      </c>
      <c r="G2938" s="26">
        <v>0.73786821419977788</v>
      </c>
    </row>
    <row r="2939" spans="1:7" x14ac:dyDescent="0.55000000000000004">
      <c r="A2939" s="17">
        <v>2862</v>
      </c>
      <c r="B2939" s="22">
        <v>2.2313812116485447</v>
      </c>
      <c r="C2939" s="22">
        <v>1093.4021620177148</v>
      </c>
      <c r="D2939" s="22">
        <v>175.07918481663174</v>
      </c>
      <c r="E2939" s="22">
        <v>0.26079170557743214</v>
      </c>
      <c r="F2939" s="22">
        <v>1.1051529086275569</v>
      </c>
      <c r="G2939" s="26">
        <v>0.74227523654448602</v>
      </c>
    </row>
    <row r="2940" spans="1:7" x14ac:dyDescent="0.55000000000000004">
      <c r="A2940" s="17">
        <v>2863</v>
      </c>
      <c r="B2940" s="22">
        <v>2.824660702708397</v>
      </c>
      <c r="C2940" s="22">
        <v>1028.6295433301898</v>
      </c>
      <c r="D2940" s="22">
        <v>336.42088690346299</v>
      </c>
      <c r="E2940" s="22">
        <v>6.6238371507272617E-2</v>
      </c>
      <c r="F2940" s="22">
        <v>0.89612877579378569</v>
      </c>
      <c r="G2940" s="26">
        <v>0.84725137117702476</v>
      </c>
    </row>
    <row r="2941" spans="1:7" x14ac:dyDescent="0.55000000000000004">
      <c r="A2941" s="17">
        <v>2864</v>
      </c>
      <c r="B2941" s="22">
        <v>3.3930703797028192</v>
      </c>
      <c r="C2941" s="22">
        <v>1391.3293936097459</v>
      </c>
      <c r="D2941" s="22">
        <v>295.42230614209086</v>
      </c>
      <c r="E2941" s="22">
        <v>0.18629274447808389</v>
      </c>
      <c r="F2941" s="22">
        <v>0.93527265981874552</v>
      </c>
      <c r="G2941" s="26">
        <v>0.76314125258638432</v>
      </c>
    </row>
    <row r="2942" spans="1:7" x14ac:dyDescent="0.55000000000000004">
      <c r="A2942" s="17">
        <v>2865</v>
      </c>
      <c r="B2942" s="22">
        <v>2.2751430653754516</v>
      </c>
      <c r="C2942" s="22">
        <v>1096.8393648614494</v>
      </c>
      <c r="D2942" s="22">
        <v>213.6208242349276</v>
      </c>
      <c r="E2942" s="22">
        <v>0.34576801541033597</v>
      </c>
      <c r="F2942" s="22">
        <v>0.79739325020875318</v>
      </c>
      <c r="G2942" s="26">
        <v>0.94954354721419876</v>
      </c>
    </row>
    <row r="2943" spans="1:7" x14ac:dyDescent="0.55000000000000004">
      <c r="A2943" s="17">
        <v>2866</v>
      </c>
      <c r="B2943" s="22">
        <v>2.893138842794297</v>
      </c>
      <c r="C2943" s="22">
        <v>1653.2069490297047</v>
      </c>
      <c r="D2943" s="22">
        <v>384.60324507498296</v>
      </c>
      <c r="E2943" s="22">
        <v>0.2840145530224909</v>
      </c>
      <c r="F2943" s="22">
        <v>0.8426370677083036</v>
      </c>
      <c r="G2943" s="26">
        <v>0.71353424397577681</v>
      </c>
    </row>
    <row r="2944" spans="1:7" x14ac:dyDescent="0.55000000000000004">
      <c r="A2944" s="17">
        <v>2867</v>
      </c>
      <c r="B2944" s="22">
        <v>3.1195402236531229</v>
      </c>
      <c r="C2944" s="22">
        <v>2012.4211252844138</v>
      </c>
      <c r="D2944" s="22">
        <v>127.30982924561074</v>
      </c>
      <c r="E2944" s="22">
        <v>0.12752536071366857</v>
      </c>
      <c r="F2944" s="22">
        <v>1.340099441659349</v>
      </c>
      <c r="G2944" s="26">
        <v>0.76627049342369657</v>
      </c>
    </row>
    <row r="2945" spans="1:7" x14ac:dyDescent="0.55000000000000004">
      <c r="A2945" s="17">
        <v>2868</v>
      </c>
      <c r="B2945" s="22">
        <v>1.9756008670612144</v>
      </c>
      <c r="C2945" s="22">
        <v>832.36333767854774</v>
      </c>
      <c r="D2945" s="22">
        <v>536.49301947032791</v>
      </c>
      <c r="E2945" s="22">
        <v>0.53478892515604137</v>
      </c>
      <c r="F2945" s="22">
        <v>0.73329026411908071</v>
      </c>
      <c r="G2945" s="26">
        <v>0.74009273356512228</v>
      </c>
    </row>
    <row r="2946" spans="1:7" x14ac:dyDescent="0.55000000000000004">
      <c r="A2946" s="17">
        <v>2869</v>
      </c>
      <c r="B2946" s="22">
        <v>2.7319680379045463</v>
      </c>
      <c r="C2946" s="22">
        <v>1458.3378901173635</v>
      </c>
      <c r="D2946" s="22">
        <v>195.1083234019633</v>
      </c>
      <c r="E2946" s="22">
        <v>0.31829578394491376</v>
      </c>
      <c r="F2946" s="22">
        <v>0.71118375665260292</v>
      </c>
      <c r="G2946" s="26">
        <v>0.76059201328147752</v>
      </c>
    </row>
    <row r="2947" spans="1:7" x14ac:dyDescent="0.55000000000000004">
      <c r="A2947" s="17">
        <v>2870</v>
      </c>
      <c r="B2947" s="22">
        <v>2.8464342297187111</v>
      </c>
      <c r="C2947" s="22">
        <v>1311.1349065604479</v>
      </c>
      <c r="D2947" s="22">
        <v>253.07051145504354</v>
      </c>
      <c r="E2947" s="22">
        <v>0.14619095913143798</v>
      </c>
      <c r="F2947" s="22">
        <v>0.83480714701916225</v>
      </c>
      <c r="G2947" s="26">
        <v>0.74816571178147562</v>
      </c>
    </row>
    <row r="2948" spans="1:7" x14ac:dyDescent="0.55000000000000004">
      <c r="A2948" s="17">
        <v>2871</v>
      </c>
      <c r="B2948" s="22">
        <v>1.5535347770397565</v>
      </c>
      <c r="C2948" s="22">
        <v>1255.843759723653</v>
      </c>
      <c r="D2948" s="22">
        <v>186.46385254093121</v>
      </c>
      <c r="E2948" s="22">
        <v>0.24548360397524727</v>
      </c>
      <c r="F2948" s="22">
        <v>0.75360965009064895</v>
      </c>
      <c r="G2948" s="26">
        <v>0.84189583878593388</v>
      </c>
    </row>
    <row r="2949" spans="1:7" x14ac:dyDescent="0.55000000000000004">
      <c r="A2949" s="17">
        <v>2872</v>
      </c>
      <c r="B2949" s="22">
        <v>2.7278125104890596</v>
      </c>
      <c r="C2949" s="22">
        <v>1614.8877608664532</v>
      </c>
      <c r="D2949" s="22">
        <v>370.26670682095317</v>
      </c>
      <c r="E2949" s="22">
        <v>0.21714548836985714</v>
      </c>
      <c r="F2949" s="22">
        <v>0.71468225455367396</v>
      </c>
      <c r="G2949" s="26">
        <v>0.78108974517079521</v>
      </c>
    </row>
    <row r="2950" spans="1:7" x14ac:dyDescent="0.55000000000000004">
      <c r="A2950" s="17">
        <v>2873</v>
      </c>
      <c r="B2950" s="22">
        <v>2.3045046996136511</v>
      </c>
      <c r="C2950" s="22">
        <v>1758.3303587672729</v>
      </c>
      <c r="D2950" s="22">
        <v>115.22251941165752</v>
      </c>
      <c r="E2950" s="22">
        <v>0.17825706036781638</v>
      </c>
      <c r="F2950" s="22">
        <v>0.72940758326610666</v>
      </c>
      <c r="G2950" s="26">
        <v>0.77383032823563258</v>
      </c>
    </row>
    <row r="2951" spans="1:7" x14ac:dyDescent="0.55000000000000004">
      <c r="A2951" s="17">
        <v>2874</v>
      </c>
      <c r="B2951" s="22">
        <v>3.0845804498227141</v>
      </c>
      <c r="C2951" s="22">
        <v>1184.5754781946839</v>
      </c>
      <c r="D2951" s="22">
        <v>253.29716156178506</v>
      </c>
      <c r="E2951" s="22">
        <v>0.12971899072724019</v>
      </c>
      <c r="F2951" s="22">
        <v>0.81992839158985564</v>
      </c>
      <c r="G2951" s="26">
        <v>0.75944052445822297</v>
      </c>
    </row>
    <row r="2952" spans="1:7" x14ac:dyDescent="0.55000000000000004">
      <c r="A2952" s="17">
        <v>2875</v>
      </c>
      <c r="B2952" s="22">
        <v>3.7170240628061553</v>
      </c>
      <c r="C2952" s="22">
        <v>1621.8681421465135</v>
      </c>
      <c r="D2952" s="22">
        <v>188.13260547304986</v>
      </c>
      <c r="E2952" s="22">
        <v>0.33713220573874247</v>
      </c>
      <c r="F2952" s="22">
        <v>0.74328810248626465</v>
      </c>
      <c r="G2952" s="26">
        <v>1.0293967275264901</v>
      </c>
    </row>
    <row r="2953" spans="1:7" x14ac:dyDescent="0.55000000000000004">
      <c r="A2953" s="17">
        <v>2876</v>
      </c>
      <c r="B2953" s="22">
        <v>2.2238787654327048</v>
      </c>
      <c r="C2953" s="22">
        <v>1753.5855855651521</v>
      </c>
      <c r="D2953" s="22">
        <v>65.325528046728905</v>
      </c>
      <c r="E2953" s="22">
        <v>0.21598840046661399</v>
      </c>
      <c r="F2953" s="22">
        <v>0.835551715026151</v>
      </c>
      <c r="G2953" s="26">
        <v>0.75783914966811394</v>
      </c>
    </row>
    <row r="2954" spans="1:7" x14ac:dyDescent="0.55000000000000004">
      <c r="A2954" s="17">
        <v>2877</v>
      </c>
      <c r="B2954" s="22">
        <v>3.3587388485715151</v>
      </c>
      <c r="C2954" s="22">
        <v>1015.7616148444545</v>
      </c>
      <c r="D2954" s="22">
        <v>194.71681507375749</v>
      </c>
      <c r="E2954" s="22">
        <v>0.26064448669499518</v>
      </c>
      <c r="F2954" s="22">
        <v>0.8827482725407978</v>
      </c>
      <c r="G2954" s="26">
        <v>0.8031764763249214</v>
      </c>
    </row>
    <row r="2955" spans="1:7" x14ac:dyDescent="0.55000000000000004">
      <c r="A2955" s="17">
        <v>2878</v>
      </c>
      <c r="B2955" s="22">
        <v>3.544299962874601</v>
      </c>
      <c r="C2955" s="22">
        <v>1615.8523040216339</v>
      </c>
      <c r="D2955" s="22">
        <v>281.45266106002259</v>
      </c>
      <c r="E2955" s="22">
        <v>0.24817708174572539</v>
      </c>
      <c r="F2955" s="22">
        <v>0.72483929595380436</v>
      </c>
      <c r="G2955" s="26">
        <v>0.7362629946616458</v>
      </c>
    </row>
    <row r="2956" spans="1:7" x14ac:dyDescent="0.55000000000000004">
      <c r="A2956" s="17">
        <v>2879</v>
      </c>
      <c r="B2956" s="22">
        <v>2.9106688541351122</v>
      </c>
      <c r="C2956" s="22">
        <v>1335.514593620785</v>
      </c>
      <c r="D2956" s="22">
        <v>136.72911606128454</v>
      </c>
      <c r="E2956" s="22">
        <v>0.13075453335625981</v>
      </c>
      <c r="F2956" s="22">
        <v>0.84168816375938682</v>
      </c>
      <c r="G2956" s="26">
        <v>0.71513042357452217</v>
      </c>
    </row>
    <row r="2957" spans="1:7" x14ac:dyDescent="0.55000000000000004">
      <c r="A2957" s="17">
        <v>2880</v>
      </c>
      <c r="B2957" s="22">
        <v>3.185143946113187</v>
      </c>
      <c r="C2957" s="22">
        <v>2240.964794321525</v>
      </c>
      <c r="D2957" s="22">
        <v>289.19972933654077</v>
      </c>
      <c r="E2957" s="22">
        <v>0.2214939365150127</v>
      </c>
      <c r="F2957" s="22">
        <v>0.77452672863948391</v>
      </c>
      <c r="G2957" s="26">
        <v>0.88182937802934824</v>
      </c>
    </row>
    <row r="2958" spans="1:7" x14ac:dyDescent="0.55000000000000004">
      <c r="A2958" s="17">
        <v>2881</v>
      </c>
      <c r="B2958" s="22">
        <v>2.2178894984744852</v>
      </c>
      <c r="C2958" s="22">
        <v>1900.0428865459346</v>
      </c>
      <c r="D2958" s="22">
        <v>166.76236749589839</v>
      </c>
      <c r="E2958" s="22">
        <v>0.19239367263001694</v>
      </c>
      <c r="F2958" s="22">
        <v>1.2060763483963055</v>
      </c>
      <c r="G2958" s="26">
        <v>0.84094414082873059</v>
      </c>
    </row>
    <row r="2959" spans="1:7" x14ac:dyDescent="0.55000000000000004">
      <c r="A2959" s="17">
        <v>2882</v>
      </c>
      <c r="B2959" s="22">
        <v>1.7764850788459601</v>
      </c>
      <c r="C2959" s="22">
        <v>1534.1927120330956</v>
      </c>
      <c r="D2959" s="22">
        <v>96.542129838406467</v>
      </c>
      <c r="E2959" s="22">
        <v>0.1307133211963912</v>
      </c>
      <c r="F2959" s="22">
        <v>0.76607164684560292</v>
      </c>
      <c r="G2959" s="26">
        <v>1.0344104011909676</v>
      </c>
    </row>
    <row r="2960" spans="1:7" x14ac:dyDescent="0.55000000000000004">
      <c r="A2960" s="17">
        <v>2883</v>
      </c>
      <c r="B2960" s="22">
        <v>2.4464317236724868</v>
      </c>
      <c r="C2960" s="22">
        <v>1214.4491018072972</v>
      </c>
      <c r="D2960" s="22">
        <v>388.55396091688851</v>
      </c>
      <c r="E2960" s="22">
        <v>0.1238817077188463</v>
      </c>
      <c r="F2960" s="22">
        <v>0.86705689424962651</v>
      </c>
      <c r="G2960" s="26">
        <v>1.0082935651057456</v>
      </c>
    </row>
    <row r="2961" spans="1:7" x14ac:dyDescent="0.55000000000000004">
      <c r="A2961" s="17">
        <v>2884</v>
      </c>
      <c r="B2961" s="22">
        <v>3.0406012045186905</v>
      </c>
      <c r="C2961" s="22">
        <v>1504.3977911759409</v>
      </c>
      <c r="D2961" s="22">
        <v>308.73142539900908</v>
      </c>
      <c r="E2961" s="22">
        <v>0.40917448830843406</v>
      </c>
      <c r="F2961" s="22">
        <v>0.75631463775555841</v>
      </c>
      <c r="G2961" s="26">
        <v>0.83793048150518723</v>
      </c>
    </row>
    <row r="2962" spans="1:7" x14ac:dyDescent="0.55000000000000004">
      <c r="A2962" s="17">
        <v>2885</v>
      </c>
      <c r="B2962" s="22">
        <v>1.3341552180675356</v>
      </c>
      <c r="C2962" s="22">
        <v>1344.9707968947587</v>
      </c>
      <c r="D2962" s="22">
        <v>335.24761672571736</v>
      </c>
      <c r="E2962" s="22">
        <v>0.20730644827846656</v>
      </c>
      <c r="F2962" s="22">
        <v>0.80959770223477767</v>
      </c>
      <c r="G2962" s="26">
        <v>0.73338287905952326</v>
      </c>
    </row>
    <row r="2963" spans="1:7" x14ac:dyDescent="0.55000000000000004">
      <c r="A2963" s="17">
        <v>2886</v>
      </c>
      <c r="B2963" s="22">
        <v>2.161853635657959</v>
      </c>
      <c r="C2963" s="22">
        <v>1512.6217102054177</v>
      </c>
      <c r="D2963" s="22">
        <v>247.54529799210889</v>
      </c>
      <c r="E2963" s="22">
        <v>0.17628430000050102</v>
      </c>
      <c r="F2963" s="22">
        <v>0.75361364320356006</v>
      </c>
      <c r="G2963" s="26">
        <v>0.85644980614345423</v>
      </c>
    </row>
    <row r="2964" spans="1:7" x14ac:dyDescent="0.55000000000000004">
      <c r="A2964" s="17">
        <v>2887</v>
      </c>
      <c r="B2964" s="22">
        <v>3.8626488479710956</v>
      </c>
      <c r="C2964" s="22">
        <v>1394.7553899090349</v>
      </c>
      <c r="D2964" s="22">
        <v>226.51135028570334</v>
      </c>
      <c r="E2964" s="22">
        <v>0.2838312127093906</v>
      </c>
      <c r="F2964" s="22">
        <v>0.85938706241283014</v>
      </c>
      <c r="G2964" s="26">
        <v>0.93710948382642623</v>
      </c>
    </row>
    <row r="2965" spans="1:7" x14ac:dyDescent="0.55000000000000004">
      <c r="A2965" s="17">
        <v>2888</v>
      </c>
      <c r="B2965" s="22">
        <v>2.8978300530636236</v>
      </c>
      <c r="C2965" s="22">
        <v>1867.7815346312668</v>
      </c>
      <c r="D2965" s="22">
        <v>112.12147098129753</v>
      </c>
      <c r="E2965" s="22">
        <v>0.15420432356636279</v>
      </c>
      <c r="F2965" s="22">
        <v>0.70853900096858746</v>
      </c>
      <c r="G2965" s="26">
        <v>0.70815966617999793</v>
      </c>
    </row>
    <row r="2966" spans="1:7" x14ac:dyDescent="0.55000000000000004">
      <c r="A2966" s="17">
        <v>2889</v>
      </c>
      <c r="B2966" s="22">
        <v>2.4235150602063973</v>
      </c>
      <c r="C2966" s="22">
        <v>1381.7745208998447</v>
      </c>
      <c r="D2966" s="22">
        <v>244.63884038091126</v>
      </c>
      <c r="E2966" s="22">
        <v>0.23001952514940782</v>
      </c>
      <c r="F2966" s="22">
        <v>0.91673379882447026</v>
      </c>
      <c r="G2966" s="26">
        <v>0.78964176676104803</v>
      </c>
    </row>
    <row r="2967" spans="1:7" x14ac:dyDescent="0.55000000000000004">
      <c r="A2967" s="17">
        <v>2890</v>
      </c>
      <c r="B2967" s="22">
        <v>2.4028718088013203</v>
      </c>
      <c r="C2967" s="22">
        <v>1391.6628023117162</v>
      </c>
      <c r="D2967" s="22">
        <v>94.376895900205</v>
      </c>
      <c r="E2967" s="22">
        <v>0.2684847417003019</v>
      </c>
      <c r="F2967" s="22">
        <v>0.71397325494102182</v>
      </c>
      <c r="G2967" s="26">
        <v>0.89222840432481021</v>
      </c>
    </row>
    <row r="2968" spans="1:7" x14ac:dyDescent="0.55000000000000004">
      <c r="A2968" s="17">
        <v>2891</v>
      </c>
      <c r="B2968" s="22">
        <v>2.895099161736685</v>
      </c>
      <c r="C2968" s="22">
        <v>1682.4026593534868</v>
      </c>
      <c r="D2968" s="22">
        <v>152.99723417507687</v>
      </c>
      <c r="E2968" s="22">
        <v>0.24977846968199058</v>
      </c>
      <c r="F2968" s="22">
        <v>0.73955828704371462</v>
      </c>
      <c r="G2968" s="26">
        <v>0.87655174846210104</v>
      </c>
    </row>
    <row r="2969" spans="1:7" x14ac:dyDescent="0.55000000000000004">
      <c r="A2969" s="17">
        <v>2892</v>
      </c>
      <c r="B2969" s="22">
        <v>2.3620498065467599</v>
      </c>
      <c r="C2969" s="22">
        <v>1174.3253535435781</v>
      </c>
      <c r="D2969" s="22">
        <v>168.5834820900223</v>
      </c>
      <c r="E2969" s="22">
        <v>6.5758232075411135E-2</v>
      </c>
      <c r="F2969" s="22">
        <v>0.98292011036110594</v>
      </c>
      <c r="G2969" s="26">
        <v>0.72112582656397017</v>
      </c>
    </row>
    <row r="2970" spans="1:7" x14ac:dyDescent="0.55000000000000004">
      <c r="A2970" s="17">
        <v>2893</v>
      </c>
      <c r="B2970" s="22">
        <v>3.2218816740507417</v>
      </c>
      <c r="C2970" s="22">
        <v>1814.2659788978549</v>
      </c>
      <c r="D2970" s="22">
        <v>132.21703937891107</v>
      </c>
      <c r="E2970" s="22">
        <v>0.38961221162990523</v>
      </c>
      <c r="F2970" s="22">
        <v>0.72376152588238529</v>
      </c>
      <c r="G2970" s="26">
        <v>0.85765725466388099</v>
      </c>
    </row>
    <row r="2971" spans="1:7" x14ac:dyDescent="0.55000000000000004">
      <c r="A2971" s="17">
        <v>2894</v>
      </c>
      <c r="B2971" s="22">
        <v>2.6733703271476896</v>
      </c>
      <c r="C2971" s="22">
        <v>1655.2166406629626</v>
      </c>
      <c r="D2971" s="22">
        <v>227.23192193070207</v>
      </c>
      <c r="E2971" s="22">
        <v>0.45723514122800268</v>
      </c>
      <c r="F2971" s="22">
        <v>0.72786292374255535</v>
      </c>
      <c r="G2971" s="26">
        <v>0.90044458986376685</v>
      </c>
    </row>
    <row r="2972" spans="1:7" x14ac:dyDescent="0.55000000000000004">
      <c r="A2972" s="17">
        <v>2895</v>
      </c>
      <c r="B2972" s="22">
        <v>1.8056042892364976</v>
      </c>
      <c r="C2972" s="22">
        <v>1714.054228182541</v>
      </c>
      <c r="D2972" s="22">
        <v>124.94439803551049</v>
      </c>
      <c r="E2972" s="22">
        <v>0.16158638464423189</v>
      </c>
      <c r="F2972" s="22">
        <v>0.78675059306564576</v>
      </c>
      <c r="G2972" s="26">
        <v>0.78331143856800123</v>
      </c>
    </row>
    <row r="2973" spans="1:7" x14ac:dyDescent="0.55000000000000004">
      <c r="A2973" s="17">
        <v>2896</v>
      </c>
      <c r="B2973" s="22">
        <v>3.0180333647842916</v>
      </c>
      <c r="C2973" s="22">
        <v>1483.0065752405023</v>
      </c>
      <c r="D2973" s="22">
        <v>255.51636725935623</v>
      </c>
      <c r="E2973" s="22">
        <v>5.0547340679014244E-2</v>
      </c>
      <c r="F2973" s="22">
        <v>0.79735419565868393</v>
      </c>
      <c r="G2973" s="26">
        <v>0.75024610179858997</v>
      </c>
    </row>
    <row r="2974" spans="1:7" x14ac:dyDescent="0.55000000000000004">
      <c r="A2974" s="17">
        <v>2897</v>
      </c>
      <c r="B2974" s="22">
        <v>3.5449196697461627</v>
      </c>
      <c r="C2974" s="22">
        <v>839.05674005119442</v>
      </c>
      <c r="D2974" s="22">
        <v>244.2348851261485</v>
      </c>
      <c r="E2974" s="22">
        <v>0.25536764984701743</v>
      </c>
      <c r="F2974" s="22">
        <v>0.90562107708065698</v>
      </c>
      <c r="G2974" s="26">
        <v>0.73337299171577375</v>
      </c>
    </row>
    <row r="2975" spans="1:7" x14ac:dyDescent="0.55000000000000004">
      <c r="A2975" s="17">
        <v>2898</v>
      </c>
      <c r="B2975" s="22">
        <v>2.6880500597609465</v>
      </c>
      <c r="C2975" s="22">
        <v>1562.5920317961068</v>
      </c>
      <c r="D2975" s="22">
        <v>309.53617702554726</v>
      </c>
      <c r="E2975" s="22">
        <v>0.17751054986281595</v>
      </c>
      <c r="F2975" s="22">
        <v>0.71063578751909218</v>
      </c>
      <c r="G2975" s="26">
        <v>0.70899017380998119</v>
      </c>
    </row>
    <row r="2976" spans="1:7" x14ac:dyDescent="0.55000000000000004">
      <c r="A2976" s="17">
        <v>2899</v>
      </c>
      <c r="B2976" s="22">
        <v>1.3622391926027269</v>
      </c>
      <c r="C2976" s="22">
        <v>1627.6424337235794</v>
      </c>
      <c r="D2976" s="22">
        <v>291.32018999484023</v>
      </c>
      <c r="E2976" s="22">
        <v>0.33142168949113482</v>
      </c>
      <c r="F2976" s="22">
        <v>0.72078547811226423</v>
      </c>
      <c r="G2976" s="26">
        <v>0.77739401188416302</v>
      </c>
    </row>
    <row r="2977" spans="1:7" x14ac:dyDescent="0.55000000000000004">
      <c r="A2977" s="17">
        <v>2900</v>
      </c>
      <c r="B2977" s="22">
        <v>2.9478732636984093</v>
      </c>
      <c r="C2977" s="22">
        <v>1296.7953752952308</v>
      </c>
      <c r="D2977" s="22">
        <v>237.11009083296219</v>
      </c>
      <c r="E2977" s="22">
        <v>0.15944216808548456</v>
      </c>
      <c r="F2977" s="22">
        <v>1.0754084626739189</v>
      </c>
      <c r="G2977" s="26">
        <v>0.84769744582601292</v>
      </c>
    </row>
    <row r="2978" spans="1:7" x14ac:dyDescent="0.55000000000000004">
      <c r="A2978" s="17">
        <v>2901</v>
      </c>
      <c r="B2978" s="22">
        <v>3.1869917542783845</v>
      </c>
      <c r="C2978" s="22">
        <v>1881.677193478155</v>
      </c>
      <c r="D2978" s="22">
        <v>105.23345681892329</v>
      </c>
      <c r="E2978" s="22">
        <v>0.12907005517043188</v>
      </c>
      <c r="F2978" s="22">
        <v>0.8588490247219982</v>
      </c>
      <c r="G2978" s="26">
        <v>0.71401887614552495</v>
      </c>
    </row>
    <row r="2979" spans="1:7" x14ac:dyDescent="0.55000000000000004">
      <c r="A2979" s="17">
        <v>2902</v>
      </c>
      <c r="B2979" s="22">
        <v>2.2366308069533316</v>
      </c>
      <c r="C2979" s="22">
        <v>1982.108442960867</v>
      </c>
      <c r="D2979" s="22">
        <v>276.30274085354421</v>
      </c>
      <c r="E2979" s="22">
        <v>0.19691826014787506</v>
      </c>
      <c r="F2979" s="22">
        <v>0.79649691142498225</v>
      </c>
      <c r="G2979" s="26">
        <v>1.01129863024609</v>
      </c>
    </row>
    <row r="2980" spans="1:7" x14ac:dyDescent="0.55000000000000004">
      <c r="A2980" s="17">
        <v>2903</v>
      </c>
      <c r="B2980" s="22">
        <v>2.9509310646025044</v>
      </c>
      <c r="C2980" s="22">
        <v>1202.9625962182643</v>
      </c>
      <c r="D2980" s="22">
        <v>228.02249422002834</v>
      </c>
      <c r="E2980" s="22">
        <v>0.39940872204957545</v>
      </c>
      <c r="F2980" s="22">
        <v>0.92213830064183944</v>
      </c>
      <c r="G2980" s="26">
        <v>0.7447006916087745</v>
      </c>
    </row>
    <row r="2981" spans="1:7" x14ac:dyDescent="0.55000000000000004">
      <c r="A2981" s="17">
        <v>2904</v>
      </c>
      <c r="B2981" s="22">
        <v>2.8152765298688447</v>
      </c>
      <c r="C2981" s="22">
        <v>1598.1091150621385</v>
      </c>
      <c r="D2981" s="22">
        <v>410.43091334709203</v>
      </c>
      <c r="E2981" s="22">
        <v>0.47875075047585991</v>
      </c>
      <c r="F2981" s="22">
        <v>0.93205096035698853</v>
      </c>
      <c r="G2981" s="26">
        <v>0.78646748986787796</v>
      </c>
    </row>
    <row r="2982" spans="1:7" x14ac:dyDescent="0.55000000000000004">
      <c r="A2982" s="17">
        <v>2905</v>
      </c>
      <c r="B2982" s="22">
        <v>1.6264891655724307</v>
      </c>
      <c r="C2982" s="22">
        <v>1751.3847661484951</v>
      </c>
      <c r="D2982" s="22">
        <v>296.91330264546099</v>
      </c>
      <c r="E2982" s="22">
        <v>0.17575561931581599</v>
      </c>
      <c r="F2982" s="22">
        <v>0.74511821252980037</v>
      </c>
      <c r="G2982" s="26">
        <v>0.73325360908789983</v>
      </c>
    </row>
    <row r="2983" spans="1:7" x14ac:dyDescent="0.55000000000000004">
      <c r="A2983" s="17">
        <v>2906</v>
      </c>
      <c r="B2983" s="22">
        <v>3.820867993726826</v>
      </c>
      <c r="C2983" s="22">
        <v>1336.8027506951028</v>
      </c>
      <c r="D2983" s="22">
        <v>270.33812766855942</v>
      </c>
      <c r="E2983" s="22">
        <v>0.17494985196266638</v>
      </c>
      <c r="F2983" s="22">
        <v>0.75824942471228229</v>
      </c>
      <c r="G2983" s="26">
        <v>0.8772995531315203</v>
      </c>
    </row>
    <row r="2984" spans="1:7" x14ac:dyDescent="0.55000000000000004">
      <c r="A2984" s="17">
        <v>2907</v>
      </c>
      <c r="B2984" s="22">
        <v>2.5361002226734195</v>
      </c>
      <c r="C2984" s="22">
        <v>1227.5078729662655</v>
      </c>
      <c r="D2984" s="22">
        <v>298.69719007440727</v>
      </c>
      <c r="E2984" s="22">
        <v>0.21777103602636327</v>
      </c>
      <c r="F2984" s="22">
        <v>0.82159669338581931</v>
      </c>
      <c r="G2984" s="26">
        <v>0.71818391126682857</v>
      </c>
    </row>
    <row r="2985" spans="1:7" x14ac:dyDescent="0.55000000000000004">
      <c r="A2985" s="17">
        <v>2908</v>
      </c>
      <c r="B2985" s="22">
        <v>2.6498480626052285</v>
      </c>
      <c r="C2985" s="22">
        <v>1620.69718707743</v>
      </c>
      <c r="D2985" s="22">
        <v>363.70084641157899</v>
      </c>
      <c r="E2985" s="22">
        <v>0.28620075409791035</v>
      </c>
      <c r="F2985" s="22">
        <v>0.80298735688346168</v>
      </c>
      <c r="G2985" s="26">
        <v>0.99966219540000045</v>
      </c>
    </row>
    <row r="2986" spans="1:7" x14ac:dyDescent="0.55000000000000004">
      <c r="A2986" s="17">
        <v>2909</v>
      </c>
      <c r="B2986" s="22">
        <v>2.1754648670166845</v>
      </c>
      <c r="C2986" s="22">
        <v>2266.586340139997</v>
      </c>
      <c r="D2986" s="22">
        <v>173.47945310155083</v>
      </c>
      <c r="E2986" s="22">
        <v>0.20935642464992085</v>
      </c>
      <c r="F2986" s="22">
        <v>0.71196515604476773</v>
      </c>
      <c r="G2986" s="26">
        <v>0.78179266612256493</v>
      </c>
    </row>
    <row r="2987" spans="1:7" x14ac:dyDescent="0.55000000000000004">
      <c r="A2987" s="17">
        <v>2910</v>
      </c>
      <c r="B2987" s="22">
        <v>2.7168200253013559</v>
      </c>
      <c r="C2987" s="22">
        <v>1599.6053582188895</v>
      </c>
      <c r="D2987" s="22">
        <v>251.9359270421447</v>
      </c>
      <c r="E2987" s="22">
        <v>0.28924918619128226</v>
      </c>
      <c r="F2987" s="22">
        <v>0.88549486087907903</v>
      </c>
      <c r="G2987" s="26">
        <v>0.72086026816100257</v>
      </c>
    </row>
    <row r="2988" spans="1:7" x14ac:dyDescent="0.55000000000000004">
      <c r="A2988" s="17">
        <v>2911</v>
      </c>
      <c r="B2988" s="22">
        <v>2.5938275225105474</v>
      </c>
      <c r="C2988" s="22">
        <v>2188.2185964427536</v>
      </c>
      <c r="D2988" s="22">
        <v>182.08199183429562</v>
      </c>
      <c r="E2988" s="22">
        <v>0.2409418877538706</v>
      </c>
      <c r="F2988" s="22">
        <v>0.71420350860155157</v>
      </c>
      <c r="G2988" s="26">
        <v>0.79032855404122748</v>
      </c>
    </row>
    <row r="2989" spans="1:7" x14ac:dyDescent="0.55000000000000004">
      <c r="A2989" s="17">
        <v>2912</v>
      </c>
      <c r="B2989" s="22">
        <v>1.0872918470623132</v>
      </c>
      <c r="C2989" s="22">
        <v>1553.0996547220161</v>
      </c>
      <c r="D2989" s="22">
        <v>142.88064385553258</v>
      </c>
      <c r="E2989" s="22">
        <v>0.22756223015710741</v>
      </c>
      <c r="F2989" s="22">
        <v>0.84084249106897135</v>
      </c>
      <c r="G2989" s="26">
        <v>0.76188267462111015</v>
      </c>
    </row>
    <row r="2990" spans="1:7" x14ac:dyDescent="0.55000000000000004">
      <c r="A2990" s="17">
        <v>2913</v>
      </c>
      <c r="B2990" s="22">
        <v>3.0332624477055266</v>
      </c>
      <c r="C2990" s="22">
        <v>1309.6021778257721</v>
      </c>
      <c r="D2990" s="22">
        <v>205.50051742608889</v>
      </c>
      <c r="E2990" s="22">
        <v>0.20882073644241281</v>
      </c>
      <c r="F2990" s="22">
        <v>0.80980738558446508</v>
      </c>
      <c r="G2990" s="26">
        <v>0.73016732834473519</v>
      </c>
    </row>
    <row r="2991" spans="1:7" x14ac:dyDescent="0.55000000000000004">
      <c r="A2991" s="17">
        <v>2914</v>
      </c>
      <c r="B2991" s="22">
        <v>2.1747804514058755</v>
      </c>
      <c r="C2991" s="22">
        <v>1512.9489175388148</v>
      </c>
      <c r="D2991" s="22">
        <v>518.44133467817028</v>
      </c>
      <c r="E2991" s="22">
        <v>0.41083100359916491</v>
      </c>
      <c r="F2991" s="22">
        <v>0.81138777025984632</v>
      </c>
      <c r="G2991" s="26">
        <v>0.79459278038475822</v>
      </c>
    </row>
    <row r="2992" spans="1:7" x14ac:dyDescent="0.55000000000000004">
      <c r="A2992" s="17">
        <v>2915</v>
      </c>
      <c r="B2992" s="22">
        <v>2.9321841999964127</v>
      </c>
      <c r="C2992" s="22">
        <v>1246.3197374331889</v>
      </c>
      <c r="D2992" s="22">
        <v>233.97247079769315</v>
      </c>
      <c r="E2992" s="22">
        <v>0.16395678522560736</v>
      </c>
      <c r="F2992" s="22">
        <v>0.76438655681188605</v>
      </c>
      <c r="G2992" s="26">
        <v>0.74065033475226161</v>
      </c>
    </row>
    <row r="2993" spans="1:7" x14ac:dyDescent="0.55000000000000004">
      <c r="A2993" s="17">
        <v>2916</v>
      </c>
      <c r="B2993" s="22">
        <v>2.851527022545846</v>
      </c>
      <c r="C2993" s="22">
        <v>1355.6581905104622</v>
      </c>
      <c r="D2993" s="22">
        <v>109.95481423038702</v>
      </c>
      <c r="E2993" s="22">
        <v>0.21451487060372315</v>
      </c>
      <c r="F2993" s="22">
        <v>1.0787851098313577</v>
      </c>
      <c r="G2993" s="26">
        <v>0.79873565967900506</v>
      </c>
    </row>
    <row r="2994" spans="1:7" x14ac:dyDescent="0.55000000000000004">
      <c r="A2994" s="17">
        <v>2917</v>
      </c>
      <c r="B2994" s="22">
        <v>3.5196706823390813</v>
      </c>
      <c r="C2994" s="22">
        <v>2004.6304146276202</v>
      </c>
      <c r="D2994" s="22">
        <v>139.9832406455273</v>
      </c>
      <c r="E2994" s="22">
        <v>0.18405090592371065</v>
      </c>
      <c r="F2994" s="22">
        <v>1.1825416631835981</v>
      </c>
      <c r="G2994" s="26">
        <v>0.79139707023136885</v>
      </c>
    </row>
    <row r="2995" spans="1:7" x14ac:dyDescent="0.55000000000000004">
      <c r="A2995" s="17">
        <v>2918</v>
      </c>
      <c r="B2995" s="22">
        <v>3.1610655263653467</v>
      </c>
      <c r="C2995" s="22">
        <v>1675.4517926509966</v>
      </c>
      <c r="D2995" s="22">
        <v>324.36335125248831</v>
      </c>
      <c r="E2995" s="22">
        <v>0.27680926794912186</v>
      </c>
      <c r="F2995" s="22">
        <v>1.1005990649452964</v>
      </c>
      <c r="G2995" s="26">
        <v>0.89346993531329244</v>
      </c>
    </row>
    <row r="2996" spans="1:7" x14ac:dyDescent="0.55000000000000004">
      <c r="A2996" s="17">
        <v>2919</v>
      </c>
      <c r="B2996" s="22">
        <v>2.7482531161385202</v>
      </c>
      <c r="C2996" s="22">
        <v>1088.2936327875339</v>
      </c>
      <c r="D2996" s="22">
        <v>108.9161017767471</v>
      </c>
      <c r="E2996" s="22">
        <v>0.13215394055932173</v>
      </c>
      <c r="F2996" s="22">
        <v>0.75383716006092216</v>
      </c>
      <c r="G2996" s="26">
        <v>1.0129093496264872</v>
      </c>
    </row>
    <row r="2997" spans="1:7" x14ac:dyDescent="0.55000000000000004">
      <c r="A2997" s="17">
        <v>2920</v>
      </c>
      <c r="B2997" s="22">
        <v>3.5122011215408135</v>
      </c>
      <c r="C2997" s="22">
        <v>1308.9646412679158</v>
      </c>
      <c r="D2997" s="22">
        <v>177.44320720585023</v>
      </c>
      <c r="E2997" s="22">
        <v>0.31747016543998041</v>
      </c>
      <c r="F2997" s="22">
        <v>0.76852558279753813</v>
      </c>
      <c r="G2997" s="26">
        <v>1.023591307785783</v>
      </c>
    </row>
    <row r="2998" spans="1:7" x14ac:dyDescent="0.55000000000000004">
      <c r="A2998" s="17">
        <v>2921</v>
      </c>
      <c r="B2998" s="22">
        <v>1.5281665532704802</v>
      </c>
      <c r="C2998" s="22">
        <v>1254.5607587676416</v>
      </c>
      <c r="D2998" s="22">
        <v>223.21462093729957</v>
      </c>
      <c r="E2998" s="22">
        <v>0.22609292503111966</v>
      </c>
      <c r="F2998" s="22">
        <v>0.72298507418392433</v>
      </c>
      <c r="G2998" s="26">
        <v>0.70807223050024515</v>
      </c>
    </row>
    <row r="2999" spans="1:7" x14ac:dyDescent="0.55000000000000004">
      <c r="A2999" s="17">
        <v>2922</v>
      </c>
      <c r="B2999" s="22">
        <v>2.3056362388106524</v>
      </c>
      <c r="C2999" s="22">
        <v>1147.1686760291939</v>
      </c>
      <c r="D2999" s="22">
        <v>395.02752806449513</v>
      </c>
      <c r="E2999" s="22">
        <v>0.32496107396360696</v>
      </c>
      <c r="F2999" s="22">
        <v>0.75874371974984722</v>
      </c>
      <c r="G2999" s="26">
        <v>0.71386941964993722</v>
      </c>
    </row>
    <row r="3000" spans="1:7" x14ac:dyDescent="0.55000000000000004">
      <c r="A3000" s="17">
        <v>2923</v>
      </c>
      <c r="B3000" s="22">
        <v>2.3468448913507123</v>
      </c>
      <c r="C3000" s="22">
        <v>1957.1785398894426</v>
      </c>
      <c r="D3000" s="22">
        <v>280.89198939219926</v>
      </c>
      <c r="E3000" s="22">
        <v>0.31234246338020644</v>
      </c>
      <c r="F3000" s="22">
        <v>0.73172921691680037</v>
      </c>
      <c r="G3000" s="26">
        <v>0.7551939523856801</v>
      </c>
    </row>
    <row r="3001" spans="1:7" x14ac:dyDescent="0.55000000000000004">
      <c r="A3001" s="17">
        <v>2924</v>
      </c>
      <c r="B3001" s="22">
        <v>2.7770176751420537</v>
      </c>
      <c r="C3001" s="22">
        <v>1385.653194413195</v>
      </c>
      <c r="D3001" s="22">
        <v>157.28472912705462</v>
      </c>
      <c r="E3001" s="22">
        <v>6.8377380793833556E-2</v>
      </c>
      <c r="F3001" s="22">
        <v>0.75625486536628828</v>
      </c>
      <c r="G3001" s="26">
        <v>0.93618334540430115</v>
      </c>
    </row>
    <row r="3002" spans="1:7" x14ac:dyDescent="0.55000000000000004">
      <c r="A3002" s="17">
        <v>2925</v>
      </c>
      <c r="B3002" s="22">
        <v>3.5660662253810242</v>
      </c>
      <c r="C3002" s="22">
        <v>1679.2834667219506</v>
      </c>
      <c r="D3002" s="22">
        <v>105.16397512481919</v>
      </c>
      <c r="E3002" s="22">
        <v>0.36954080606216344</v>
      </c>
      <c r="F3002" s="22">
        <v>0.7582047143475219</v>
      </c>
      <c r="G3002" s="26">
        <v>0.77558057227158361</v>
      </c>
    </row>
    <row r="3003" spans="1:7" x14ac:dyDescent="0.55000000000000004">
      <c r="A3003" s="17">
        <v>2926</v>
      </c>
      <c r="B3003" s="22">
        <v>2.1912107368959939</v>
      </c>
      <c r="C3003" s="22">
        <v>1587.2071159848533</v>
      </c>
      <c r="D3003" s="22">
        <v>223.78210090281991</v>
      </c>
      <c r="E3003" s="22">
        <v>0.15534142859669473</v>
      </c>
      <c r="F3003" s="22">
        <v>0.89742021747475131</v>
      </c>
      <c r="G3003" s="26">
        <v>0.84820222696433967</v>
      </c>
    </row>
    <row r="3004" spans="1:7" x14ac:dyDescent="0.55000000000000004">
      <c r="A3004" s="17">
        <v>2927</v>
      </c>
      <c r="B3004" s="22">
        <v>1.8856592053311942</v>
      </c>
      <c r="C3004" s="22">
        <v>1334.8737513248022</v>
      </c>
      <c r="D3004" s="22">
        <v>102.7560300589242</v>
      </c>
      <c r="E3004" s="22">
        <v>0.43332271601397832</v>
      </c>
      <c r="F3004" s="22">
        <v>2.0013733896293813</v>
      </c>
      <c r="G3004" s="26">
        <v>0.76938246242780273</v>
      </c>
    </row>
    <row r="3005" spans="1:7" x14ac:dyDescent="0.55000000000000004">
      <c r="A3005" s="17">
        <v>2928</v>
      </c>
      <c r="B3005" s="22">
        <v>2.3586266004059691</v>
      </c>
      <c r="C3005" s="22">
        <v>1819.2473638730253</v>
      </c>
      <c r="D3005" s="22">
        <v>411.31480909469195</v>
      </c>
      <c r="E3005" s="22">
        <v>0.27337168476705742</v>
      </c>
      <c r="F3005" s="22">
        <v>0.71997975543247505</v>
      </c>
      <c r="G3005" s="26">
        <v>0.75294213419883682</v>
      </c>
    </row>
    <row r="3006" spans="1:7" x14ac:dyDescent="0.55000000000000004">
      <c r="A3006" s="17">
        <v>2929</v>
      </c>
      <c r="B3006" s="22">
        <v>3.5266605663402664</v>
      </c>
      <c r="C3006" s="22">
        <v>1566.6296792344426</v>
      </c>
      <c r="D3006" s="22">
        <v>314.86219335752372</v>
      </c>
      <c r="E3006" s="22">
        <v>0.32498990743464773</v>
      </c>
      <c r="F3006" s="22">
        <v>0.75885644977947397</v>
      </c>
      <c r="G3006" s="26">
        <v>0.78529910370784295</v>
      </c>
    </row>
    <row r="3007" spans="1:7" x14ac:dyDescent="0.55000000000000004">
      <c r="A3007" s="17">
        <v>2930</v>
      </c>
      <c r="B3007" s="22">
        <v>2.6847108653811036</v>
      </c>
      <c r="C3007" s="22">
        <v>1379.523358838529</v>
      </c>
      <c r="D3007" s="22">
        <v>205.80052383281341</v>
      </c>
      <c r="E3007" s="22">
        <v>0.30377881886480562</v>
      </c>
      <c r="F3007" s="22">
        <v>0.76435834837755201</v>
      </c>
      <c r="G3007" s="26">
        <v>0.7463781201525217</v>
      </c>
    </row>
    <row r="3008" spans="1:7" x14ac:dyDescent="0.55000000000000004">
      <c r="A3008" s="17">
        <v>2931</v>
      </c>
      <c r="B3008" s="22">
        <v>1.6371938916292179</v>
      </c>
      <c r="C3008" s="22">
        <v>1350.5752470821012</v>
      </c>
      <c r="D3008" s="22">
        <v>140.97363506254675</v>
      </c>
      <c r="E3008" s="22">
        <v>0.16472570909076498</v>
      </c>
      <c r="F3008" s="22">
        <v>0.77092234202735799</v>
      </c>
      <c r="G3008" s="26">
        <v>0.76725788763898695</v>
      </c>
    </row>
    <row r="3009" spans="1:7" x14ac:dyDescent="0.55000000000000004">
      <c r="A3009" s="17">
        <v>2932</v>
      </c>
      <c r="B3009" s="22">
        <v>1.2581539630921852</v>
      </c>
      <c r="C3009" s="22">
        <v>963.31492836958512</v>
      </c>
      <c r="D3009" s="22">
        <v>159.90880763627882</v>
      </c>
      <c r="E3009" s="22">
        <v>0.11498441266152525</v>
      </c>
      <c r="F3009" s="22">
        <v>0.93641195581805392</v>
      </c>
      <c r="G3009" s="26">
        <v>0.89620851812505886</v>
      </c>
    </row>
    <row r="3010" spans="1:7" x14ac:dyDescent="0.55000000000000004">
      <c r="A3010" s="17">
        <v>2933</v>
      </c>
      <c r="B3010" s="22">
        <v>3.5608781249914094</v>
      </c>
      <c r="C3010" s="22">
        <v>1324.349018070885</v>
      </c>
      <c r="D3010" s="22">
        <v>284.22953970846845</v>
      </c>
      <c r="E3010" s="22">
        <v>0.4334911737401399</v>
      </c>
      <c r="F3010" s="22">
        <v>1.0267868361104453</v>
      </c>
      <c r="G3010" s="26">
        <v>0.8970347594839716</v>
      </c>
    </row>
    <row r="3011" spans="1:7" x14ac:dyDescent="0.55000000000000004">
      <c r="A3011" s="17">
        <v>2934</v>
      </c>
      <c r="B3011" s="22">
        <v>1.8126087825754258</v>
      </c>
      <c r="C3011" s="22">
        <v>1612.663251014312</v>
      </c>
      <c r="D3011" s="22">
        <v>302.7590085754648</v>
      </c>
      <c r="E3011" s="22">
        <v>0.25696787141657174</v>
      </c>
      <c r="F3011" s="22">
        <v>0.91574230765965037</v>
      </c>
      <c r="G3011" s="26">
        <v>0.80857296986238669</v>
      </c>
    </row>
    <row r="3012" spans="1:7" x14ac:dyDescent="0.55000000000000004">
      <c r="A3012" s="17">
        <v>2935</v>
      </c>
      <c r="B3012" s="22">
        <v>2.9140689300327023</v>
      </c>
      <c r="C3012" s="22">
        <v>1916.4051171435988</v>
      </c>
      <c r="D3012" s="22">
        <v>312.14565269495495</v>
      </c>
      <c r="E3012" s="22">
        <v>0.28338017177682173</v>
      </c>
      <c r="F3012" s="22">
        <v>0.77823993234366606</v>
      </c>
      <c r="G3012" s="26">
        <v>0.77263881351925701</v>
      </c>
    </row>
    <row r="3013" spans="1:7" x14ac:dyDescent="0.55000000000000004">
      <c r="A3013" s="17">
        <v>2936</v>
      </c>
      <c r="B3013" s="22">
        <v>2.3514432776375829</v>
      </c>
      <c r="C3013" s="22">
        <v>1813.384283079713</v>
      </c>
      <c r="D3013" s="22">
        <v>578.5721194118039</v>
      </c>
      <c r="E3013" s="22">
        <v>0.31493135482278334</v>
      </c>
      <c r="F3013" s="22">
        <v>0.84881628854415325</v>
      </c>
      <c r="G3013" s="26">
        <v>0.76335916271135473</v>
      </c>
    </row>
    <row r="3014" spans="1:7" x14ac:dyDescent="0.55000000000000004">
      <c r="A3014" s="17">
        <v>2937</v>
      </c>
      <c r="B3014" s="22">
        <v>3.4112668098493883</v>
      </c>
      <c r="C3014" s="22">
        <v>1696.1825857575714</v>
      </c>
      <c r="D3014" s="22">
        <v>124.57707617748171</v>
      </c>
      <c r="E3014" s="22">
        <v>0.26099240209088337</v>
      </c>
      <c r="F3014" s="22">
        <v>1.0039229116936368</v>
      </c>
      <c r="G3014" s="26">
        <v>0.7464786482118001</v>
      </c>
    </row>
    <row r="3015" spans="1:7" x14ac:dyDescent="0.55000000000000004">
      <c r="A3015" s="17">
        <v>2938</v>
      </c>
      <c r="B3015" s="22">
        <v>3.1274498742084837</v>
      </c>
      <c r="C3015" s="22">
        <v>2178.5543502537748</v>
      </c>
      <c r="D3015" s="22">
        <v>215.7851622991206</v>
      </c>
      <c r="E3015" s="22">
        <v>0.23402171558920937</v>
      </c>
      <c r="F3015" s="22">
        <v>0.83901241391173864</v>
      </c>
      <c r="G3015" s="26">
        <v>0.77883539532864765</v>
      </c>
    </row>
    <row r="3016" spans="1:7" x14ac:dyDescent="0.55000000000000004">
      <c r="A3016" s="17">
        <v>2939</v>
      </c>
      <c r="B3016" s="22">
        <v>2.6822332403255991</v>
      </c>
      <c r="C3016" s="22">
        <v>1820.6244702148156</v>
      </c>
      <c r="D3016" s="22">
        <v>51.838691003671272</v>
      </c>
      <c r="E3016" s="22">
        <v>8.1061717064401989E-2</v>
      </c>
      <c r="F3016" s="22">
        <v>1.0208392426880539</v>
      </c>
      <c r="G3016" s="26">
        <v>0.86946449933525016</v>
      </c>
    </row>
    <row r="3017" spans="1:7" x14ac:dyDescent="0.55000000000000004">
      <c r="A3017" s="17">
        <v>2940</v>
      </c>
      <c r="B3017" s="22">
        <v>1.9289824304290861</v>
      </c>
      <c r="C3017" s="22">
        <v>920.87926938470821</v>
      </c>
      <c r="D3017" s="22">
        <v>84.311815194208904</v>
      </c>
      <c r="E3017" s="22">
        <v>0.39345710930576605</v>
      </c>
      <c r="F3017" s="22">
        <v>0.84329890818576903</v>
      </c>
      <c r="G3017" s="26">
        <v>0.99149355237011549</v>
      </c>
    </row>
    <row r="3018" spans="1:7" x14ac:dyDescent="0.55000000000000004">
      <c r="A3018" s="17">
        <v>2941</v>
      </c>
      <c r="B3018" s="22">
        <v>2.2015733806691378</v>
      </c>
      <c r="C3018" s="22">
        <v>963.30606078547453</v>
      </c>
      <c r="D3018" s="22">
        <v>289.57549879722887</v>
      </c>
      <c r="E3018" s="22">
        <v>0.194282779357378</v>
      </c>
      <c r="F3018" s="22">
        <v>0.71011282046182089</v>
      </c>
      <c r="G3018" s="26">
        <v>0.88009015781760314</v>
      </c>
    </row>
    <row r="3019" spans="1:7" x14ac:dyDescent="0.55000000000000004">
      <c r="A3019" s="17">
        <v>2942</v>
      </c>
      <c r="B3019" s="22">
        <v>2.8364121679002166</v>
      </c>
      <c r="C3019" s="22">
        <v>1373.2792475452839</v>
      </c>
      <c r="D3019" s="22">
        <v>147.4928781050622</v>
      </c>
      <c r="E3019" s="22">
        <v>0.28334542536977425</v>
      </c>
      <c r="F3019" s="22">
        <v>0.71116673758021332</v>
      </c>
      <c r="G3019" s="26">
        <v>0.91015515491322363</v>
      </c>
    </row>
    <row r="3020" spans="1:7" x14ac:dyDescent="0.55000000000000004">
      <c r="A3020" s="17">
        <v>2943</v>
      </c>
      <c r="B3020" s="22">
        <v>3.5022451257003269</v>
      </c>
      <c r="C3020" s="22">
        <v>1664.1049342002684</v>
      </c>
      <c r="D3020" s="22">
        <v>123.41302343479704</v>
      </c>
      <c r="E3020" s="22">
        <v>0.23483182965775606</v>
      </c>
      <c r="F3020" s="22">
        <v>1.0578086032868375</v>
      </c>
      <c r="G3020" s="26">
        <v>0.90218728003451409</v>
      </c>
    </row>
    <row r="3021" spans="1:7" x14ac:dyDescent="0.55000000000000004">
      <c r="A3021" s="17">
        <v>2944</v>
      </c>
      <c r="B3021" s="22">
        <v>2.1376934068944</v>
      </c>
      <c r="C3021" s="22">
        <v>1011.7052665302406</v>
      </c>
      <c r="D3021" s="22">
        <v>177.44868818633211</v>
      </c>
      <c r="E3021" s="22">
        <v>9.7293096215454761E-2</v>
      </c>
      <c r="F3021" s="22">
        <v>0.71755567237137363</v>
      </c>
      <c r="G3021" s="26">
        <v>0.7665547422487119</v>
      </c>
    </row>
    <row r="3022" spans="1:7" x14ac:dyDescent="0.55000000000000004">
      <c r="A3022" s="17">
        <v>2945</v>
      </c>
      <c r="B3022" s="22">
        <v>3.3895780770186672</v>
      </c>
      <c r="C3022" s="22">
        <v>1503.0927557050566</v>
      </c>
      <c r="D3022" s="22">
        <v>243.34158428215784</v>
      </c>
      <c r="E3022" s="22">
        <v>0.39354104941955337</v>
      </c>
      <c r="F3022" s="22">
        <v>0.73486012729811079</v>
      </c>
      <c r="G3022" s="26">
        <v>0.71324773462248847</v>
      </c>
    </row>
    <row r="3023" spans="1:7" x14ac:dyDescent="0.55000000000000004">
      <c r="A3023" s="17">
        <v>2946</v>
      </c>
      <c r="B3023" s="22">
        <v>2.8796710530822014</v>
      </c>
      <c r="C3023" s="22">
        <v>1747.7933172729254</v>
      </c>
      <c r="D3023" s="22">
        <v>382.39646909685393</v>
      </c>
      <c r="E3023" s="22">
        <v>0.23822719574530749</v>
      </c>
      <c r="F3023" s="22">
        <v>0.72758780358479869</v>
      </c>
      <c r="G3023" s="26">
        <v>0.72255835626337672</v>
      </c>
    </row>
    <row r="3024" spans="1:7" x14ac:dyDescent="0.55000000000000004">
      <c r="A3024" s="17">
        <v>2947</v>
      </c>
      <c r="B3024" s="22">
        <v>2.7730281326388715</v>
      </c>
      <c r="C3024" s="22">
        <v>1812.0781329299393</v>
      </c>
      <c r="D3024" s="22">
        <v>215.69527611733247</v>
      </c>
      <c r="E3024" s="22">
        <v>5.9974274577101638E-2</v>
      </c>
      <c r="F3024" s="22">
        <v>0.70934019117776426</v>
      </c>
      <c r="G3024" s="26">
        <v>0.70805219798988239</v>
      </c>
    </row>
    <row r="3025" spans="1:7" x14ac:dyDescent="0.55000000000000004">
      <c r="A3025" s="17">
        <v>2948</v>
      </c>
      <c r="B3025" s="22">
        <v>3.384438978371942</v>
      </c>
      <c r="C3025" s="22">
        <v>1528.8443848823545</v>
      </c>
      <c r="D3025" s="22">
        <v>187.29565595718518</v>
      </c>
      <c r="E3025" s="22">
        <v>0.43743085412730809</v>
      </c>
      <c r="F3025" s="22">
        <v>1.4196600452379664</v>
      </c>
      <c r="G3025" s="26">
        <v>0.77116483430195748</v>
      </c>
    </row>
    <row r="3026" spans="1:7" x14ac:dyDescent="0.55000000000000004">
      <c r="A3026" s="17">
        <v>2949</v>
      </c>
      <c r="B3026" s="22">
        <v>1.7811005089476697</v>
      </c>
      <c r="C3026" s="22">
        <v>1684.5115851771161</v>
      </c>
      <c r="D3026" s="22">
        <v>50.992240865663547</v>
      </c>
      <c r="E3026" s="22">
        <v>0.21881987903798872</v>
      </c>
      <c r="F3026" s="22">
        <v>0.71169350880359739</v>
      </c>
      <c r="G3026" s="26">
        <v>0.71762580718496383</v>
      </c>
    </row>
    <row r="3027" spans="1:7" x14ac:dyDescent="0.55000000000000004">
      <c r="A3027" s="17">
        <v>2950</v>
      </c>
      <c r="B3027" s="22">
        <v>2.8849415230090454</v>
      </c>
      <c r="C3027" s="22">
        <v>939.96775102595154</v>
      </c>
      <c r="D3027" s="22">
        <v>226.44204981369211</v>
      </c>
      <c r="E3027" s="22">
        <v>0.24888490583144507</v>
      </c>
      <c r="F3027" s="22">
        <v>0.74027645142788689</v>
      </c>
      <c r="G3027" s="26">
        <v>0.71865771489091712</v>
      </c>
    </row>
    <row r="3028" spans="1:7" x14ac:dyDescent="0.55000000000000004">
      <c r="A3028" s="17">
        <v>2951</v>
      </c>
      <c r="B3028" s="22">
        <v>3.494463178479768</v>
      </c>
      <c r="C3028" s="22">
        <v>1794.6199853081152</v>
      </c>
      <c r="D3028" s="22">
        <v>185.41300143873246</v>
      </c>
      <c r="E3028" s="22">
        <v>0.21602760771812238</v>
      </c>
      <c r="F3028" s="22">
        <v>0.88876773156124189</v>
      </c>
      <c r="G3028" s="26">
        <v>0.93787753953719588</v>
      </c>
    </row>
    <row r="3029" spans="1:7" x14ac:dyDescent="0.55000000000000004">
      <c r="A3029" s="17">
        <v>2952</v>
      </c>
      <c r="B3029" s="22">
        <v>2.53983307093897</v>
      </c>
      <c r="C3029" s="22">
        <v>1645.8147639659378</v>
      </c>
      <c r="D3029" s="22">
        <v>200.09102442074209</v>
      </c>
      <c r="E3029" s="22">
        <v>0.12219575690600264</v>
      </c>
      <c r="F3029" s="22">
        <v>0.89781343292165783</v>
      </c>
      <c r="G3029" s="26">
        <v>0.72034554729705735</v>
      </c>
    </row>
    <row r="3030" spans="1:7" x14ac:dyDescent="0.55000000000000004">
      <c r="A3030" s="17">
        <v>2953</v>
      </c>
      <c r="B3030" s="22">
        <v>2.5915699299748911</v>
      </c>
      <c r="C3030" s="22">
        <v>648.88067706201957</v>
      </c>
      <c r="D3030" s="22">
        <v>631.30045788575342</v>
      </c>
      <c r="E3030" s="22">
        <v>8.2228888837257152E-2</v>
      </c>
      <c r="F3030" s="22">
        <v>0.73280600450220412</v>
      </c>
      <c r="G3030" s="26">
        <v>0.85280957029568683</v>
      </c>
    </row>
    <row r="3031" spans="1:7" x14ac:dyDescent="0.55000000000000004">
      <c r="A3031" s="17">
        <v>2954</v>
      </c>
      <c r="B3031" s="22">
        <v>3.6086553625377298</v>
      </c>
      <c r="C3031" s="22">
        <v>1281.5915499726948</v>
      </c>
      <c r="D3031" s="22">
        <v>102.80418587726555</v>
      </c>
      <c r="E3031" s="22">
        <v>0.20073202394974773</v>
      </c>
      <c r="F3031" s="22">
        <v>0.74078478390246028</v>
      </c>
      <c r="G3031" s="26">
        <v>0.75843956722492534</v>
      </c>
    </row>
    <row r="3032" spans="1:7" x14ac:dyDescent="0.55000000000000004">
      <c r="A3032" s="17">
        <v>2955</v>
      </c>
      <c r="B3032" s="22">
        <v>2.7895496310248689</v>
      </c>
      <c r="C3032" s="22">
        <v>1751.1036875058385</v>
      </c>
      <c r="D3032" s="22">
        <v>490.93735378637967</v>
      </c>
      <c r="E3032" s="22">
        <v>0.22807067158331484</v>
      </c>
      <c r="F3032" s="22">
        <v>0.79882889225753817</v>
      </c>
      <c r="G3032" s="26">
        <v>1.0026853387358026</v>
      </c>
    </row>
    <row r="3033" spans="1:7" x14ac:dyDescent="0.55000000000000004">
      <c r="A3033" s="17">
        <v>2956</v>
      </c>
      <c r="B3033" s="22">
        <v>3.2706736606695608</v>
      </c>
      <c r="C3033" s="22">
        <v>1913.297667181158</v>
      </c>
      <c r="D3033" s="22">
        <v>190.63945644465647</v>
      </c>
      <c r="E3033" s="22">
        <v>0.23888522074108109</v>
      </c>
      <c r="F3033" s="22">
        <v>1.0024323514819717</v>
      </c>
      <c r="G3033" s="26">
        <v>0.85866164455204896</v>
      </c>
    </row>
    <row r="3034" spans="1:7" x14ac:dyDescent="0.55000000000000004">
      <c r="A3034" s="17">
        <v>2957</v>
      </c>
      <c r="B3034" s="22">
        <v>3.1609149797509386</v>
      </c>
      <c r="C3034" s="22">
        <v>1323.0158101132197</v>
      </c>
      <c r="D3034" s="22">
        <v>253.8901813314001</v>
      </c>
      <c r="E3034" s="22">
        <v>0.26827698669113054</v>
      </c>
      <c r="F3034" s="22">
        <v>0.77908718592627446</v>
      </c>
      <c r="G3034" s="26">
        <v>0.77906110598187661</v>
      </c>
    </row>
    <row r="3035" spans="1:7" x14ac:dyDescent="0.55000000000000004">
      <c r="A3035" s="17">
        <v>2958</v>
      </c>
      <c r="B3035" s="22">
        <v>2.0072638490441435</v>
      </c>
      <c r="C3035" s="22">
        <v>1258.7274495905319</v>
      </c>
      <c r="D3035" s="22">
        <v>341.78486884150936</v>
      </c>
      <c r="E3035" s="22">
        <v>0.42514292108284013</v>
      </c>
      <c r="F3035" s="22">
        <v>0.73766375884371782</v>
      </c>
      <c r="G3035" s="26">
        <v>0.73128548560765927</v>
      </c>
    </row>
    <row r="3036" spans="1:7" x14ac:dyDescent="0.55000000000000004">
      <c r="A3036" s="17">
        <v>2959</v>
      </c>
      <c r="B3036" s="22">
        <v>2.6641785509100382</v>
      </c>
      <c r="C3036" s="22">
        <v>1262.9594159749738</v>
      </c>
      <c r="D3036" s="22">
        <v>60.166434628225858</v>
      </c>
      <c r="E3036" s="22">
        <v>0.17140192373790192</v>
      </c>
      <c r="F3036" s="22">
        <v>0.82614718420311428</v>
      </c>
      <c r="G3036" s="26">
        <v>0.81840101539499233</v>
      </c>
    </row>
    <row r="3037" spans="1:7" x14ac:dyDescent="0.55000000000000004">
      <c r="A3037" s="17">
        <v>2960</v>
      </c>
      <c r="B3037" s="22">
        <v>1.9279650986043269</v>
      </c>
      <c r="C3037" s="22">
        <v>1278.8812127813765</v>
      </c>
      <c r="D3037" s="22">
        <v>148.08947748092248</v>
      </c>
      <c r="E3037" s="22">
        <v>0.11994874281396148</v>
      </c>
      <c r="F3037" s="22">
        <v>0.76782001153937063</v>
      </c>
      <c r="G3037" s="26">
        <v>0.76789984069311334</v>
      </c>
    </row>
    <row r="3038" spans="1:7" x14ac:dyDescent="0.55000000000000004">
      <c r="A3038" s="17">
        <v>2961</v>
      </c>
      <c r="B3038" s="22">
        <v>1.7189919046398014</v>
      </c>
      <c r="C3038" s="22">
        <v>1405.7696998018139</v>
      </c>
      <c r="D3038" s="22">
        <v>266.07997133211035</v>
      </c>
      <c r="E3038" s="22">
        <v>0.29382174884240242</v>
      </c>
      <c r="F3038" s="22">
        <v>0.76933533692005018</v>
      </c>
      <c r="G3038" s="26">
        <v>0.75780109415857144</v>
      </c>
    </row>
    <row r="3039" spans="1:7" x14ac:dyDescent="0.55000000000000004">
      <c r="A3039" s="17">
        <v>2962</v>
      </c>
      <c r="B3039" s="22">
        <v>3.9387062310424819</v>
      </c>
      <c r="C3039" s="22">
        <v>1672.6608246091412</v>
      </c>
      <c r="D3039" s="22">
        <v>316.70888727858159</v>
      </c>
      <c r="E3039" s="22">
        <v>0.50031294218983091</v>
      </c>
      <c r="F3039" s="22">
        <v>0.87447562571796922</v>
      </c>
      <c r="G3039" s="26">
        <v>0.86864064101070704</v>
      </c>
    </row>
    <row r="3040" spans="1:7" x14ac:dyDescent="0.55000000000000004">
      <c r="A3040" s="17">
        <v>2963</v>
      </c>
      <c r="B3040" s="22">
        <v>3.0177817945693106</v>
      </c>
      <c r="C3040" s="22">
        <v>1464.4437046003641</v>
      </c>
      <c r="D3040" s="22">
        <v>194.10707936518912</v>
      </c>
      <c r="E3040" s="22">
        <v>0.23046175493923282</v>
      </c>
      <c r="F3040" s="22">
        <v>0.76408398773455499</v>
      </c>
      <c r="G3040" s="26">
        <v>0.82579185494041818</v>
      </c>
    </row>
    <row r="3041" spans="1:7" x14ac:dyDescent="0.55000000000000004">
      <c r="A3041" s="17">
        <v>2964</v>
      </c>
      <c r="B3041" s="22">
        <v>2.8858981260970644</v>
      </c>
      <c r="C3041" s="22">
        <v>1764.2770487003086</v>
      </c>
      <c r="D3041" s="22">
        <v>401.56721616600657</v>
      </c>
      <c r="E3041" s="22">
        <v>9.7693497230833856E-2</v>
      </c>
      <c r="F3041" s="22">
        <v>0.7513891217140608</v>
      </c>
      <c r="G3041" s="26">
        <v>0.83816379586031908</v>
      </c>
    </row>
    <row r="3042" spans="1:7" x14ac:dyDescent="0.55000000000000004">
      <c r="A3042" s="17">
        <v>2965</v>
      </c>
      <c r="B3042" s="22">
        <v>2.3569625876709157</v>
      </c>
      <c r="C3042" s="22">
        <v>1278.7477942236114</v>
      </c>
      <c r="D3042" s="22">
        <v>134.18881777351197</v>
      </c>
      <c r="E3042" s="22">
        <v>9.1367536105725941E-2</v>
      </c>
      <c r="F3042" s="22">
        <v>0.81148163461953804</v>
      </c>
      <c r="G3042" s="26">
        <v>0.86879102525296825</v>
      </c>
    </row>
    <row r="3043" spans="1:7" x14ac:dyDescent="0.55000000000000004">
      <c r="A3043" s="17">
        <v>2966</v>
      </c>
      <c r="B3043" s="22">
        <v>3.3380852249953552</v>
      </c>
      <c r="C3043" s="22">
        <v>1362.4820407632342</v>
      </c>
      <c r="D3043" s="22">
        <v>214.8492292468629</v>
      </c>
      <c r="E3043" s="22">
        <v>7.97689507825418E-2</v>
      </c>
      <c r="F3043" s="22">
        <v>0.88794340268500116</v>
      </c>
      <c r="G3043" s="26">
        <v>0.93655553411537751</v>
      </c>
    </row>
    <row r="3044" spans="1:7" x14ac:dyDescent="0.55000000000000004">
      <c r="A3044" s="17">
        <v>2967</v>
      </c>
      <c r="B3044" s="22">
        <v>2.920837866103267</v>
      </c>
      <c r="C3044" s="22">
        <v>2224.6642834098211</v>
      </c>
      <c r="D3044" s="22">
        <v>81.742466557094062</v>
      </c>
      <c r="E3044" s="22">
        <v>7.6018160039521637E-2</v>
      </c>
      <c r="F3044" s="22">
        <v>0.83217174396813232</v>
      </c>
      <c r="G3044" s="26">
        <v>0.87458463197157243</v>
      </c>
    </row>
    <row r="3045" spans="1:7" x14ac:dyDescent="0.55000000000000004">
      <c r="A3045" s="17">
        <v>2968</v>
      </c>
      <c r="B3045" s="22">
        <v>3.1291176458427925</v>
      </c>
      <c r="C3045" s="22">
        <v>1321.6405037757672</v>
      </c>
      <c r="D3045" s="22">
        <v>300.39533029754136</v>
      </c>
      <c r="E3045" s="22">
        <v>0.21540365111509799</v>
      </c>
      <c r="F3045" s="22">
        <v>0.76791038953978286</v>
      </c>
      <c r="G3045" s="26">
        <v>0.76513784404246776</v>
      </c>
    </row>
    <row r="3046" spans="1:7" x14ac:dyDescent="0.55000000000000004">
      <c r="A3046" s="17">
        <v>2969</v>
      </c>
      <c r="B3046" s="22">
        <v>3.5697457938408923</v>
      </c>
      <c r="C3046" s="22">
        <v>1761.8649626655174</v>
      </c>
      <c r="D3046" s="22">
        <v>209.25369462763794</v>
      </c>
      <c r="E3046" s="22">
        <v>5.0823664249926848E-2</v>
      </c>
      <c r="F3046" s="22">
        <v>1.1572651425456881</v>
      </c>
      <c r="G3046" s="26">
        <v>0.77378733712094061</v>
      </c>
    </row>
    <row r="3047" spans="1:7" x14ac:dyDescent="0.55000000000000004">
      <c r="A3047" s="17">
        <v>2970</v>
      </c>
      <c r="B3047" s="22">
        <v>2.6619035133613083</v>
      </c>
      <c r="C3047" s="22">
        <v>1532.8403085867833</v>
      </c>
      <c r="D3047" s="22">
        <v>538.27598759608952</v>
      </c>
      <c r="E3047" s="22">
        <v>0.22991788414862291</v>
      </c>
      <c r="F3047" s="22">
        <v>0.7252269910114667</v>
      </c>
      <c r="G3047" s="26">
        <v>0.71798205204406096</v>
      </c>
    </row>
    <row r="3048" spans="1:7" x14ac:dyDescent="0.55000000000000004">
      <c r="A3048" s="17">
        <v>2971</v>
      </c>
      <c r="B3048" s="22">
        <v>2.2420021275894779</v>
      </c>
      <c r="C3048" s="22">
        <v>2272.2608800648482</v>
      </c>
      <c r="D3048" s="22">
        <v>164.00557865561092</v>
      </c>
      <c r="E3048" s="22">
        <v>0.12276067223997339</v>
      </c>
      <c r="F3048" s="22">
        <v>0.7540127113366607</v>
      </c>
      <c r="G3048" s="26">
        <v>0.75280044392500489</v>
      </c>
    </row>
    <row r="3049" spans="1:7" x14ac:dyDescent="0.55000000000000004">
      <c r="A3049" s="17">
        <v>2972</v>
      </c>
      <c r="B3049" s="22">
        <v>3.4388064775924017</v>
      </c>
      <c r="C3049" s="22">
        <v>1406.8283844797422</v>
      </c>
      <c r="D3049" s="22">
        <v>204.52204454460625</v>
      </c>
      <c r="E3049" s="22">
        <v>3.4350380700361456E-2</v>
      </c>
      <c r="F3049" s="22">
        <v>0.72001969672316912</v>
      </c>
      <c r="G3049" s="26">
        <v>0.71042792776509722</v>
      </c>
    </row>
    <row r="3050" spans="1:7" x14ac:dyDescent="0.55000000000000004">
      <c r="A3050" s="17">
        <v>2973</v>
      </c>
      <c r="B3050" s="22">
        <v>1.8241961350725953</v>
      </c>
      <c r="C3050" s="22">
        <v>1715.9669950183982</v>
      </c>
      <c r="D3050" s="22">
        <v>223.71100404141887</v>
      </c>
      <c r="E3050" s="22">
        <v>8.8646375566347801E-2</v>
      </c>
      <c r="F3050" s="22">
        <v>0.82061243123992922</v>
      </c>
      <c r="G3050" s="26">
        <v>0.76961315930680385</v>
      </c>
    </row>
    <row r="3051" spans="1:7" x14ac:dyDescent="0.55000000000000004">
      <c r="A3051" s="17">
        <v>2974</v>
      </c>
      <c r="B3051" s="22">
        <v>1.4560777458310801</v>
      </c>
      <c r="C3051" s="22">
        <v>1237.0519196746795</v>
      </c>
      <c r="D3051" s="22">
        <v>110.5774809699779</v>
      </c>
      <c r="E3051" s="22">
        <v>0.22574349126751037</v>
      </c>
      <c r="F3051" s="22">
        <v>0.81340384280472899</v>
      </c>
      <c r="G3051" s="26">
        <v>0.73088537212401217</v>
      </c>
    </row>
    <row r="3052" spans="1:7" x14ac:dyDescent="0.55000000000000004">
      <c r="A3052" s="17">
        <v>2975</v>
      </c>
      <c r="B3052" s="22">
        <v>3.3922898762061866</v>
      </c>
      <c r="C3052" s="22">
        <v>1472.5736441710926</v>
      </c>
      <c r="D3052" s="22">
        <v>202.28595370702789</v>
      </c>
      <c r="E3052" s="22">
        <v>0.39387634311735265</v>
      </c>
      <c r="F3052" s="22">
        <v>0.70798700830717709</v>
      </c>
      <c r="G3052" s="26">
        <v>0.99054081547189177</v>
      </c>
    </row>
    <row r="3053" spans="1:7" x14ac:dyDescent="0.55000000000000004">
      <c r="A3053" s="17">
        <v>2976</v>
      </c>
      <c r="B3053" s="22">
        <v>2.910452686450137</v>
      </c>
      <c r="C3053" s="22">
        <v>1561.0000949389942</v>
      </c>
      <c r="D3053" s="22">
        <v>439.37124472701083</v>
      </c>
      <c r="E3053" s="22">
        <v>0.11097884954227795</v>
      </c>
      <c r="F3053" s="22">
        <v>0.71162067379928762</v>
      </c>
      <c r="G3053" s="26">
        <v>0.85405916114938618</v>
      </c>
    </row>
    <row r="3054" spans="1:7" x14ac:dyDescent="0.55000000000000004">
      <c r="A3054" s="17">
        <v>2977</v>
      </c>
      <c r="B3054" s="22">
        <v>3.1666209405032011</v>
      </c>
      <c r="C3054" s="22">
        <v>2028.8810196476963</v>
      </c>
      <c r="D3054" s="22">
        <v>260.88588079331936</v>
      </c>
      <c r="E3054" s="22">
        <v>7.4750657221792069E-2</v>
      </c>
      <c r="F3054" s="22">
        <v>1.2559542363489438</v>
      </c>
      <c r="G3054" s="26">
        <v>0.80322496865356796</v>
      </c>
    </row>
    <row r="3055" spans="1:7" x14ac:dyDescent="0.55000000000000004">
      <c r="A3055" s="17">
        <v>2978</v>
      </c>
      <c r="B3055" s="22">
        <v>2.051677266767741</v>
      </c>
      <c r="C3055" s="22">
        <v>1155.3214760685098</v>
      </c>
      <c r="D3055" s="22">
        <v>198.11901272927395</v>
      </c>
      <c r="E3055" s="22">
        <v>0.33932173587492276</v>
      </c>
      <c r="F3055" s="22">
        <v>0.76608395811175056</v>
      </c>
      <c r="G3055" s="26">
        <v>0.89792506755981705</v>
      </c>
    </row>
    <row r="3056" spans="1:7" x14ac:dyDescent="0.55000000000000004">
      <c r="A3056" s="17">
        <v>2979</v>
      </c>
      <c r="B3056" s="22">
        <v>2.9710532064774826</v>
      </c>
      <c r="C3056" s="22">
        <v>2205.773979882526</v>
      </c>
      <c r="D3056" s="22">
        <v>164.60073820388121</v>
      </c>
      <c r="E3056" s="22">
        <v>0.1283294982986983</v>
      </c>
      <c r="F3056" s="22">
        <v>0.78558154872617325</v>
      </c>
      <c r="G3056" s="26">
        <v>0.77800564827023999</v>
      </c>
    </row>
    <row r="3057" spans="1:7" x14ac:dyDescent="0.55000000000000004">
      <c r="A3057" s="17">
        <v>2980</v>
      </c>
      <c r="B3057" s="22">
        <v>3.1713849197767159</v>
      </c>
      <c r="C3057" s="22">
        <v>1465.4905878841332</v>
      </c>
      <c r="D3057" s="22">
        <v>322.88184655486123</v>
      </c>
      <c r="E3057" s="22">
        <v>6.8910447673567715E-2</v>
      </c>
      <c r="F3057" s="22">
        <v>0.77588094110035033</v>
      </c>
      <c r="G3057" s="26">
        <v>0.75302402081543662</v>
      </c>
    </row>
    <row r="3058" spans="1:7" x14ac:dyDescent="0.55000000000000004">
      <c r="A3058" s="17">
        <v>2981</v>
      </c>
      <c r="B3058" s="22">
        <v>1.783798002646662</v>
      </c>
      <c r="C3058" s="22">
        <v>1565.8591001520924</v>
      </c>
      <c r="D3058" s="22">
        <v>236.56571690700733</v>
      </c>
      <c r="E3058" s="22">
        <v>0.17629208578980876</v>
      </c>
      <c r="F3058" s="22">
        <v>0.78776590519584688</v>
      </c>
      <c r="G3058" s="26">
        <v>0.71716733741241812</v>
      </c>
    </row>
    <row r="3059" spans="1:7" x14ac:dyDescent="0.55000000000000004">
      <c r="A3059" s="17">
        <v>2982</v>
      </c>
      <c r="B3059" s="22">
        <v>2.3030926786463048</v>
      </c>
      <c r="C3059" s="22">
        <v>1656.0595758760473</v>
      </c>
      <c r="D3059" s="22">
        <v>278.86295482349402</v>
      </c>
      <c r="E3059" s="22">
        <v>8.5621874815554097E-2</v>
      </c>
      <c r="F3059" s="22">
        <v>0.73842884336624492</v>
      </c>
      <c r="G3059" s="26">
        <v>0.7394582598454793</v>
      </c>
    </row>
    <row r="3060" spans="1:7" x14ac:dyDescent="0.55000000000000004">
      <c r="A3060" s="17">
        <v>2983</v>
      </c>
      <c r="B3060" s="22">
        <v>3.5260097366825911</v>
      </c>
      <c r="C3060" s="22">
        <v>862.35218660117494</v>
      </c>
      <c r="D3060" s="22">
        <v>157.32315133465502</v>
      </c>
      <c r="E3060" s="22">
        <v>0.20095173844231404</v>
      </c>
      <c r="F3060" s="22">
        <v>0.82226609560067287</v>
      </c>
      <c r="G3060" s="26">
        <v>0.85925628447077662</v>
      </c>
    </row>
    <row r="3061" spans="1:7" x14ac:dyDescent="0.55000000000000004">
      <c r="A3061" s="17">
        <v>2984</v>
      </c>
      <c r="B3061" s="22">
        <v>2.8166250455729811</v>
      </c>
      <c r="C3061" s="22">
        <v>1878.2497589510388</v>
      </c>
      <c r="D3061" s="22">
        <v>243.29870789872285</v>
      </c>
      <c r="E3061" s="22">
        <v>0.35755609299067626</v>
      </c>
      <c r="F3061" s="22">
        <v>0.78937590294220605</v>
      </c>
      <c r="G3061" s="26">
        <v>0.84577354247181358</v>
      </c>
    </row>
    <row r="3062" spans="1:7" x14ac:dyDescent="0.55000000000000004">
      <c r="A3062" s="17">
        <v>2985</v>
      </c>
      <c r="B3062" s="22">
        <v>2.942890252074128</v>
      </c>
      <c r="C3062" s="22">
        <v>847.46298251326061</v>
      </c>
      <c r="D3062" s="22">
        <v>198.46835521554544</v>
      </c>
      <c r="E3062" s="22">
        <v>0.21139095435124339</v>
      </c>
      <c r="F3062" s="22">
        <v>1.0279281465587475</v>
      </c>
      <c r="G3062" s="26">
        <v>0.93387075159664079</v>
      </c>
    </row>
    <row r="3063" spans="1:7" x14ac:dyDescent="0.55000000000000004">
      <c r="A3063" s="17">
        <v>2986</v>
      </c>
      <c r="B3063" s="22">
        <v>2.1555678506643332</v>
      </c>
      <c r="C3063" s="22">
        <v>1587.8801956696507</v>
      </c>
      <c r="D3063" s="22">
        <v>308.63653507972975</v>
      </c>
      <c r="E3063" s="22">
        <v>0.50225272734809145</v>
      </c>
      <c r="F3063" s="22">
        <v>0.76986219370577957</v>
      </c>
      <c r="G3063" s="26">
        <v>0.73789846151051042</v>
      </c>
    </row>
    <row r="3064" spans="1:7" x14ac:dyDescent="0.55000000000000004">
      <c r="A3064" s="17">
        <v>2987</v>
      </c>
      <c r="B3064" s="22">
        <v>2.5613930860557286</v>
      </c>
      <c r="C3064" s="22">
        <v>1854.4186839477034</v>
      </c>
      <c r="D3064" s="22">
        <v>333.63793870805398</v>
      </c>
      <c r="E3064" s="22">
        <v>0.1370185387787215</v>
      </c>
      <c r="F3064" s="22">
        <v>0.70806506992943397</v>
      </c>
      <c r="G3064" s="26">
        <v>0.75942950531661646</v>
      </c>
    </row>
    <row r="3065" spans="1:7" x14ac:dyDescent="0.55000000000000004">
      <c r="A3065" s="17">
        <v>2988</v>
      </c>
      <c r="B3065" s="22">
        <v>3.0441753548402533</v>
      </c>
      <c r="C3065" s="22">
        <v>1507.5392341971501</v>
      </c>
      <c r="D3065" s="22">
        <v>324.1976412801173</v>
      </c>
      <c r="E3065" s="22">
        <v>0.29525785710755348</v>
      </c>
      <c r="F3065" s="22">
        <v>0.75397008366136853</v>
      </c>
      <c r="G3065" s="26">
        <v>0.76710868618922534</v>
      </c>
    </row>
    <row r="3066" spans="1:7" x14ac:dyDescent="0.55000000000000004">
      <c r="A3066" s="17">
        <v>2989</v>
      </c>
      <c r="B3066" s="22">
        <v>2.8966429718309286</v>
      </c>
      <c r="C3066" s="22">
        <v>1475.8986542750354</v>
      </c>
      <c r="D3066" s="22">
        <v>314.06602823274352</v>
      </c>
      <c r="E3066" s="22">
        <v>0.21763799448021881</v>
      </c>
      <c r="F3066" s="22">
        <v>0.86848329152534287</v>
      </c>
      <c r="G3066" s="26">
        <v>0.82834137873684044</v>
      </c>
    </row>
    <row r="3067" spans="1:7" x14ac:dyDescent="0.55000000000000004">
      <c r="A3067" s="17">
        <v>2990</v>
      </c>
      <c r="B3067" s="22">
        <v>2.7870270329205313</v>
      </c>
      <c r="C3067" s="22">
        <v>947.0333596562773</v>
      </c>
      <c r="D3067" s="22">
        <v>98.448468253316378</v>
      </c>
      <c r="E3067" s="22">
        <v>0.26569329171089151</v>
      </c>
      <c r="F3067" s="22">
        <v>1.0291469331029257</v>
      </c>
      <c r="G3067" s="26">
        <v>0.83340839515322085</v>
      </c>
    </row>
    <row r="3068" spans="1:7" x14ac:dyDescent="0.55000000000000004">
      <c r="A3068" s="17">
        <v>2991</v>
      </c>
      <c r="B3068" s="22">
        <v>2.6971712647136767</v>
      </c>
      <c r="C3068" s="22">
        <v>1413.8559388518684</v>
      </c>
      <c r="D3068" s="22">
        <v>524.02505082805681</v>
      </c>
      <c r="E3068" s="22">
        <v>0.17971398708250505</v>
      </c>
      <c r="F3068" s="22">
        <v>0.78641726371973186</v>
      </c>
      <c r="G3068" s="26">
        <v>0.72091684483095764</v>
      </c>
    </row>
    <row r="3069" spans="1:7" x14ac:dyDescent="0.55000000000000004">
      <c r="A3069" s="17">
        <v>2992</v>
      </c>
      <c r="B3069" s="22">
        <v>2.5322042552276809</v>
      </c>
      <c r="C3069" s="22">
        <v>1520.5164736438815</v>
      </c>
      <c r="D3069" s="22">
        <v>101.42006643745121</v>
      </c>
      <c r="E3069" s="22">
        <v>0.12290223908430567</v>
      </c>
      <c r="F3069" s="22">
        <v>0.72558890073341531</v>
      </c>
      <c r="G3069" s="26">
        <v>0.7143414120597612</v>
      </c>
    </row>
    <row r="3070" spans="1:7" x14ac:dyDescent="0.55000000000000004">
      <c r="A3070" s="17">
        <v>2993</v>
      </c>
      <c r="B3070" s="22">
        <v>3.1885158177747379</v>
      </c>
      <c r="C3070" s="22">
        <v>1698.4396955015848</v>
      </c>
      <c r="D3070" s="22">
        <v>211.93876901129346</v>
      </c>
      <c r="E3070" s="22">
        <v>0.21784623836872652</v>
      </c>
      <c r="F3070" s="22">
        <v>0.82694029288008375</v>
      </c>
      <c r="G3070" s="26">
        <v>0.8550105926704018</v>
      </c>
    </row>
    <row r="3071" spans="1:7" x14ac:dyDescent="0.55000000000000004">
      <c r="A3071" s="17">
        <v>2994</v>
      </c>
      <c r="B3071" s="22">
        <v>1.9118914423784181</v>
      </c>
      <c r="C3071" s="22">
        <v>1934.9161027113491</v>
      </c>
      <c r="D3071" s="22">
        <v>309.36385292025727</v>
      </c>
      <c r="E3071" s="22">
        <v>0.13193142452996931</v>
      </c>
      <c r="F3071" s="22">
        <v>0.79884191059781962</v>
      </c>
      <c r="G3071" s="26">
        <v>0.7332072920982774</v>
      </c>
    </row>
    <row r="3072" spans="1:7" x14ac:dyDescent="0.55000000000000004">
      <c r="A3072" s="17">
        <v>2995</v>
      </c>
      <c r="B3072" s="22">
        <v>3.4769275868773315</v>
      </c>
      <c r="C3072" s="22">
        <v>1145.1627942438138</v>
      </c>
      <c r="D3072" s="22">
        <v>290.49442205409292</v>
      </c>
      <c r="E3072" s="22">
        <v>0.35130535751572245</v>
      </c>
      <c r="F3072" s="22">
        <v>0.80943146811204758</v>
      </c>
      <c r="G3072" s="26">
        <v>0.89547101624978509</v>
      </c>
    </row>
    <row r="3073" spans="1:7" x14ac:dyDescent="0.55000000000000004">
      <c r="A3073" s="17">
        <v>2996</v>
      </c>
      <c r="B3073" s="22">
        <v>3.0132226419950761</v>
      </c>
      <c r="C3073" s="22">
        <v>1325.9122858464168</v>
      </c>
      <c r="D3073" s="22">
        <v>282.33082801670656</v>
      </c>
      <c r="E3073" s="22">
        <v>0.11008761973082788</v>
      </c>
      <c r="F3073" s="22">
        <v>0.80020579731179742</v>
      </c>
      <c r="G3073" s="26">
        <v>0.92741431099713301</v>
      </c>
    </row>
    <row r="3074" spans="1:7" x14ac:dyDescent="0.55000000000000004">
      <c r="A3074" s="17">
        <v>2997</v>
      </c>
      <c r="B3074" s="22">
        <v>1.7813991363547248</v>
      </c>
      <c r="C3074" s="22">
        <v>1270.0452317430891</v>
      </c>
      <c r="D3074" s="22">
        <v>367.10348349581659</v>
      </c>
      <c r="E3074" s="22">
        <v>0.3999411198366043</v>
      </c>
      <c r="F3074" s="22">
        <v>0.71147509420752297</v>
      </c>
      <c r="G3074" s="26">
        <v>0.71517189312251839</v>
      </c>
    </row>
    <row r="3075" spans="1:7" x14ac:dyDescent="0.55000000000000004">
      <c r="A3075" s="17">
        <v>2998</v>
      </c>
      <c r="B3075" s="22">
        <v>2.5595955388828271</v>
      </c>
      <c r="C3075" s="22">
        <v>936.74664492642626</v>
      </c>
      <c r="D3075" s="22">
        <v>175.03900184481856</v>
      </c>
      <c r="E3075" s="22">
        <v>0.13361357680548766</v>
      </c>
      <c r="F3075" s="22">
        <v>0.94766139984433928</v>
      </c>
      <c r="G3075" s="26">
        <v>0.79423635151994831</v>
      </c>
    </row>
    <row r="3076" spans="1:7" x14ac:dyDescent="0.55000000000000004">
      <c r="A3076" s="17">
        <v>2999</v>
      </c>
      <c r="B3076" s="22">
        <v>1.6166988131587106</v>
      </c>
      <c r="C3076" s="22">
        <v>1977.8249913654877</v>
      </c>
      <c r="D3076" s="22">
        <v>484.72078929712154</v>
      </c>
      <c r="E3076" s="22">
        <v>8.5893633572220088E-2</v>
      </c>
      <c r="F3076" s="22">
        <v>0.8026326597209088</v>
      </c>
      <c r="G3076" s="26">
        <v>0.75094886558828267</v>
      </c>
    </row>
    <row r="3077" spans="1:7" x14ac:dyDescent="0.55000000000000004">
      <c r="A3077" s="17">
        <v>3000</v>
      </c>
      <c r="B3077" s="22">
        <v>1.547009481330397</v>
      </c>
      <c r="C3077" s="22">
        <v>1673.0001318003697</v>
      </c>
      <c r="D3077" s="22">
        <v>260.98663957999389</v>
      </c>
      <c r="E3077" s="22">
        <v>0.37398052614140953</v>
      </c>
      <c r="F3077" s="22">
        <v>0.82273322383357461</v>
      </c>
      <c r="G3077" s="26">
        <v>0.81456005438377854</v>
      </c>
    </row>
    <row r="3078" spans="1:7" x14ac:dyDescent="0.55000000000000004">
      <c r="A3078" s="17">
        <v>3001</v>
      </c>
      <c r="B3078" s="22">
        <v>2.0927136149628556</v>
      </c>
      <c r="C3078" s="22">
        <v>1115.4845739752984</v>
      </c>
      <c r="D3078" s="22">
        <v>246.09655804101686</v>
      </c>
      <c r="E3078" s="22">
        <v>0.23375643170427507</v>
      </c>
      <c r="F3078" s="22">
        <v>1.1270350813490415</v>
      </c>
      <c r="G3078" s="26">
        <v>0.74334686353048463</v>
      </c>
    </row>
    <row r="3079" spans="1:7" x14ac:dyDescent="0.55000000000000004">
      <c r="A3079" s="17">
        <v>3002</v>
      </c>
      <c r="B3079" s="22">
        <v>2.0672938878541642</v>
      </c>
      <c r="C3079" s="22">
        <v>1475.2405163641201</v>
      </c>
      <c r="D3079" s="22">
        <v>107.12287053454949</v>
      </c>
      <c r="E3079" s="22">
        <v>3.7528036809083586E-2</v>
      </c>
      <c r="F3079" s="22">
        <v>0.73882990746125854</v>
      </c>
      <c r="G3079" s="26">
        <v>0.75882663096955982</v>
      </c>
    </row>
    <row r="3080" spans="1:7" x14ac:dyDescent="0.55000000000000004">
      <c r="A3080" s="17">
        <v>3003</v>
      </c>
      <c r="B3080" s="22">
        <v>2.478548131093818</v>
      </c>
      <c r="C3080" s="22">
        <v>1125.4520189246896</v>
      </c>
      <c r="D3080" s="22">
        <v>45.360200845061044</v>
      </c>
      <c r="E3080" s="22">
        <v>0.1022034045139848</v>
      </c>
      <c r="F3080" s="22">
        <v>1.0014519842702163</v>
      </c>
      <c r="G3080" s="26">
        <v>0.71952154366422816</v>
      </c>
    </row>
    <row r="3081" spans="1:7" x14ac:dyDescent="0.55000000000000004">
      <c r="A3081" s="17">
        <v>3004</v>
      </c>
      <c r="B3081" s="22">
        <v>2.8792772732694605</v>
      </c>
      <c r="C3081" s="22">
        <v>1891.5191361067396</v>
      </c>
      <c r="D3081" s="22">
        <v>299.59828979085529</v>
      </c>
      <c r="E3081" s="22">
        <v>0.31884724855600388</v>
      </c>
      <c r="F3081" s="22">
        <v>0.81469683531018211</v>
      </c>
      <c r="G3081" s="26">
        <v>0.70933232109096167</v>
      </c>
    </row>
    <row r="3082" spans="1:7" x14ac:dyDescent="0.55000000000000004">
      <c r="A3082" s="17">
        <v>3005</v>
      </c>
      <c r="B3082" s="22">
        <v>3.2546875022059458</v>
      </c>
      <c r="C3082" s="22">
        <v>933.66015841576177</v>
      </c>
      <c r="D3082" s="22">
        <v>368.39997321467621</v>
      </c>
      <c r="E3082" s="22">
        <v>0.51298276664727616</v>
      </c>
      <c r="F3082" s="22">
        <v>0.93890844333250323</v>
      </c>
      <c r="G3082" s="26">
        <v>0.72115319981777815</v>
      </c>
    </row>
    <row r="3083" spans="1:7" x14ac:dyDescent="0.55000000000000004">
      <c r="A3083" s="17">
        <v>3006</v>
      </c>
      <c r="B3083" s="22">
        <v>1.7145502818795171</v>
      </c>
      <c r="C3083" s="22">
        <v>1322.5480462799678</v>
      </c>
      <c r="D3083" s="22">
        <v>289.73496803827578</v>
      </c>
      <c r="E3083" s="22">
        <v>0.1357673674246645</v>
      </c>
      <c r="F3083" s="22">
        <v>0.98192897451455785</v>
      </c>
      <c r="G3083" s="26">
        <v>0.88087543123893153</v>
      </c>
    </row>
    <row r="3084" spans="1:7" x14ac:dyDescent="0.55000000000000004">
      <c r="A3084" s="17">
        <v>3007</v>
      </c>
      <c r="B3084" s="22">
        <v>1.8797464541023754</v>
      </c>
      <c r="C3084" s="22">
        <v>1707.2307269674272</v>
      </c>
      <c r="D3084" s="22">
        <v>182.74984201934831</v>
      </c>
      <c r="E3084" s="22">
        <v>0.15343166078657325</v>
      </c>
      <c r="F3084" s="22">
        <v>0.85613344399181834</v>
      </c>
      <c r="G3084" s="26">
        <v>0.81177794199626307</v>
      </c>
    </row>
    <row r="3085" spans="1:7" x14ac:dyDescent="0.55000000000000004">
      <c r="A3085" s="17">
        <v>3008</v>
      </c>
      <c r="B3085" s="22">
        <v>2.2303376477252814</v>
      </c>
      <c r="C3085" s="22">
        <v>1357.2159871413858</v>
      </c>
      <c r="D3085" s="22">
        <v>174.31670114886944</v>
      </c>
      <c r="E3085" s="22">
        <v>0.11261895211992003</v>
      </c>
      <c r="F3085" s="22">
        <v>1.2351819954315606</v>
      </c>
      <c r="G3085" s="26">
        <v>0.75859099857911239</v>
      </c>
    </row>
    <row r="3086" spans="1:7" x14ac:dyDescent="0.55000000000000004">
      <c r="A3086" s="17">
        <v>3009</v>
      </c>
      <c r="B3086" s="22">
        <v>3.6064203366252219</v>
      </c>
      <c r="C3086" s="22">
        <v>1689.2311769251842</v>
      </c>
      <c r="D3086" s="22">
        <v>291.01951230803081</v>
      </c>
      <c r="E3086" s="22">
        <v>0.27793176252815222</v>
      </c>
      <c r="F3086" s="22">
        <v>0.94001678660781562</v>
      </c>
      <c r="G3086" s="26">
        <v>0.74968809991886354</v>
      </c>
    </row>
    <row r="3087" spans="1:7" x14ac:dyDescent="0.55000000000000004">
      <c r="A3087" s="17">
        <v>3010</v>
      </c>
      <c r="B3087" s="22">
        <v>3.2441376220328486</v>
      </c>
      <c r="C3087" s="22">
        <v>1715.0232422963149</v>
      </c>
      <c r="D3087" s="22">
        <v>261.66867114184976</v>
      </c>
      <c r="E3087" s="22">
        <v>0.32907788889591294</v>
      </c>
      <c r="F3087" s="22">
        <v>0.7228066850185626</v>
      </c>
      <c r="G3087" s="26">
        <v>0.70947411196399612</v>
      </c>
    </row>
    <row r="3088" spans="1:7" x14ac:dyDescent="0.55000000000000004">
      <c r="A3088" s="17">
        <v>3011</v>
      </c>
      <c r="B3088" s="22">
        <v>1.9422981330593991</v>
      </c>
      <c r="C3088" s="22">
        <v>1634.6950909239833</v>
      </c>
      <c r="D3088" s="22">
        <v>188.40270414236639</v>
      </c>
      <c r="E3088" s="22">
        <v>0.24557585030714668</v>
      </c>
      <c r="F3088" s="22">
        <v>0.75644988048940143</v>
      </c>
      <c r="G3088" s="26">
        <v>0.86243881902690045</v>
      </c>
    </row>
    <row r="3089" spans="1:7" x14ac:dyDescent="0.55000000000000004">
      <c r="A3089" s="17">
        <v>3012</v>
      </c>
      <c r="B3089" s="22">
        <v>3.7499899095282729</v>
      </c>
      <c r="C3089" s="22">
        <v>1582.8079667903482</v>
      </c>
      <c r="D3089" s="22">
        <v>62.174686598258091</v>
      </c>
      <c r="E3089" s="22">
        <v>0.36560370973103362</v>
      </c>
      <c r="F3089" s="22">
        <v>0.74010985822599018</v>
      </c>
      <c r="G3089" s="26">
        <v>0.86342418290317369</v>
      </c>
    </row>
    <row r="3090" spans="1:7" x14ac:dyDescent="0.55000000000000004">
      <c r="A3090" s="17">
        <v>3013</v>
      </c>
      <c r="B3090" s="22">
        <v>3.3405314057424755</v>
      </c>
      <c r="C3090" s="22">
        <v>1613.791155556172</v>
      </c>
      <c r="D3090" s="22">
        <v>282.850386562621</v>
      </c>
      <c r="E3090" s="22">
        <v>0.18340692185867907</v>
      </c>
      <c r="F3090" s="22">
        <v>0.71349461454073415</v>
      </c>
      <c r="G3090" s="26">
        <v>0.82541824884827042</v>
      </c>
    </row>
    <row r="3091" spans="1:7" x14ac:dyDescent="0.55000000000000004">
      <c r="A3091" s="17">
        <v>3014</v>
      </c>
      <c r="B3091" s="22">
        <v>1.7779339545272137</v>
      </c>
      <c r="C3091" s="22">
        <v>728.93778647415513</v>
      </c>
      <c r="D3091" s="22">
        <v>243.56951410685124</v>
      </c>
      <c r="E3091" s="22">
        <v>0.16939649584231639</v>
      </c>
      <c r="F3091" s="22">
        <v>0.75961879505464447</v>
      </c>
      <c r="G3091" s="26">
        <v>0.88674695834090278</v>
      </c>
    </row>
    <row r="3092" spans="1:7" x14ac:dyDescent="0.55000000000000004">
      <c r="A3092" s="17">
        <v>3015</v>
      </c>
      <c r="B3092" s="22">
        <v>3.2934369899216076</v>
      </c>
      <c r="C3092" s="22">
        <v>1497.4176651563678</v>
      </c>
      <c r="D3092" s="22">
        <v>282.46986690124703</v>
      </c>
      <c r="E3092" s="22">
        <v>0.51184979860241031</v>
      </c>
      <c r="F3092" s="22">
        <v>0.80077343718355853</v>
      </c>
      <c r="G3092" s="26">
        <v>0.81783946678757724</v>
      </c>
    </row>
    <row r="3093" spans="1:7" x14ac:dyDescent="0.55000000000000004">
      <c r="A3093" s="17">
        <v>3016</v>
      </c>
      <c r="B3093" s="22">
        <v>1.5294099800486594</v>
      </c>
      <c r="C3093" s="22">
        <v>1677.540683439893</v>
      </c>
      <c r="D3093" s="22">
        <v>160.69414492480371</v>
      </c>
      <c r="E3093" s="22">
        <v>0.17434957012347918</v>
      </c>
      <c r="F3093" s="22">
        <v>0.74156533089171417</v>
      </c>
      <c r="G3093" s="26">
        <v>0.72350753928662381</v>
      </c>
    </row>
    <row r="3094" spans="1:7" x14ac:dyDescent="0.55000000000000004">
      <c r="A3094" s="17">
        <v>3017</v>
      </c>
      <c r="B3094" s="22">
        <v>3.3076075970224701</v>
      </c>
      <c r="C3094" s="22">
        <v>2318.2936867367625</v>
      </c>
      <c r="D3094" s="22">
        <v>603.27704374676773</v>
      </c>
      <c r="E3094" s="22">
        <v>0.18953309203686364</v>
      </c>
      <c r="F3094" s="22">
        <v>0.94131763615262232</v>
      </c>
      <c r="G3094" s="26">
        <v>0.74921553998029022</v>
      </c>
    </row>
    <row r="3095" spans="1:7" x14ac:dyDescent="0.55000000000000004">
      <c r="A3095" s="17">
        <v>3018</v>
      </c>
      <c r="B3095" s="22">
        <v>3.1169142878177318</v>
      </c>
      <c r="C3095" s="22">
        <v>1788.8062942310148</v>
      </c>
      <c r="D3095" s="22">
        <v>118.60535312413546</v>
      </c>
      <c r="E3095" s="22">
        <v>8.9880078772811733E-2</v>
      </c>
      <c r="F3095" s="22">
        <v>0.85907021255992222</v>
      </c>
      <c r="G3095" s="26">
        <v>0.70838328087966274</v>
      </c>
    </row>
    <row r="3096" spans="1:7" x14ac:dyDescent="0.55000000000000004">
      <c r="A3096" s="17">
        <v>3019</v>
      </c>
      <c r="B3096" s="22">
        <v>3.8023810145054204</v>
      </c>
      <c r="C3096" s="22">
        <v>1611.107853529154</v>
      </c>
      <c r="D3096" s="22">
        <v>130.95139803726286</v>
      </c>
      <c r="E3096" s="22">
        <v>0.26469472717351927</v>
      </c>
      <c r="F3096" s="22">
        <v>0.71322131721849158</v>
      </c>
      <c r="G3096" s="26">
        <v>0.71090208011692368</v>
      </c>
    </row>
    <row r="3097" spans="1:7" x14ac:dyDescent="0.55000000000000004">
      <c r="A3097" s="17">
        <v>3020</v>
      </c>
      <c r="B3097" s="22">
        <v>2.7181578771889594</v>
      </c>
      <c r="C3097" s="22">
        <v>1234.7961714931907</v>
      </c>
      <c r="D3097" s="22">
        <v>224.98416433142322</v>
      </c>
      <c r="E3097" s="22">
        <v>0.23176450549879601</v>
      </c>
      <c r="F3097" s="22">
        <v>0.86095136451269139</v>
      </c>
      <c r="G3097" s="26">
        <v>0.81050157357974817</v>
      </c>
    </row>
    <row r="3098" spans="1:7" x14ac:dyDescent="0.55000000000000004">
      <c r="A3098" s="17">
        <v>3021</v>
      </c>
      <c r="B3098" s="22">
        <v>3.8016412941797042</v>
      </c>
      <c r="C3098" s="22">
        <v>1527.1440020524726</v>
      </c>
      <c r="D3098" s="22">
        <v>335.00271139014279</v>
      </c>
      <c r="E3098" s="22">
        <v>0.34934829377634102</v>
      </c>
      <c r="F3098" s="22">
        <v>0.7213282459230923</v>
      </c>
      <c r="G3098" s="26">
        <v>1.1023624828134364</v>
      </c>
    </row>
    <row r="3099" spans="1:7" x14ac:dyDescent="0.55000000000000004">
      <c r="A3099" s="17">
        <v>3022</v>
      </c>
      <c r="B3099" s="22">
        <v>2.9176841809163547</v>
      </c>
      <c r="C3099" s="22">
        <v>1734.701699417416</v>
      </c>
      <c r="D3099" s="22">
        <v>192.0105970669257</v>
      </c>
      <c r="E3099" s="22">
        <v>0.26596013626655779</v>
      </c>
      <c r="F3099" s="22">
        <v>0.83743622139080975</v>
      </c>
      <c r="G3099" s="26">
        <v>0.76419762892405851</v>
      </c>
    </row>
    <row r="3100" spans="1:7" x14ac:dyDescent="0.55000000000000004">
      <c r="A3100" s="17">
        <v>3023</v>
      </c>
      <c r="B3100" s="22">
        <v>3.6088969958991766</v>
      </c>
      <c r="C3100" s="22">
        <v>1641.065599134047</v>
      </c>
      <c r="D3100" s="22">
        <v>195.457769534173</v>
      </c>
      <c r="E3100" s="22">
        <v>7.870161566039674E-2</v>
      </c>
      <c r="F3100" s="22">
        <v>0.74181503469796717</v>
      </c>
      <c r="G3100" s="26">
        <v>0.71549713189768105</v>
      </c>
    </row>
    <row r="3101" spans="1:7" x14ac:dyDescent="0.55000000000000004">
      <c r="A3101" s="17">
        <v>3024</v>
      </c>
      <c r="B3101" s="22">
        <v>2.0798051874516208</v>
      </c>
      <c r="C3101" s="22">
        <v>1658.5332863849196</v>
      </c>
      <c r="D3101" s="22">
        <v>254.05606190492307</v>
      </c>
      <c r="E3101" s="22">
        <v>0.57109918456360942</v>
      </c>
      <c r="F3101" s="22">
        <v>0.84761881913437731</v>
      </c>
      <c r="G3101" s="26">
        <v>0.71715946669806718</v>
      </c>
    </row>
    <row r="3102" spans="1:7" x14ac:dyDescent="0.55000000000000004">
      <c r="A3102" s="17">
        <v>3025</v>
      </c>
      <c r="B3102" s="22">
        <v>1.76733692252416</v>
      </c>
      <c r="C3102" s="22">
        <v>1661.2014498438393</v>
      </c>
      <c r="D3102" s="22">
        <v>216.57737179849718</v>
      </c>
      <c r="E3102" s="22">
        <v>0.13238568953875834</v>
      </c>
      <c r="F3102" s="22">
        <v>0.79693689663978362</v>
      </c>
      <c r="G3102" s="26">
        <v>0.7363542831383314</v>
      </c>
    </row>
    <row r="3103" spans="1:7" x14ac:dyDescent="0.55000000000000004">
      <c r="A3103" s="17">
        <v>3026</v>
      </c>
      <c r="B3103" s="22">
        <v>2.4174132837092062</v>
      </c>
      <c r="C3103" s="22">
        <v>1627.431995671916</v>
      </c>
      <c r="D3103" s="22">
        <v>181.44257026771211</v>
      </c>
      <c r="E3103" s="22">
        <v>0.20953991072957209</v>
      </c>
      <c r="F3103" s="22">
        <v>0.77727351994245197</v>
      </c>
      <c r="G3103" s="26">
        <v>0.78962615264333269</v>
      </c>
    </row>
    <row r="3104" spans="1:7" x14ac:dyDescent="0.55000000000000004">
      <c r="A3104" s="17">
        <v>3027</v>
      </c>
      <c r="B3104" s="22">
        <v>2.2086069222546834</v>
      </c>
      <c r="C3104" s="22">
        <v>1206.7467271193686</v>
      </c>
      <c r="D3104" s="22">
        <v>498.027283151478</v>
      </c>
      <c r="E3104" s="22">
        <v>7.1395039966900692E-2</v>
      </c>
      <c r="F3104" s="22">
        <v>1.0356002705524507</v>
      </c>
      <c r="G3104" s="26">
        <v>0.89566677980780884</v>
      </c>
    </row>
    <row r="3105" spans="1:7" x14ac:dyDescent="0.55000000000000004">
      <c r="A3105" s="17">
        <v>3028</v>
      </c>
      <c r="B3105" s="22">
        <v>2.6579735323602103</v>
      </c>
      <c r="C3105" s="22">
        <v>1669.8885023453172</v>
      </c>
      <c r="D3105" s="22">
        <v>181.57802854066699</v>
      </c>
      <c r="E3105" s="22">
        <v>0.38050943951277361</v>
      </c>
      <c r="F3105" s="22">
        <v>0.71857554094540732</v>
      </c>
      <c r="G3105" s="26">
        <v>1.0864010725012094</v>
      </c>
    </row>
    <row r="3106" spans="1:7" x14ac:dyDescent="0.55000000000000004">
      <c r="A3106" s="17">
        <v>3029</v>
      </c>
      <c r="B3106" s="22">
        <v>2.7124522723407622</v>
      </c>
      <c r="C3106" s="22">
        <v>1354.1609695862182</v>
      </c>
      <c r="D3106" s="22">
        <v>298.15005358792257</v>
      </c>
      <c r="E3106" s="22">
        <v>0.30276847707052434</v>
      </c>
      <c r="F3106" s="22">
        <v>0.70845563469708273</v>
      </c>
      <c r="G3106" s="26">
        <v>0.79491608634230071</v>
      </c>
    </row>
    <row r="3107" spans="1:7" x14ac:dyDescent="0.55000000000000004">
      <c r="A3107" s="17">
        <v>3030</v>
      </c>
      <c r="B3107" s="22">
        <v>2.8069373731371901</v>
      </c>
      <c r="C3107" s="22">
        <v>1684.37802091716</v>
      </c>
      <c r="D3107" s="22">
        <v>301.30970377679728</v>
      </c>
      <c r="E3107" s="22">
        <v>0.415154621774115</v>
      </c>
      <c r="F3107" s="22">
        <v>0.75915997143735114</v>
      </c>
      <c r="G3107" s="26">
        <v>0.71865331656811249</v>
      </c>
    </row>
    <row r="3108" spans="1:7" x14ac:dyDescent="0.55000000000000004">
      <c r="A3108" s="17">
        <v>3031</v>
      </c>
      <c r="B3108" s="22">
        <v>1.2410408857257369</v>
      </c>
      <c r="C3108" s="22">
        <v>1601.7381230058854</v>
      </c>
      <c r="D3108" s="22">
        <v>367.21781754939894</v>
      </c>
      <c r="E3108" s="22">
        <v>0.22651803048413877</v>
      </c>
      <c r="F3108" s="22">
        <v>1.0229429399763785</v>
      </c>
      <c r="G3108" s="26">
        <v>1.0305954915753515</v>
      </c>
    </row>
    <row r="3109" spans="1:7" x14ac:dyDescent="0.55000000000000004">
      <c r="A3109" s="17">
        <v>3032</v>
      </c>
      <c r="B3109" s="22">
        <v>2.6096572749507621</v>
      </c>
      <c r="C3109" s="22">
        <v>1164.6858707363638</v>
      </c>
      <c r="D3109" s="22">
        <v>214.94203991743123</v>
      </c>
      <c r="E3109" s="22">
        <v>7.2939915558903973E-2</v>
      </c>
      <c r="F3109" s="22">
        <v>0.72609095359978182</v>
      </c>
      <c r="G3109" s="26">
        <v>0.78741758944093987</v>
      </c>
    </row>
    <row r="3110" spans="1:7" x14ac:dyDescent="0.55000000000000004">
      <c r="A3110" s="17">
        <v>3033</v>
      </c>
      <c r="B3110" s="22">
        <v>1.7349017017501636</v>
      </c>
      <c r="C3110" s="22">
        <v>1639.5593272833858</v>
      </c>
      <c r="D3110" s="22">
        <v>328.61932146164736</v>
      </c>
      <c r="E3110" s="22">
        <v>0.27498062507924115</v>
      </c>
      <c r="F3110" s="22">
        <v>0.73223886626574519</v>
      </c>
      <c r="G3110" s="26">
        <v>0.82197736705260405</v>
      </c>
    </row>
    <row r="3111" spans="1:7" x14ac:dyDescent="0.55000000000000004">
      <c r="A3111" s="17">
        <v>3034</v>
      </c>
      <c r="B3111" s="22">
        <v>2.8771620539719569</v>
      </c>
      <c r="C3111" s="22">
        <v>965.17603090082298</v>
      </c>
      <c r="D3111" s="22">
        <v>143.87416963249566</v>
      </c>
      <c r="E3111" s="22">
        <v>0.25375273126317932</v>
      </c>
      <c r="F3111" s="22">
        <v>0.75324263898539601</v>
      </c>
      <c r="G3111" s="26">
        <v>0.98954315415781102</v>
      </c>
    </row>
    <row r="3112" spans="1:7" x14ac:dyDescent="0.55000000000000004">
      <c r="A3112" s="17">
        <v>3035</v>
      </c>
      <c r="B3112" s="22">
        <v>2.8440199742551657</v>
      </c>
      <c r="C3112" s="22">
        <v>1195.6978335992728</v>
      </c>
      <c r="D3112" s="22">
        <v>169.20204271880519</v>
      </c>
      <c r="E3112" s="22">
        <v>0.30221072568358742</v>
      </c>
      <c r="F3112" s="22">
        <v>0.73842720404282169</v>
      </c>
      <c r="G3112" s="26">
        <v>0.96445564620913826</v>
      </c>
    </row>
    <row r="3113" spans="1:7" x14ac:dyDescent="0.55000000000000004">
      <c r="A3113" s="17">
        <v>3036</v>
      </c>
      <c r="B3113" s="22">
        <v>3.7010111153194614</v>
      </c>
      <c r="C3113" s="22">
        <v>2218.4482056548422</v>
      </c>
      <c r="D3113" s="22">
        <v>365.65106253740839</v>
      </c>
      <c r="E3113" s="22">
        <v>0.21906192064650198</v>
      </c>
      <c r="F3113" s="22">
        <v>0.83881331261830927</v>
      </c>
      <c r="G3113" s="26">
        <v>0.71251520958357328</v>
      </c>
    </row>
    <row r="3114" spans="1:7" x14ac:dyDescent="0.55000000000000004">
      <c r="A3114" s="17">
        <v>3037</v>
      </c>
      <c r="B3114" s="22">
        <v>2.654634942547502</v>
      </c>
      <c r="C3114" s="22">
        <v>1739.8903821659339</v>
      </c>
      <c r="D3114" s="22">
        <v>427.90184506275898</v>
      </c>
      <c r="E3114" s="22">
        <v>0.21416351294142077</v>
      </c>
      <c r="F3114" s="22">
        <v>0.76370091536136286</v>
      </c>
      <c r="G3114" s="26">
        <v>0.78244674252008439</v>
      </c>
    </row>
    <row r="3115" spans="1:7" x14ac:dyDescent="0.55000000000000004">
      <c r="A3115" s="17">
        <v>3038</v>
      </c>
      <c r="B3115" s="22">
        <v>1.2688307902964138</v>
      </c>
      <c r="C3115" s="22">
        <v>1141.9376509890135</v>
      </c>
      <c r="D3115" s="22">
        <v>351.48475996547057</v>
      </c>
      <c r="E3115" s="22">
        <v>0.33729080107590481</v>
      </c>
      <c r="F3115" s="22">
        <v>1.1007153540311487</v>
      </c>
      <c r="G3115" s="26">
        <v>0.8765877185493729</v>
      </c>
    </row>
    <row r="3116" spans="1:7" x14ac:dyDescent="0.55000000000000004">
      <c r="A3116" s="17">
        <v>3039</v>
      </c>
      <c r="B3116" s="22">
        <v>1.754514993228687</v>
      </c>
      <c r="C3116" s="22">
        <v>1581.5366739242745</v>
      </c>
      <c r="D3116" s="22">
        <v>208.2566193221279</v>
      </c>
      <c r="E3116" s="22">
        <v>0.22474140526444475</v>
      </c>
      <c r="F3116" s="22">
        <v>0.71716582266892637</v>
      </c>
      <c r="G3116" s="26">
        <v>0.7881965476381656</v>
      </c>
    </row>
    <row r="3117" spans="1:7" x14ac:dyDescent="0.55000000000000004">
      <c r="A3117" s="17">
        <v>3040</v>
      </c>
      <c r="B3117" s="22">
        <v>2.2934796873466219</v>
      </c>
      <c r="C3117" s="22">
        <v>1259.8319411105854</v>
      </c>
      <c r="D3117" s="22">
        <v>252.39293032777306</v>
      </c>
      <c r="E3117" s="22">
        <v>0.22957128794731496</v>
      </c>
      <c r="F3117" s="22">
        <v>0.7609687863715634</v>
      </c>
      <c r="G3117" s="26">
        <v>0.82524727675560405</v>
      </c>
    </row>
    <row r="3118" spans="1:7" x14ac:dyDescent="0.55000000000000004">
      <c r="A3118" s="17">
        <v>3041</v>
      </c>
      <c r="B3118" s="22">
        <v>2.4237818508502529</v>
      </c>
      <c r="C3118" s="22">
        <v>2223.9674443825361</v>
      </c>
      <c r="D3118" s="22">
        <v>228.51563734451346</v>
      </c>
      <c r="E3118" s="22">
        <v>0.18875279520915456</v>
      </c>
      <c r="F3118" s="22">
        <v>0.72252912258344459</v>
      </c>
      <c r="G3118" s="26">
        <v>0.71148562585270303</v>
      </c>
    </row>
    <row r="3119" spans="1:7" x14ac:dyDescent="0.55000000000000004">
      <c r="A3119" s="17">
        <v>3042</v>
      </c>
      <c r="B3119" s="22">
        <v>3.0435695668805618</v>
      </c>
      <c r="C3119" s="22">
        <v>1596.898995463411</v>
      </c>
      <c r="D3119" s="22">
        <v>99.833754701801908</v>
      </c>
      <c r="E3119" s="22">
        <v>0.15882773482865853</v>
      </c>
      <c r="F3119" s="22">
        <v>0.76129825605907775</v>
      </c>
      <c r="G3119" s="26">
        <v>0.80819572202663348</v>
      </c>
    </row>
    <row r="3120" spans="1:7" x14ac:dyDescent="0.55000000000000004">
      <c r="A3120" s="17">
        <v>3043</v>
      </c>
      <c r="B3120" s="22">
        <v>3.2557176017333305</v>
      </c>
      <c r="C3120" s="22">
        <v>1719.6144475514445</v>
      </c>
      <c r="D3120" s="22">
        <v>160.73451852431444</v>
      </c>
      <c r="E3120" s="22">
        <v>9.0894929234196384E-2</v>
      </c>
      <c r="F3120" s="22">
        <v>0.70995567904166068</v>
      </c>
      <c r="G3120" s="26">
        <v>0.72454164117672504</v>
      </c>
    </row>
    <row r="3121" spans="1:7" x14ac:dyDescent="0.55000000000000004">
      <c r="A3121" s="17">
        <v>3044</v>
      </c>
      <c r="B3121" s="22">
        <v>2.2103591854295472</v>
      </c>
      <c r="C3121" s="22">
        <v>1339.9178977324832</v>
      </c>
      <c r="D3121" s="22">
        <v>103.05653389896787</v>
      </c>
      <c r="E3121" s="22">
        <v>0.1537724861792566</v>
      </c>
      <c r="F3121" s="22">
        <v>1.1589387346882707</v>
      </c>
      <c r="G3121" s="26">
        <v>0.88391674927501229</v>
      </c>
    </row>
    <row r="3122" spans="1:7" x14ac:dyDescent="0.55000000000000004">
      <c r="A3122" s="17">
        <v>3045</v>
      </c>
      <c r="B3122" s="22">
        <v>3.7106665742364457</v>
      </c>
      <c r="C3122" s="22">
        <v>1809.0150673659646</v>
      </c>
      <c r="D3122" s="22">
        <v>121.01705121155578</v>
      </c>
      <c r="E3122" s="22">
        <v>0.41321746817237948</v>
      </c>
      <c r="F3122" s="22">
        <v>1.0056444596229053</v>
      </c>
      <c r="G3122" s="26">
        <v>0.77931796379927698</v>
      </c>
    </row>
    <row r="3123" spans="1:7" x14ac:dyDescent="0.55000000000000004">
      <c r="A3123" s="17">
        <v>3046</v>
      </c>
      <c r="B3123" s="22">
        <v>3.2836597204535947</v>
      </c>
      <c r="C3123" s="22">
        <v>760.30147037756046</v>
      </c>
      <c r="D3123" s="22">
        <v>195.52504180029797</v>
      </c>
      <c r="E3123" s="22">
        <v>0.35678090920098171</v>
      </c>
      <c r="F3123" s="22">
        <v>0.77835858419744852</v>
      </c>
      <c r="G3123" s="26">
        <v>0.7866978706033273</v>
      </c>
    </row>
    <row r="3124" spans="1:7" x14ac:dyDescent="0.55000000000000004">
      <c r="A3124" s="17">
        <v>3047</v>
      </c>
      <c r="B3124" s="22">
        <v>2.9788805673970935</v>
      </c>
      <c r="C3124" s="22">
        <v>1573.185986210319</v>
      </c>
      <c r="D3124" s="22">
        <v>167.63515638382424</v>
      </c>
      <c r="E3124" s="22">
        <v>0.22441693200100032</v>
      </c>
      <c r="F3124" s="22">
        <v>0.75183665648181053</v>
      </c>
      <c r="G3124" s="26">
        <v>0.77313857362497407</v>
      </c>
    </row>
    <row r="3125" spans="1:7" x14ac:dyDescent="0.55000000000000004">
      <c r="A3125" s="17">
        <v>3048</v>
      </c>
      <c r="B3125" s="22">
        <v>1.7584477113500814</v>
      </c>
      <c r="C3125" s="22">
        <v>1815.2045742143578</v>
      </c>
      <c r="D3125" s="22">
        <v>159.8247694469801</v>
      </c>
      <c r="E3125" s="22">
        <v>0.10030750496997745</v>
      </c>
      <c r="F3125" s="22">
        <v>0.80685009259091389</v>
      </c>
      <c r="G3125" s="26">
        <v>0.71402520346631637</v>
      </c>
    </row>
    <row r="3126" spans="1:7" x14ac:dyDescent="0.55000000000000004">
      <c r="A3126" s="17">
        <v>3049</v>
      </c>
      <c r="B3126" s="22">
        <v>3.0012653990742426</v>
      </c>
      <c r="C3126" s="22">
        <v>1548.632660824506</v>
      </c>
      <c r="D3126" s="22">
        <v>320.65979327680884</v>
      </c>
      <c r="E3126" s="22">
        <v>0.39012552580911153</v>
      </c>
      <c r="F3126" s="22">
        <v>0.93761184995915059</v>
      </c>
      <c r="G3126" s="26">
        <v>0.83400635345229202</v>
      </c>
    </row>
    <row r="3127" spans="1:7" x14ac:dyDescent="0.55000000000000004">
      <c r="A3127" s="17">
        <v>3050</v>
      </c>
      <c r="B3127" s="22">
        <v>1.749122987835412</v>
      </c>
      <c r="C3127" s="22">
        <v>1725.9092596972207</v>
      </c>
      <c r="D3127" s="22">
        <v>351.27175247283202</v>
      </c>
      <c r="E3127" s="22">
        <v>0.17047067515505121</v>
      </c>
      <c r="F3127" s="22">
        <v>0.7510200126654657</v>
      </c>
      <c r="G3127" s="26">
        <v>0.78519414561676415</v>
      </c>
    </row>
    <row r="3128" spans="1:7" x14ac:dyDescent="0.55000000000000004">
      <c r="A3128" s="17">
        <v>3051</v>
      </c>
      <c r="B3128" s="22">
        <v>1.5514556888582267</v>
      </c>
      <c r="C3128" s="22">
        <v>2096.9832069310787</v>
      </c>
      <c r="D3128" s="22">
        <v>371.15441070203082</v>
      </c>
      <c r="E3128" s="22">
        <v>0.33988945797696446</v>
      </c>
      <c r="F3128" s="22">
        <v>1.5481614522450702</v>
      </c>
      <c r="G3128" s="26">
        <v>0.81083426055419505</v>
      </c>
    </row>
    <row r="3129" spans="1:7" x14ac:dyDescent="0.55000000000000004">
      <c r="A3129" s="17">
        <v>3052</v>
      </c>
      <c r="B3129" s="22">
        <v>3.7947385909617317</v>
      </c>
      <c r="C3129" s="22">
        <v>1384.9206626999976</v>
      </c>
      <c r="D3129" s="22">
        <v>237.22402740442155</v>
      </c>
      <c r="E3129" s="22">
        <v>0.10677830995738707</v>
      </c>
      <c r="F3129" s="22">
        <v>0.96632775100863699</v>
      </c>
      <c r="G3129" s="26">
        <v>0.77458991522511722</v>
      </c>
    </row>
    <row r="3130" spans="1:7" x14ac:dyDescent="0.55000000000000004">
      <c r="A3130" s="17">
        <v>3053</v>
      </c>
      <c r="B3130" s="22">
        <v>3.780821843270131</v>
      </c>
      <c r="C3130" s="22">
        <v>1299.5613259296217</v>
      </c>
      <c r="D3130" s="22">
        <v>353.84568671366389</v>
      </c>
      <c r="E3130" s="22">
        <v>0.15397147262867122</v>
      </c>
      <c r="F3130" s="22">
        <v>0.80104063966523664</v>
      </c>
      <c r="G3130" s="26">
        <v>0.72427601549013609</v>
      </c>
    </row>
    <row r="3131" spans="1:7" x14ac:dyDescent="0.55000000000000004">
      <c r="A3131" s="17">
        <v>3054</v>
      </c>
      <c r="B3131" s="22">
        <v>2.7303593792388545</v>
      </c>
      <c r="C3131" s="22">
        <v>1775.9996023786366</v>
      </c>
      <c r="D3131" s="22">
        <v>97.642532434087755</v>
      </c>
      <c r="E3131" s="22">
        <v>0.17354674761862518</v>
      </c>
      <c r="F3131" s="22">
        <v>1.0185066063337014</v>
      </c>
      <c r="G3131" s="26">
        <v>0.78041474898697727</v>
      </c>
    </row>
    <row r="3132" spans="1:7" x14ac:dyDescent="0.55000000000000004">
      <c r="A3132" s="17">
        <v>3055</v>
      </c>
      <c r="B3132" s="22">
        <v>2.3847826309009648</v>
      </c>
      <c r="C3132" s="22">
        <v>1024.3306285780536</v>
      </c>
      <c r="D3132" s="22">
        <v>260.28723787806183</v>
      </c>
      <c r="E3132" s="22">
        <v>0.44270357350511325</v>
      </c>
      <c r="F3132" s="22">
        <v>0.82078261786278361</v>
      </c>
      <c r="G3132" s="26">
        <v>0.75417663112657474</v>
      </c>
    </row>
    <row r="3133" spans="1:7" x14ac:dyDescent="0.55000000000000004">
      <c r="A3133" s="17">
        <v>3056</v>
      </c>
      <c r="B3133" s="22">
        <v>3.5099654932045898</v>
      </c>
      <c r="C3133" s="22">
        <v>1319.3031737668741</v>
      </c>
      <c r="D3133" s="22">
        <v>190.63325633640574</v>
      </c>
      <c r="E3133" s="22">
        <v>0.20196234615600053</v>
      </c>
      <c r="F3133" s="22">
        <v>0.72308738545263507</v>
      </c>
      <c r="G3133" s="26">
        <v>0.7813705550329928</v>
      </c>
    </row>
    <row r="3134" spans="1:7" x14ac:dyDescent="0.55000000000000004">
      <c r="A3134" s="17">
        <v>3057</v>
      </c>
      <c r="B3134" s="22">
        <v>2.251757558668674</v>
      </c>
      <c r="C3134" s="22">
        <v>1774.5563750629899</v>
      </c>
      <c r="D3134" s="22">
        <v>439.6634615347611</v>
      </c>
      <c r="E3134" s="22">
        <v>0.16461783925309462</v>
      </c>
      <c r="F3134" s="22">
        <v>0.72560872699950163</v>
      </c>
      <c r="G3134" s="26">
        <v>0.82389626096752466</v>
      </c>
    </row>
    <row r="3135" spans="1:7" x14ac:dyDescent="0.55000000000000004">
      <c r="A3135" s="17">
        <v>3058</v>
      </c>
      <c r="B3135" s="22">
        <v>1.0899546316641062</v>
      </c>
      <c r="C3135" s="22">
        <v>1497.6960519039637</v>
      </c>
      <c r="D3135" s="22">
        <v>300.76571878794931</v>
      </c>
      <c r="E3135" s="22">
        <v>0.15645937737900498</v>
      </c>
      <c r="F3135" s="22">
        <v>0.78376844451895411</v>
      </c>
      <c r="G3135" s="26">
        <v>0.71794749099377231</v>
      </c>
    </row>
    <row r="3136" spans="1:7" x14ac:dyDescent="0.55000000000000004">
      <c r="A3136" s="17">
        <v>3059</v>
      </c>
      <c r="B3136" s="22">
        <v>2.8473326722049341</v>
      </c>
      <c r="C3136" s="22">
        <v>1475.2531001023699</v>
      </c>
      <c r="D3136" s="22">
        <v>320.76290251640046</v>
      </c>
      <c r="E3136" s="22">
        <v>0.20435775331506703</v>
      </c>
      <c r="F3136" s="22">
        <v>0.72897217349124532</v>
      </c>
      <c r="G3136" s="26">
        <v>0.71601247300956683</v>
      </c>
    </row>
    <row r="3137" spans="1:7" x14ac:dyDescent="0.55000000000000004">
      <c r="A3137" s="17">
        <v>3060</v>
      </c>
      <c r="B3137" s="22">
        <v>2.6723844711157505</v>
      </c>
      <c r="C3137" s="22">
        <v>1748.713280469934</v>
      </c>
      <c r="D3137" s="22">
        <v>280.56733142866375</v>
      </c>
      <c r="E3137" s="22">
        <v>0.18926697193279332</v>
      </c>
      <c r="F3137" s="22">
        <v>0.74563480527917358</v>
      </c>
      <c r="G3137" s="26">
        <v>0.74924970570921534</v>
      </c>
    </row>
    <row r="3138" spans="1:7" x14ac:dyDescent="0.55000000000000004">
      <c r="A3138" s="17">
        <v>3061</v>
      </c>
      <c r="B3138" s="22">
        <v>3.722835285599305</v>
      </c>
      <c r="C3138" s="22">
        <v>1233.5457028909773</v>
      </c>
      <c r="D3138" s="22">
        <v>186.03309703093063</v>
      </c>
      <c r="E3138" s="22">
        <v>0.24314476080890435</v>
      </c>
      <c r="F3138" s="22">
        <v>0.78984699763638977</v>
      </c>
      <c r="G3138" s="26">
        <v>0.77751794914335803</v>
      </c>
    </row>
    <row r="3139" spans="1:7" x14ac:dyDescent="0.55000000000000004">
      <c r="A3139" s="17">
        <v>3062</v>
      </c>
      <c r="B3139" s="22">
        <v>2.6285736052210535</v>
      </c>
      <c r="C3139" s="22">
        <v>1546.7817604152817</v>
      </c>
      <c r="D3139" s="22">
        <v>81.419976185912716</v>
      </c>
      <c r="E3139" s="22">
        <v>0.17560093631649523</v>
      </c>
      <c r="F3139" s="22">
        <v>0.75556472497119798</v>
      </c>
      <c r="G3139" s="26">
        <v>0.88169254973815148</v>
      </c>
    </row>
    <row r="3140" spans="1:7" x14ac:dyDescent="0.55000000000000004">
      <c r="A3140" s="17">
        <v>3063</v>
      </c>
      <c r="B3140" s="22">
        <v>3.4639848807786153</v>
      </c>
      <c r="C3140" s="22">
        <v>1045.215384414053</v>
      </c>
      <c r="D3140" s="22">
        <v>144.83111482970079</v>
      </c>
      <c r="E3140" s="22">
        <v>0.11105051256440517</v>
      </c>
      <c r="F3140" s="22">
        <v>0.7329731611188306</v>
      </c>
      <c r="G3140" s="26">
        <v>0.98923618867877738</v>
      </c>
    </row>
    <row r="3141" spans="1:7" x14ac:dyDescent="0.55000000000000004">
      <c r="A3141" s="17">
        <v>3064</v>
      </c>
      <c r="B3141" s="22">
        <v>3.1692942762844343</v>
      </c>
      <c r="C3141" s="22">
        <v>1767.1018996203679</v>
      </c>
      <c r="D3141" s="22">
        <v>181.75040627982796</v>
      </c>
      <c r="E3141" s="22">
        <v>7.4217665590327178E-2</v>
      </c>
      <c r="F3141" s="22">
        <v>0.8096306747275307</v>
      </c>
      <c r="G3141" s="26">
        <v>0.89153413159888117</v>
      </c>
    </row>
    <row r="3142" spans="1:7" x14ac:dyDescent="0.55000000000000004">
      <c r="A3142" s="17">
        <v>3065</v>
      </c>
      <c r="B3142" s="22">
        <v>2.9180734329305489</v>
      </c>
      <c r="C3142" s="22">
        <v>1652.2867975505806</v>
      </c>
      <c r="D3142" s="22">
        <v>230.25940355261321</v>
      </c>
      <c r="E3142" s="22">
        <v>0.13288448043718123</v>
      </c>
      <c r="F3142" s="22">
        <v>0.71872029061768106</v>
      </c>
      <c r="G3142" s="26">
        <v>0.88339744840493983</v>
      </c>
    </row>
    <row r="3143" spans="1:7" x14ac:dyDescent="0.55000000000000004">
      <c r="A3143" s="17">
        <v>3066</v>
      </c>
      <c r="B3143" s="22">
        <v>3.0845639027960079</v>
      </c>
      <c r="C3143" s="22">
        <v>2138.2559066711797</v>
      </c>
      <c r="D3143" s="22">
        <v>148.34557621939018</v>
      </c>
      <c r="E3143" s="22">
        <v>0.26102303240069147</v>
      </c>
      <c r="F3143" s="22">
        <v>0.71339848638257775</v>
      </c>
      <c r="G3143" s="26">
        <v>0.77304027089654392</v>
      </c>
    </row>
    <row r="3144" spans="1:7" x14ac:dyDescent="0.55000000000000004">
      <c r="A3144" s="17">
        <v>3067</v>
      </c>
      <c r="B3144" s="22">
        <v>1.7439436279299716</v>
      </c>
      <c r="C3144" s="22">
        <v>1344.9185790933689</v>
      </c>
      <c r="D3144" s="22">
        <v>333.96069221917372</v>
      </c>
      <c r="E3144" s="22">
        <v>0.32577278649395647</v>
      </c>
      <c r="F3144" s="22">
        <v>0.7736214759257215</v>
      </c>
      <c r="G3144" s="26">
        <v>0.71853314913664423</v>
      </c>
    </row>
    <row r="3145" spans="1:7" x14ac:dyDescent="0.55000000000000004">
      <c r="A3145" s="17">
        <v>3068</v>
      </c>
      <c r="B3145" s="22">
        <v>3.3099657910883828</v>
      </c>
      <c r="C3145" s="22">
        <v>1287.5287514069214</v>
      </c>
      <c r="D3145" s="22">
        <v>168.0724951735414</v>
      </c>
      <c r="E3145" s="22">
        <v>0.19506732551868033</v>
      </c>
      <c r="F3145" s="22">
        <v>0.73971963626760717</v>
      </c>
      <c r="G3145" s="26">
        <v>0.71056015463111477</v>
      </c>
    </row>
    <row r="3146" spans="1:7" x14ac:dyDescent="0.55000000000000004">
      <c r="A3146" s="17">
        <v>3069</v>
      </c>
      <c r="B3146" s="22">
        <v>2.9061883043700236</v>
      </c>
      <c r="C3146" s="22">
        <v>1472.2588589521527</v>
      </c>
      <c r="D3146" s="22">
        <v>143.19466178409147</v>
      </c>
      <c r="E3146" s="22">
        <v>0.20806631351557495</v>
      </c>
      <c r="F3146" s="22">
        <v>0.76109972859602348</v>
      </c>
      <c r="G3146" s="26">
        <v>0.84263225021867627</v>
      </c>
    </row>
    <row r="3147" spans="1:7" x14ac:dyDescent="0.55000000000000004">
      <c r="A3147" s="17">
        <v>3070</v>
      </c>
      <c r="B3147" s="22">
        <v>3.051845657345913</v>
      </c>
      <c r="C3147" s="22">
        <v>1759.0572052993855</v>
      </c>
      <c r="D3147" s="22">
        <v>258.08005707368676</v>
      </c>
      <c r="E3147" s="22">
        <v>0.12772789570530194</v>
      </c>
      <c r="F3147" s="22">
        <v>0.92385039949811987</v>
      </c>
      <c r="G3147" s="26">
        <v>0.72881711032717877</v>
      </c>
    </row>
    <row r="3148" spans="1:7" x14ac:dyDescent="0.55000000000000004">
      <c r="A3148" s="17">
        <v>3071</v>
      </c>
      <c r="B3148" s="22">
        <v>3.6638005080907083</v>
      </c>
      <c r="C3148" s="22">
        <v>1349.4513466846397</v>
      </c>
      <c r="D3148" s="22">
        <v>322.33730140696645</v>
      </c>
      <c r="E3148" s="22">
        <v>0.24736929769654792</v>
      </c>
      <c r="F3148" s="22">
        <v>0.71216550122793332</v>
      </c>
      <c r="G3148" s="26">
        <v>0.75028728404627931</v>
      </c>
    </row>
    <row r="3149" spans="1:7" x14ac:dyDescent="0.55000000000000004">
      <c r="A3149" s="17">
        <v>3072</v>
      </c>
      <c r="B3149" s="22">
        <v>3.6990036211991173</v>
      </c>
      <c r="C3149" s="22">
        <v>1614.4612451793134</v>
      </c>
      <c r="D3149" s="22">
        <v>316.44843808358166</v>
      </c>
      <c r="E3149" s="22">
        <v>0.1520976456664489</v>
      </c>
      <c r="F3149" s="22">
        <v>0.71182541615918116</v>
      </c>
      <c r="G3149" s="26">
        <v>0.70800735432677719</v>
      </c>
    </row>
    <row r="3150" spans="1:7" x14ac:dyDescent="0.55000000000000004">
      <c r="A3150" s="17">
        <v>3073</v>
      </c>
      <c r="B3150" s="22">
        <v>2.4433410533746001</v>
      </c>
      <c r="C3150" s="22">
        <v>1529.3401583325626</v>
      </c>
      <c r="D3150" s="22">
        <v>325.97512707844095</v>
      </c>
      <c r="E3150" s="22">
        <v>0.23566875187212133</v>
      </c>
      <c r="F3150" s="22">
        <v>1.1916106846206733</v>
      </c>
      <c r="G3150" s="26">
        <v>0.91764383174459074</v>
      </c>
    </row>
    <row r="3151" spans="1:7" x14ac:dyDescent="0.55000000000000004">
      <c r="A3151" s="17">
        <v>3074</v>
      </c>
      <c r="B3151" s="22">
        <v>3.483816413631176</v>
      </c>
      <c r="C3151" s="22">
        <v>1920.3384977459673</v>
      </c>
      <c r="D3151" s="22">
        <v>415.01000985500002</v>
      </c>
      <c r="E3151" s="22">
        <v>0.55003392614941427</v>
      </c>
      <c r="F3151" s="22">
        <v>0.85110385690444101</v>
      </c>
      <c r="G3151" s="26">
        <v>0.74009837435145231</v>
      </c>
    </row>
    <row r="3152" spans="1:7" x14ac:dyDescent="0.55000000000000004">
      <c r="A3152" s="17">
        <v>3075</v>
      </c>
      <c r="B3152" s="22">
        <v>2.2080019369835435</v>
      </c>
      <c r="C3152" s="22">
        <v>1082.0659167423685</v>
      </c>
      <c r="D3152" s="22">
        <v>138.26191715100998</v>
      </c>
      <c r="E3152" s="22">
        <v>0.30763293322901275</v>
      </c>
      <c r="F3152" s="22">
        <v>0.73671462447267222</v>
      </c>
      <c r="G3152" s="26">
        <v>0.77541458480181114</v>
      </c>
    </row>
    <row r="3153" spans="1:7" x14ac:dyDescent="0.55000000000000004">
      <c r="A3153" s="17">
        <v>3076</v>
      </c>
      <c r="B3153" s="22">
        <v>2.4627320960375707</v>
      </c>
      <c r="C3153" s="22">
        <v>1349.1667598161728</v>
      </c>
      <c r="D3153" s="22">
        <v>242.29086464396229</v>
      </c>
      <c r="E3153" s="22">
        <v>0.12429424399857335</v>
      </c>
      <c r="F3153" s="22">
        <v>0.72860181102467603</v>
      </c>
      <c r="G3153" s="26">
        <v>0.82821164832544703</v>
      </c>
    </row>
    <row r="3154" spans="1:7" x14ac:dyDescent="0.55000000000000004">
      <c r="A3154" s="17">
        <v>3077</v>
      </c>
      <c r="B3154" s="22">
        <v>3.1587078383883789</v>
      </c>
      <c r="C3154" s="22">
        <v>1306.4071935923257</v>
      </c>
      <c r="D3154" s="22">
        <v>183.76588534748126</v>
      </c>
      <c r="E3154" s="22">
        <v>0.20270909387310573</v>
      </c>
      <c r="F3154" s="22">
        <v>0.76669183471387958</v>
      </c>
      <c r="G3154" s="26">
        <v>0.81602613010364156</v>
      </c>
    </row>
    <row r="3155" spans="1:7" x14ac:dyDescent="0.55000000000000004">
      <c r="A3155" s="17">
        <v>3078</v>
      </c>
      <c r="B3155" s="22">
        <v>1.3016674476609984</v>
      </c>
      <c r="C3155" s="22">
        <v>1890.4823815127975</v>
      </c>
      <c r="D3155" s="22">
        <v>229.30591680307148</v>
      </c>
      <c r="E3155" s="22">
        <v>0.17940069446758292</v>
      </c>
      <c r="F3155" s="22">
        <v>0.96650542469012113</v>
      </c>
      <c r="G3155" s="26">
        <v>0.71185496299189543</v>
      </c>
    </row>
    <row r="3156" spans="1:7" x14ac:dyDescent="0.55000000000000004">
      <c r="A3156" s="17">
        <v>3079</v>
      </c>
      <c r="B3156" s="22">
        <v>1.6081584196645085</v>
      </c>
      <c r="C3156" s="22">
        <v>1911.7065968405996</v>
      </c>
      <c r="D3156" s="22">
        <v>82.665269285098574</v>
      </c>
      <c r="E3156" s="22">
        <v>0.34090536810612371</v>
      </c>
      <c r="F3156" s="22">
        <v>1.4390636572242186</v>
      </c>
      <c r="G3156" s="26">
        <v>0.74061367919831533</v>
      </c>
    </row>
    <row r="3157" spans="1:7" x14ac:dyDescent="0.55000000000000004">
      <c r="A3157" s="17">
        <v>3080</v>
      </c>
      <c r="B3157" s="22">
        <v>1.8614651724196265</v>
      </c>
      <c r="C3157" s="22">
        <v>1205.132265917207</v>
      </c>
      <c r="D3157" s="22">
        <v>210.88394682122322</v>
      </c>
      <c r="E3157" s="22">
        <v>0.16315223032269102</v>
      </c>
      <c r="F3157" s="22">
        <v>0.73782066581957995</v>
      </c>
      <c r="G3157" s="26">
        <v>0.8170345844285043</v>
      </c>
    </row>
    <row r="3158" spans="1:7" x14ac:dyDescent="0.55000000000000004">
      <c r="A3158" s="17">
        <v>3081</v>
      </c>
      <c r="B3158" s="22">
        <v>2.7746960304735193</v>
      </c>
      <c r="C3158" s="22">
        <v>1423.2044623408767</v>
      </c>
      <c r="D3158" s="22">
        <v>176.38964813307587</v>
      </c>
      <c r="E3158" s="22">
        <v>9.1789827130599022E-2</v>
      </c>
      <c r="F3158" s="22">
        <v>0.75054183867388069</v>
      </c>
      <c r="G3158" s="26">
        <v>0.89073888542694524</v>
      </c>
    </row>
    <row r="3159" spans="1:7" x14ac:dyDescent="0.55000000000000004">
      <c r="A3159" s="17">
        <v>3082</v>
      </c>
      <c r="B3159" s="22">
        <v>1.7153771172448771</v>
      </c>
      <c r="C3159" s="22">
        <v>1176.8074413217016</v>
      </c>
      <c r="D3159" s="22">
        <v>265.30377820309531</v>
      </c>
      <c r="E3159" s="22">
        <v>0.22802605043049418</v>
      </c>
      <c r="F3159" s="22">
        <v>0.73182633854819812</v>
      </c>
      <c r="G3159" s="26">
        <v>0.71808592430600449</v>
      </c>
    </row>
    <row r="3160" spans="1:7" x14ac:dyDescent="0.55000000000000004">
      <c r="A3160" s="17">
        <v>3083</v>
      </c>
      <c r="B3160" s="22">
        <v>2.6901638089151088</v>
      </c>
      <c r="C3160" s="22">
        <v>2172.4049828133793</v>
      </c>
      <c r="D3160" s="22">
        <v>655.85816216545186</v>
      </c>
      <c r="E3160" s="22">
        <v>0.16192632264902954</v>
      </c>
      <c r="F3160" s="22">
        <v>0.78027211904909399</v>
      </c>
      <c r="G3160" s="26">
        <v>0.7301380102325522</v>
      </c>
    </row>
    <row r="3161" spans="1:7" x14ac:dyDescent="0.55000000000000004">
      <c r="A3161" s="17">
        <v>3084</v>
      </c>
      <c r="B3161" s="22">
        <v>1.3636751822438677</v>
      </c>
      <c r="C3161" s="22">
        <v>1296.2805746963697</v>
      </c>
      <c r="D3161" s="22">
        <v>238.78680650533619</v>
      </c>
      <c r="E3161" s="22">
        <v>0.38444176020272647</v>
      </c>
      <c r="F3161" s="22">
        <v>0.85144003681616776</v>
      </c>
      <c r="G3161" s="26">
        <v>0.75483701433525363</v>
      </c>
    </row>
    <row r="3162" spans="1:7" x14ac:dyDescent="0.55000000000000004">
      <c r="A3162" s="17">
        <v>3085</v>
      </c>
      <c r="B3162" s="22">
        <v>2.746567603584011</v>
      </c>
      <c r="C3162" s="22">
        <v>971.25818291370558</v>
      </c>
      <c r="D3162" s="22">
        <v>221.56619971835099</v>
      </c>
      <c r="E3162" s="22">
        <v>0.2321748881760356</v>
      </c>
      <c r="F3162" s="22">
        <v>0.83205311434578899</v>
      </c>
      <c r="G3162" s="26">
        <v>0.71054081942739211</v>
      </c>
    </row>
    <row r="3163" spans="1:7" x14ac:dyDescent="0.55000000000000004">
      <c r="A3163" s="17">
        <v>3086</v>
      </c>
      <c r="B3163" s="22">
        <v>2.0880408679526559</v>
      </c>
      <c r="C3163" s="22">
        <v>1566.2304404910108</v>
      </c>
      <c r="D3163" s="22">
        <v>153.99742347525896</v>
      </c>
      <c r="E3163" s="22">
        <v>0.56120362238728161</v>
      </c>
      <c r="F3163" s="22">
        <v>0.96779116118577779</v>
      </c>
      <c r="G3163" s="26">
        <v>0.966920524296772</v>
      </c>
    </row>
    <row r="3164" spans="1:7" x14ac:dyDescent="0.55000000000000004">
      <c r="A3164" s="17">
        <v>3087</v>
      </c>
      <c r="B3164" s="22">
        <v>2.9006888568680416</v>
      </c>
      <c r="C3164" s="22">
        <v>1335.5760172085986</v>
      </c>
      <c r="D3164" s="22">
        <v>454.95413087810209</v>
      </c>
      <c r="E3164" s="22">
        <v>0.26251397036153623</v>
      </c>
      <c r="F3164" s="22">
        <v>0.90308495935138677</v>
      </c>
      <c r="G3164" s="26">
        <v>0.79663434321881221</v>
      </c>
    </row>
    <row r="3165" spans="1:7" x14ac:dyDescent="0.55000000000000004">
      <c r="A3165" s="17">
        <v>3088</v>
      </c>
      <c r="B3165" s="22">
        <v>2.0901672297709357</v>
      </c>
      <c r="C3165" s="22">
        <v>1518.450230592681</v>
      </c>
      <c r="D3165" s="22">
        <v>625.17398125376155</v>
      </c>
      <c r="E3165" s="22">
        <v>0.15909549454960936</v>
      </c>
      <c r="F3165" s="22">
        <v>0.79998156739317483</v>
      </c>
      <c r="G3165" s="26">
        <v>0.72570262283078857</v>
      </c>
    </row>
    <row r="3166" spans="1:7" x14ac:dyDescent="0.55000000000000004">
      <c r="A3166" s="17">
        <v>3089</v>
      </c>
      <c r="B3166" s="22">
        <v>3.1686617848961602</v>
      </c>
      <c r="C3166" s="22">
        <v>1342.9022452424731</v>
      </c>
      <c r="D3166" s="22">
        <v>110.14721250210343</v>
      </c>
      <c r="E3166" s="22">
        <v>0.19486097986425735</v>
      </c>
      <c r="F3166" s="22">
        <v>0.73383321796410406</v>
      </c>
      <c r="G3166" s="26">
        <v>1.04000325164249</v>
      </c>
    </row>
    <row r="3167" spans="1:7" x14ac:dyDescent="0.55000000000000004">
      <c r="A3167" s="17">
        <v>3090</v>
      </c>
      <c r="B3167" s="22">
        <v>2.6876996656580583</v>
      </c>
      <c r="C3167" s="22">
        <v>1277.6224274825186</v>
      </c>
      <c r="D3167" s="22">
        <v>370.92529206533112</v>
      </c>
      <c r="E3167" s="22">
        <v>0.105646461894139</v>
      </c>
      <c r="F3167" s="22">
        <v>0.98252335960196024</v>
      </c>
      <c r="G3167" s="26">
        <v>0.84534384085158087</v>
      </c>
    </row>
    <row r="3168" spans="1:7" x14ac:dyDescent="0.55000000000000004">
      <c r="A3168" s="17">
        <v>3091</v>
      </c>
      <c r="B3168" s="22">
        <v>2.939883285609644</v>
      </c>
      <c r="C3168" s="22">
        <v>1839.7232939160938</v>
      </c>
      <c r="D3168" s="22">
        <v>176.11645133046227</v>
      </c>
      <c r="E3168" s="22">
        <v>0.18942550825805959</v>
      </c>
      <c r="F3168" s="22">
        <v>0.91541752628937334</v>
      </c>
      <c r="G3168" s="26">
        <v>0.75522704391893281</v>
      </c>
    </row>
    <row r="3169" spans="1:7" x14ac:dyDescent="0.55000000000000004">
      <c r="A3169" s="17">
        <v>3092</v>
      </c>
      <c r="B3169" s="22">
        <v>3.4717982223197312</v>
      </c>
      <c r="C3169" s="22">
        <v>1843.4053082632868</v>
      </c>
      <c r="D3169" s="22">
        <v>122.7197384732181</v>
      </c>
      <c r="E3169" s="22">
        <v>0.19241737651593954</v>
      </c>
      <c r="F3169" s="22">
        <v>0.8901787416428949</v>
      </c>
      <c r="G3169" s="26">
        <v>0.74821244878245274</v>
      </c>
    </row>
    <row r="3170" spans="1:7" x14ac:dyDescent="0.55000000000000004">
      <c r="A3170" s="17">
        <v>3093</v>
      </c>
      <c r="B3170" s="22">
        <v>2.0481517176121464</v>
      </c>
      <c r="C3170" s="22">
        <v>1376.4683597925077</v>
      </c>
      <c r="D3170" s="22">
        <v>333.37086541476037</v>
      </c>
      <c r="E3170" s="22">
        <v>0.17045995595834879</v>
      </c>
      <c r="F3170" s="22">
        <v>0.80719206887807138</v>
      </c>
      <c r="G3170" s="26">
        <v>0.75102893330454534</v>
      </c>
    </row>
    <row r="3171" spans="1:7" x14ac:dyDescent="0.55000000000000004">
      <c r="A3171" s="17">
        <v>3094</v>
      </c>
      <c r="B3171" s="22">
        <v>3.0450453330029359</v>
      </c>
      <c r="C3171" s="22">
        <v>1551.4850589474852</v>
      </c>
      <c r="D3171" s="22">
        <v>252.7715958286885</v>
      </c>
      <c r="E3171" s="22">
        <v>0.28121995714585279</v>
      </c>
      <c r="F3171" s="22">
        <v>0.78337914853055812</v>
      </c>
      <c r="G3171" s="26">
        <v>0.79646907202163719</v>
      </c>
    </row>
    <row r="3172" spans="1:7" x14ac:dyDescent="0.55000000000000004">
      <c r="A3172" s="17">
        <v>3095</v>
      </c>
      <c r="B3172" s="22">
        <v>2.4082760683769644</v>
      </c>
      <c r="C3172" s="22">
        <v>1221.133801736471</v>
      </c>
      <c r="D3172" s="22">
        <v>206.28978839780481</v>
      </c>
      <c r="E3172" s="22">
        <v>0.10515105841744775</v>
      </c>
      <c r="F3172" s="22">
        <v>0.73511479031516713</v>
      </c>
      <c r="G3172" s="26">
        <v>0.72480774553853833</v>
      </c>
    </row>
    <row r="3173" spans="1:7" x14ac:dyDescent="0.55000000000000004">
      <c r="A3173" s="17">
        <v>3096</v>
      </c>
      <c r="B3173" s="22">
        <v>1.7911350063164817</v>
      </c>
      <c r="C3173" s="22">
        <v>912.63109481632353</v>
      </c>
      <c r="D3173" s="22">
        <v>352.48625541110255</v>
      </c>
      <c r="E3173" s="22">
        <v>0.19463092451963881</v>
      </c>
      <c r="F3173" s="22">
        <v>0.83542910945995785</v>
      </c>
      <c r="G3173" s="26">
        <v>0.8059067956387761</v>
      </c>
    </row>
    <row r="3174" spans="1:7" x14ac:dyDescent="0.55000000000000004">
      <c r="A3174" s="17">
        <v>3097</v>
      </c>
      <c r="B3174" s="22">
        <v>3.0413468132885519</v>
      </c>
      <c r="C3174" s="22">
        <v>1433.0183124299867</v>
      </c>
      <c r="D3174" s="22">
        <v>229.1389912922109</v>
      </c>
      <c r="E3174" s="22">
        <v>0.22680811821397551</v>
      </c>
      <c r="F3174" s="22">
        <v>0.79839969752004702</v>
      </c>
      <c r="G3174" s="26">
        <v>0.77756178824687028</v>
      </c>
    </row>
    <row r="3175" spans="1:7" x14ac:dyDescent="0.55000000000000004">
      <c r="A3175" s="17">
        <v>3098</v>
      </c>
      <c r="B3175" s="22">
        <v>1.8699888388678132</v>
      </c>
      <c r="C3175" s="22">
        <v>1464.0303166038859</v>
      </c>
      <c r="D3175" s="22">
        <v>276.93098473377989</v>
      </c>
      <c r="E3175" s="22">
        <v>0.23261772971858297</v>
      </c>
      <c r="F3175" s="22">
        <v>1.0926149834159515</v>
      </c>
      <c r="G3175" s="26">
        <v>0.70977431656672918</v>
      </c>
    </row>
    <row r="3176" spans="1:7" x14ac:dyDescent="0.55000000000000004">
      <c r="A3176" s="17">
        <v>3099</v>
      </c>
      <c r="B3176" s="22">
        <v>2.0825995785880762</v>
      </c>
      <c r="C3176" s="22">
        <v>1126.2317883836204</v>
      </c>
      <c r="D3176" s="22">
        <v>286.87335497457423</v>
      </c>
      <c r="E3176" s="22">
        <v>0.44395604019727464</v>
      </c>
      <c r="F3176" s="22">
        <v>0.71529264058087871</v>
      </c>
      <c r="G3176" s="26">
        <v>0.72852111483816795</v>
      </c>
    </row>
    <row r="3177" spans="1:7" x14ac:dyDescent="0.55000000000000004">
      <c r="A3177" s="17">
        <v>3100</v>
      </c>
      <c r="B3177" s="22">
        <v>3.7717437310152273</v>
      </c>
      <c r="C3177" s="22">
        <v>1199.6587936264186</v>
      </c>
      <c r="D3177" s="22">
        <v>448.74241000591076</v>
      </c>
      <c r="E3177" s="22">
        <v>0.11763425011163123</v>
      </c>
      <c r="F3177" s="22">
        <v>0.71009823289935414</v>
      </c>
      <c r="G3177" s="26">
        <v>0.72357272391432925</v>
      </c>
    </row>
    <row r="3178" spans="1:7" x14ac:dyDescent="0.55000000000000004">
      <c r="A3178" s="17">
        <v>3101</v>
      </c>
      <c r="B3178" s="22">
        <v>2.0826114462222636</v>
      </c>
      <c r="C3178" s="22">
        <v>2175.1333984763619</v>
      </c>
      <c r="D3178" s="22">
        <v>205.57858794946904</v>
      </c>
      <c r="E3178" s="22">
        <v>0.32656537509407291</v>
      </c>
      <c r="F3178" s="22">
        <v>0.83971576069430931</v>
      </c>
      <c r="G3178" s="26">
        <v>0.72558561183955639</v>
      </c>
    </row>
    <row r="3179" spans="1:7" x14ac:dyDescent="0.55000000000000004">
      <c r="A3179" s="17">
        <v>3102</v>
      </c>
      <c r="B3179" s="22">
        <v>2.9033467997424269</v>
      </c>
      <c r="C3179" s="22">
        <v>1754.0088278007117</v>
      </c>
      <c r="D3179" s="22">
        <v>171.7527202862413</v>
      </c>
      <c r="E3179" s="22">
        <v>8.9981083199886916E-2</v>
      </c>
      <c r="F3179" s="22">
        <v>0.90447064679127154</v>
      </c>
      <c r="G3179" s="26">
        <v>0.8045158763341812</v>
      </c>
    </row>
    <row r="3180" spans="1:7" x14ac:dyDescent="0.55000000000000004">
      <c r="A3180" s="17">
        <v>3103</v>
      </c>
      <c r="B3180" s="22">
        <v>2.2154785188172363</v>
      </c>
      <c r="C3180" s="22">
        <v>1790.8140226205094</v>
      </c>
      <c r="D3180" s="22">
        <v>293.70657613881411</v>
      </c>
      <c r="E3180" s="22">
        <v>0.22857934611250252</v>
      </c>
      <c r="F3180" s="22">
        <v>0.73402737699839327</v>
      </c>
      <c r="G3180" s="26">
        <v>0.73301584056921232</v>
      </c>
    </row>
    <row r="3181" spans="1:7" x14ac:dyDescent="0.55000000000000004">
      <c r="A3181" s="17">
        <v>3104</v>
      </c>
      <c r="B3181" s="22">
        <v>2.2017963396126419</v>
      </c>
      <c r="C3181" s="22">
        <v>1615.4487537036607</v>
      </c>
      <c r="D3181" s="22">
        <v>184.81541506824655</v>
      </c>
      <c r="E3181" s="22">
        <v>0.40380008037459281</v>
      </c>
      <c r="F3181" s="22">
        <v>1.2017221187278235</v>
      </c>
      <c r="G3181" s="26">
        <v>0.723862344261193</v>
      </c>
    </row>
    <row r="3182" spans="1:7" x14ac:dyDescent="0.55000000000000004">
      <c r="A3182" s="17">
        <v>3105</v>
      </c>
      <c r="B3182" s="22">
        <v>2.3809751034914495</v>
      </c>
      <c r="C3182" s="22">
        <v>1661.529257567096</v>
      </c>
      <c r="D3182" s="22">
        <v>452.03827829465359</v>
      </c>
      <c r="E3182" s="22">
        <v>0.26896594589622846</v>
      </c>
      <c r="F3182" s="22">
        <v>0.77947874501697989</v>
      </c>
      <c r="G3182" s="26">
        <v>0.79148949393340839</v>
      </c>
    </row>
    <row r="3183" spans="1:7" x14ac:dyDescent="0.55000000000000004">
      <c r="A3183" s="17">
        <v>3106</v>
      </c>
      <c r="B3183" s="22">
        <v>3.7968012553692949</v>
      </c>
      <c r="C3183" s="22">
        <v>2139.7161083274573</v>
      </c>
      <c r="D3183" s="22">
        <v>113.37992416323404</v>
      </c>
      <c r="E3183" s="22">
        <v>0.2523646841214664</v>
      </c>
      <c r="F3183" s="22">
        <v>0.82985732787031008</v>
      </c>
      <c r="G3183" s="26">
        <v>0.87397501517761933</v>
      </c>
    </row>
    <row r="3184" spans="1:7" x14ac:dyDescent="0.55000000000000004">
      <c r="A3184" s="17">
        <v>3107</v>
      </c>
      <c r="B3184" s="22">
        <v>2.433112371308594</v>
      </c>
      <c r="C3184" s="22">
        <v>1525.9393106218577</v>
      </c>
      <c r="D3184" s="22">
        <v>112.02811951099629</v>
      </c>
      <c r="E3184" s="22">
        <v>0.33206313541138099</v>
      </c>
      <c r="F3184" s="22">
        <v>0.77995011762674171</v>
      </c>
      <c r="G3184" s="26">
        <v>0.75227348801899607</v>
      </c>
    </row>
    <row r="3185" spans="1:7" x14ac:dyDescent="0.55000000000000004">
      <c r="A3185" s="17">
        <v>3108</v>
      </c>
      <c r="B3185" s="22">
        <v>2.9663311067517952</v>
      </c>
      <c r="C3185" s="22">
        <v>871.06385528239593</v>
      </c>
      <c r="D3185" s="22">
        <v>169.72523127768423</v>
      </c>
      <c r="E3185" s="22">
        <v>0.23526648391359295</v>
      </c>
      <c r="F3185" s="22">
        <v>0.7222855675817228</v>
      </c>
      <c r="G3185" s="26">
        <v>0.73735989831096638</v>
      </c>
    </row>
    <row r="3186" spans="1:7" x14ac:dyDescent="0.55000000000000004">
      <c r="A3186" s="17">
        <v>3109</v>
      </c>
      <c r="B3186" s="22">
        <v>3.474767325620582</v>
      </c>
      <c r="C3186" s="22">
        <v>1973.8634942325336</v>
      </c>
      <c r="D3186" s="22">
        <v>322.82506038108244</v>
      </c>
      <c r="E3186" s="22">
        <v>0.47676175084136552</v>
      </c>
      <c r="F3186" s="22">
        <v>0.76211395358442224</v>
      </c>
      <c r="G3186" s="26">
        <v>0.85608382548434858</v>
      </c>
    </row>
    <row r="3187" spans="1:7" x14ac:dyDescent="0.55000000000000004">
      <c r="A3187" s="17">
        <v>3110</v>
      </c>
      <c r="B3187" s="22">
        <v>2.8721728531510955</v>
      </c>
      <c r="C3187" s="22">
        <v>1508.1259269901561</v>
      </c>
      <c r="D3187" s="22">
        <v>173.96143054864837</v>
      </c>
      <c r="E3187" s="22">
        <v>0.25957910077010315</v>
      </c>
      <c r="F3187" s="22">
        <v>0.81942083094421325</v>
      </c>
      <c r="G3187" s="26">
        <v>0.76063749589672591</v>
      </c>
    </row>
    <row r="3188" spans="1:7" x14ac:dyDescent="0.55000000000000004">
      <c r="A3188" s="17">
        <v>3111</v>
      </c>
      <c r="B3188" s="22">
        <v>2.3917234112242682</v>
      </c>
      <c r="C3188" s="22">
        <v>774.03483886090839</v>
      </c>
      <c r="D3188" s="22">
        <v>551.84458673061965</v>
      </c>
      <c r="E3188" s="22">
        <v>9.67403986063433E-2</v>
      </c>
      <c r="F3188" s="22">
        <v>0.72255246843460097</v>
      </c>
      <c r="G3188" s="26">
        <v>0.89580024490338284</v>
      </c>
    </row>
    <row r="3189" spans="1:7" x14ac:dyDescent="0.55000000000000004">
      <c r="A3189" s="17">
        <v>3112</v>
      </c>
      <c r="B3189" s="22">
        <v>2.6723788264389849</v>
      </c>
      <c r="C3189" s="22">
        <v>1598.0305832846982</v>
      </c>
      <c r="D3189" s="22">
        <v>165.08832716674141</v>
      </c>
      <c r="E3189" s="22">
        <v>0.29235319126454229</v>
      </c>
      <c r="F3189" s="22">
        <v>0.73813130587872655</v>
      </c>
      <c r="G3189" s="26">
        <v>0.84399752854219234</v>
      </c>
    </row>
    <row r="3190" spans="1:7" x14ac:dyDescent="0.55000000000000004">
      <c r="A3190" s="17">
        <v>3113</v>
      </c>
      <c r="B3190" s="22">
        <v>1.6674744807900144</v>
      </c>
      <c r="C3190" s="22">
        <v>1365.0607298299474</v>
      </c>
      <c r="D3190" s="22">
        <v>144.18966946656028</v>
      </c>
      <c r="E3190" s="22">
        <v>9.7658209924451289E-2</v>
      </c>
      <c r="F3190" s="22">
        <v>0.72972905466770466</v>
      </c>
      <c r="G3190" s="26">
        <v>0.71509586757936516</v>
      </c>
    </row>
    <row r="3191" spans="1:7" x14ac:dyDescent="0.55000000000000004">
      <c r="A3191" s="17">
        <v>3114</v>
      </c>
      <c r="B3191" s="22">
        <v>3.5158880323930104</v>
      </c>
      <c r="C3191" s="22">
        <v>1789.888574605671</v>
      </c>
      <c r="D3191" s="22">
        <v>226.84696470970658</v>
      </c>
      <c r="E3191" s="22">
        <v>0.22084961443213591</v>
      </c>
      <c r="F3191" s="22">
        <v>0.73015355340080823</v>
      </c>
      <c r="G3191" s="26">
        <v>0.73937313067554145</v>
      </c>
    </row>
    <row r="3192" spans="1:7" x14ac:dyDescent="0.55000000000000004">
      <c r="A3192" s="17">
        <v>3115</v>
      </c>
      <c r="B3192" s="22">
        <v>2.5373634507077174</v>
      </c>
      <c r="C3192" s="22">
        <v>991.20515898022734</v>
      </c>
      <c r="D3192" s="22">
        <v>413.81875796504676</v>
      </c>
      <c r="E3192" s="22">
        <v>0.13240035307675369</v>
      </c>
      <c r="F3192" s="22">
        <v>0.85855168406023985</v>
      </c>
      <c r="G3192" s="26">
        <v>0.76189230570554056</v>
      </c>
    </row>
    <row r="3193" spans="1:7" x14ac:dyDescent="0.55000000000000004">
      <c r="A3193" s="17">
        <v>3116</v>
      </c>
      <c r="B3193" s="22">
        <v>2.8258807214408312</v>
      </c>
      <c r="C3193" s="22">
        <v>1256.0622251802797</v>
      </c>
      <c r="D3193" s="22">
        <v>358.74090463775093</v>
      </c>
      <c r="E3193" s="22">
        <v>0.14322586879794735</v>
      </c>
      <c r="F3193" s="22">
        <v>0.78981677449500198</v>
      </c>
      <c r="G3193" s="26">
        <v>0.96016287668314804</v>
      </c>
    </row>
    <row r="3194" spans="1:7" x14ac:dyDescent="0.55000000000000004">
      <c r="A3194" s="17">
        <v>3117</v>
      </c>
      <c r="B3194" s="22">
        <v>2.3574604712288356</v>
      </c>
      <c r="C3194" s="22">
        <v>2071.9489875671261</v>
      </c>
      <c r="D3194" s="22">
        <v>237.42237550502384</v>
      </c>
      <c r="E3194" s="22">
        <v>0.34792053433781867</v>
      </c>
      <c r="F3194" s="22">
        <v>1.0952022776384114</v>
      </c>
      <c r="G3194" s="26">
        <v>0.76472853652194317</v>
      </c>
    </row>
    <row r="3195" spans="1:7" x14ac:dyDescent="0.55000000000000004">
      <c r="A3195" s="17">
        <v>3118</v>
      </c>
      <c r="B3195" s="22">
        <v>2.7616390046856019</v>
      </c>
      <c r="C3195" s="22">
        <v>1113.814052731761</v>
      </c>
      <c r="D3195" s="22">
        <v>603.15352005528177</v>
      </c>
      <c r="E3195" s="22">
        <v>0.24208941611728607</v>
      </c>
      <c r="F3195" s="22">
        <v>0.85708175532037467</v>
      </c>
      <c r="G3195" s="26">
        <v>0.85606699801040753</v>
      </c>
    </row>
    <row r="3196" spans="1:7" x14ac:dyDescent="0.55000000000000004">
      <c r="A3196" s="17">
        <v>3119</v>
      </c>
      <c r="B3196" s="22">
        <v>2.3605824081767413</v>
      </c>
      <c r="C3196" s="22">
        <v>1402.9731977075912</v>
      </c>
      <c r="D3196" s="22">
        <v>368.30448405966598</v>
      </c>
      <c r="E3196" s="22">
        <v>0.1322846253049548</v>
      </c>
      <c r="F3196" s="22">
        <v>0.72247061973413462</v>
      </c>
      <c r="G3196" s="26">
        <v>0.98704937761003342</v>
      </c>
    </row>
    <row r="3197" spans="1:7" x14ac:dyDescent="0.55000000000000004">
      <c r="A3197" s="17">
        <v>3120</v>
      </c>
      <c r="B3197" s="22">
        <v>3.1773636095863385</v>
      </c>
      <c r="C3197" s="22">
        <v>1006.2302071744271</v>
      </c>
      <c r="D3197" s="22">
        <v>282.70489529008938</v>
      </c>
      <c r="E3197" s="22">
        <v>0.14365897157672541</v>
      </c>
      <c r="F3197" s="22">
        <v>0.766080267001641</v>
      </c>
      <c r="G3197" s="26">
        <v>0.77484229490787349</v>
      </c>
    </row>
    <row r="3198" spans="1:7" x14ac:dyDescent="0.55000000000000004">
      <c r="A3198" s="17">
        <v>3121</v>
      </c>
      <c r="B3198" s="22">
        <v>3.1244273732556711</v>
      </c>
      <c r="C3198" s="22">
        <v>1146.3134182393965</v>
      </c>
      <c r="D3198" s="22">
        <v>828.49383914381679</v>
      </c>
      <c r="E3198" s="22">
        <v>0.26123858470190564</v>
      </c>
      <c r="F3198" s="22">
        <v>0.76250500704594137</v>
      </c>
      <c r="G3198" s="26">
        <v>0.73051478044925111</v>
      </c>
    </row>
    <row r="3199" spans="1:7" x14ac:dyDescent="0.55000000000000004">
      <c r="A3199" s="17">
        <v>3122</v>
      </c>
      <c r="B3199" s="22">
        <v>2.5079532620273626</v>
      </c>
      <c r="C3199" s="22">
        <v>1168.4040699321195</v>
      </c>
      <c r="D3199" s="22">
        <v>466.74597636110224</v>
      </c>
      <c r="E3199" s="22">
        <v>0.1387325039378885</v>
      </c>
      <c r="F3199" s="22">
        <v>0.72135342278417214</v>
      </c>
      <c r="G3199" s="26">
        <v>0.83764079684841619</v>
      </c>
    </row>
    <row r="3200" spans="1:7" x14ac:dyDescent="0.55000000000000004">
      <c r="A3200" s="17">
        <v>3123</v>
      </c>
      <c r="B3200" s="22">
        <v>3.3780521571209148</v>
      </c>
      <c r="C3200" s="22">
        <v>1653.5552369990974</v>
      </c>
      <c r="D3200" s="22">
        <v>199.32853553779222</v>
      </c>
      <c r="E3200" s="22">
        <v>0.13129649895886994</v>
      </c>
      <c r="F3200" s="22">
        <v>1.1236193310775795</v>
      </c>
      <c r="G3200" s="26">
        <v>0.77093514002339814</v>
      </c>
    </row>
    <row r="3201" spans="1:7" x14ac:dyDescent="0.55000000000000004">
      <c r="A3201" s="17">
        <v>3124</v>
      </c>
      <c r="B3201" s="22">
        <v>2.3696459741348792</v>
      </c>
      <c r="C3201" s="22">
        <v>1856.2295490884294</v>
      </c>
      <c r="D3201" s="22">
        <v>336.1642633685189</v>
      </c>
      <c r="E3201" s="22">
        <v>0.22656490518676775</v>
      </c>
      <c r="F3201" s="22">
        <v>0.71459851204429137</v>
      </c>
      <c r="G3201" s="26">
        <v>0.87101828719049246</v>
      </c>
    </row>
    <row r="3202" spans="1:7" x14ac:dyDescent="0.55000000000000004">
      <c r="A3202" s="17">
        <v>3125</v>
      </c>
      <c r="B3202" s="22">
        <v>3.2095028300986628</v>
      </c>
      <c r="C3202" s="22">
        <v>1944.9961574756032</v>
      </c>
      <c r="D3202" s="22">
        <v>223.72416625124714</v>
      </c>
      <c r="E3202" s="22">
        <v>0.14874077784211934</v>
      </c>
      <c r="F3202" s="22">
        <v>0.7119246206907911</v>
      </c>
      <c r="G3202" s="26">
        <v>0.76186737816368877</v>
      </c>
    </row>
    <row r="3203" spans="1:7" x14ac:dyDescent="0.55000000000000004">
      <c r="A3203" s="17">
        <v>3126</v>
      </c>
      <c r="B3203" s="22">
        <v>2.8960685562411772</v>
      </c>
      <c r="C3203" s="22">
        <v>1791.8805408861754</v>
      </c>
      <c r="D3203" s="22">
        <v>153.65378597488188</v>
      </c>
      <c r="E3203" s="22">
        <v>0.17977480940272092</v>
      </c>
      <c r="F3203" s="22">
        <v>0.81431889967520532</v>
      </c>
      <c r="G3203" s="26">
        <v>0.72139213996952933</v>
      </c>
    </row>
    <row r="3204" spans="1:7" x14ac:dyDescent="0.55000000000000004">
      <c r="A3204" s="17">
        <v>3127</v>
      </c>
      <c r="B3204" s="22">
        <v>3.0760661039050046</v>
      </c>
      <c r="C3204" s="22">
        <v>1689.60423544643</v>
      </c>
      <c r="D3204" s="22">
        <v>290.50135870478266</v>
      </c>
      <c r="E3204" s="22">
        <v>0.40907852784299414</v>
      </c>
      <c r="F3204" s="22">
        <v>0.78584970713942714</v>
      </c>
      <c r="G3204" s="26">
        <v>0.7125541918804863</v>
      </c>
    </row>
    <row r="3205" spans="1:7" x14ac:dyDescent="0.55000000000000004">
      <c r="A3205" s="17">
        <v>3128</v>
      </c>
      <c r="B3205" s="22">
        <v>3.8404136900023227</v>
      </c>
      <c r="C3205" s="22">
        <v>1666.2244151102482</v>
      </c>
      <c r="D3205" s="22">
        <v>87.460742371195252</v>
      </c>
      <c r="E3205" s="22">
        <v>0.36568258182486668</v>
      </c>
      <c r="F3205" s="22">
        <v>0.92129183739185594</v>
      </c>
      <c r="G3205" s="26">
        <v>0.82255777445790257</v>
      </c>
    </row>
    <row r="3206" spans="1:7" x14ac:dyDescent="0.55000000000000004">
      <c r="A3206" s="17">
        <v>3129</v>
      </c>
      <c r="B3206" s="22">
        <v>2.2219609144831143</v>
      </c>
      <c r="C3206" s="22">
        <v>1799.180412601655</v>
      </c>
      <c r="D3206" s="22">
        <v>255.09251181893296</v>
      </c>
      <c r="E3206" s="22">
        <v>0.23800759568180474</v>
      </c>
      <c r="F3206" s="22">
        <v>0.88945424279089702</v>
      </c>
      <c r="G3206" s="26">
        <v>0.90334165828013491</v>
      </c>
    </row>
    <row r="3207" spans="1:7" x14ac:dyDescent="0.55000000000000004">
      <c r="A3207" s="17">
        <v>3130</v>
      </c>
      <c r="B3207" s="22">
        <v>1.1982488371080311</v>
      </c>
      <c r="C3207" s="22">
        <v>1956.7638636412191</v>
      </c>
      <c r="D3207" s="22">
        <v>260.8540423833918</v>
      </c>
      <c r="E3207" s="22">
        <v>0.19794420879726862</v>
      </c>
      <c r="F3207" s="22">
        <v>1.2530633727733922</v>
      </c>
      <c r="G3207" s="26">
        <v>0.80258964114111941</v>
      </c>
    </row>
    <row r="3208" spans="1:7" x14ac:dyDescent="0.55000000000000004">
      <c r="A3208" s="17">
        <v>3131</v>
      </c>
      <c r="B3208" s="22">
        <v>1.9662615296057524</v>
      </c>
      <c r="C3208" s="22">
        <v>1443.2041259757184</v>
      </c>
      <c r="D3208" s="22">
        <v>280.21392898785132</v>
      </c>
      <c r="E3208" s="22">
        <v>0.48832818269410394</v>
      </c>
      <c r="F3208" s="22">
        <v>0.87347472227561396</v>
      </c>
      <c r="G3208" s="26">
        <v>0.74877804603257991</v>
      </c>
    </row>
    <row r="3209" spans="1:7" x14ac:dyDescent="0.55000000000000004">
      <c r="A3209" s="17">
        <v>3132</v>
      </c>
      <c r="B3209" s="22">
        <v>2.5152588073062656</v>
      </c>
      <c r="C3209" s="22">
        <v>1748.3493349615389</v>
      </c>
      <c r="D3209" s="22">
        <v>395.59481679477403</v>
      </c>
      <c r="E3209" s="22">
        <v>0.33630318599002607</v>
      </c>
      <c r="F3209" s="22">
        <v>0.78256398681422223</v>
      </c>
      <c r="G3209" s="26">
        <v>0.73147381603481265</v>
      </c>
    </row>
    <row r="3210" spans="1:7" x14ac:dyDescent="0.55000000000000004">
      <c r="A3210" s="17">
        <v>3133</v>
      </c>
      <c r="B3210" s="22">
        <v>3.4618967204357691</v>
      </c>
      <c r="C3210" s="22">
        <v>1181.9577114998669</v>
      </c>
      <c r="D3210" s="22">
        <v>135.2198259132953</v>
      </c>
      <c r="E3210" s="22">
        <v>0.19047581410483144</v>
      </c>
      <c r="F3210" s="22">
        <v>0.76539344743455351</v>
      </c>
      <c r="G3210" s="26">
        <v>0.81881715617557915</v>
      </c>
    </row>
    <row r="3211" spans="1:7" x14ac:dyDescent="0.55000000000000004">
      <c r="A3211" s="17">
        <v>3134</v>
      </c>
      <c r="B3211" s="22">
        <v>2.4324761985351682</v>
      </c>
      <c r="C3211" s="22">
        <v>1925.5992069969755</v>
      </c>
      <c r="D3211" s="22">
        <v>863.1956787875871</v>
      </c>
      <c r="E3211" s="22">
        <v>8.5578278244995171E-2</v>
      </c>
      <c r="F3211" s="22">
        <v>0.70905773508563263</v>
      </c>
      <c r="G3211" s="26">
        <v>0.71025516317422299</v>
      </c>
    </row>
    <row r="3212" spans="1:7" x14ac:dyDescent="0.55000000000000004">
      <c r="A3212" s="17">
        <v>3135</v>
      </c>
      <c r="B3212" s="22">
        <v>3.1219283451939943</v>
      </c>
      <c r="C3212" s="22">
        <v>1113.7689038296985</v>
      </c>
      <c r="D3212" s="22">
        <v>227.77404455301237</v>
      </c>
      <c r="E3212" s="22">
        <v>0.23402817088739802</v>
      </c>
      <c r="F3212" s="22">
        <v>0.77730606638902844</v>
      </c>
      <c r="G3212" s="26">
        <v>0.84845969416725608</v>
      </c>
    </row>
    <row r="3213" spans="1:7" x14ac:dyDescent="0.55000000000000004">
      <c r="A3213" s="17">
        <v>3136</v>
      </c>
      <c r="B3213" s="22">
        <v>2.437638189135793</v>
      </c>
      <c r="C3213" s="22">
        <v>1010.0517701996655</v>
      </c>
      <c r="D3213" s="22">
        <v>259.3241151614032</v>
      </c>
      <c r="E3213" s="22">
        <v>0.238465202627827</v>
      </c>
      <c r="F3213" s="22">
        <v>0.91454323328819465</v>
      </c>
      <c r="G3213" s="26">
        <v>0.77796658160632615</v>
      </c>
    </row>
    <row r="3214" spans="1:7" x14ac:dyDescent="0.55000000000000004">
      <c r="A3214" s="17">
        <v>3137</v>
      </c>
      <c r="B3214" s="22">
        <v>1.7309751449640931</v>
      </c>
      <c r="C3214" s="22">
        <v>853.12495152374811</v>
      </c>
      <c r="D3214" s="22">
        <v>637.81440716966563</v>
      </c>
      <c r="E3214" s="22">
        <v>0.26068607134469468</v>
      </c>
      <c r="F3214" s="22">
        <v>0.73897345627097488</v>
      </c>
      <c r="G3214" s="26">
        <v>0.86421376031819708</v>
      </c>
    </row>
    <row r="3215" spans="1:7" x14ac:dyDescent="0.55000000000000004">
      <c r="A3215" s="17">
        <v>3138</v>
      </c>
      <c r="B3215" s="22">
        <v>2.8870491830107508</v>
      </c>
      <c r="C3215" s="22">
        <v>1495.6139869560582</v>
      </c>
      <c r="D3215" s="22">
        <v>176.63246373694116</v>
      </c>
      <c r="E3215" s="22">
        <v>0.10938810494451871</v>
      </c>
      <c r="F3215" s="22">
        <v>0.77956225091914533</v>
      </c>
      <c r="G3215" s="26">
        <v>0.96347982399685927</v>
      </c>
    </row>
    <row r="3216" spans="1:7" x14ac:dyDescent="0.55000000000000004">
      <c r="A3216" s="17">
        <v>3139</v>
      </c>
      <c r="B3216" s="22">
        <v>2.6444356939242368</v>
      </c>
      <c r="C3216" s="22">
        <v>1125.4560554375346</v>
      </c>
      <c r="D3216" s="22">
        <v>200.51413827971189</v>
      </c>
      <c r="E3216" s="22">
        <v>0.10815821061112219</v>
      </c>
      <c r="F3216" s="22">
        <v>0.82769097595698093</v>
      </c>
      <c r="G3216" s="26">
        <v>0.79839095503820401</v>
      </c>
    </row>
    <row r="3217" spans="1:7" x14ac:dyDescent="0.55000000000000004">
      <c r="A3217" s="17">
        <v>3140</v>
      </c>
      <c r="B3217" s="22">
        <v>2.8481216136380176</v>
      </c>
      <c r="C3217" s="22">
        <v>1450.1811967361948</v>
      </c>
      <c r="D3217" s="22">
        <v>362.26414958349102</v>
      </c>
      <c r="E3217" s="22">
        <v>0.23029871137706337</v>
      </c>
      <c r="F3217" s="22">
        <v>0.71380758610865147</v>
      </c>
      <c r="G3217" s="26">
        <v>0.94465972970913348</v>
      </c>
    </row>
    <row r="3218" spans="1:7" x14ac:dyDescent="0.55000000000000004">
      <c r="A3218" s="17">
        <v>3141</v>
      </c>
      <c r="B3218" s="22">
        <v>2.6038505453344074</v>
      </c>
      <c r="C3218" s="22">
        <v>1802.1699404246688</v>
      </c>
      <c r="D3218" s="22">
        <v>193.92561818930108</v>
      </c>
      <c r="E3218" s="22">
        <v>0.14929628808520773</v>
      </c>
      <c r="F3218" s="22">
        <v>0.88527596940051567</v>
      </c>
      <c r="G3218" s="26">
        <v>0.72273273009657757</v>
      </c>
    </row>
    <row r="3219" spans="1:7" x14ac:dyDescent="0.55000000000000004">
      <c r="A3219" s="17">
        <v>3142</v>
      </c>
      <c r="B3219" s="22">
        <v>3.0831584257527185</v>
      </c>
      <c r="C3219" s="22">
        <v>1336.0541467814089</v>
      </c>
      <c r="D3219" s="22">
        <v>128.44756331172266</v>
      </c>
      <c r="E3219" s="22">
        <v>0.23474754105174689</v>
      </c>
      <c r="F3219" s="22">
        <v>0.74575516346057036</v>
      </c>
      <c r="G3219" s="26">
        <v>0.73334198556007812</v>
      </c>
    </row>
    <row r="3220" spans="1:7" x14ac:dyDescent="0.55000000000000004">
      <c r="A3220" s="17">
        <v>3143</v>
      </c>
      <c r="B3220" s="22">
        <v>3.1819440179966696</v>
      </c>
      <c r="C3220" s="22">
        <v>1478.8849470796943</v>
      </c>
      <c r="D3220" s="22">
        <v>226.38504079492421</v>
      </c>
      <c r="E3220" s="22">
        <v>0.31764108702156102</v>
      </c>
      <c r="F3220" s="22">
        <v>0.81292032066588105</v>
      </c>
      <c r="G3220" s="26">
        <v>0.76227598633595717</v>
      </c>
    </row>
    <row r="3221" spans="1:7" x14ac:dyDescent="0.55000000000000004">
      <c r="A3221" s="17">
        <v>3144</v>
      </c>
      <c r="B3221" s="22">
        <v>3.4593438582389595</v>
      </c>
      <c r="C3221" s="22">
        <v>1102.7616814357316</v>
      </c>
      <c r="D3221" s="22">
        <v>182.09177052383089</v>
      </c>
      <c r="E3221" s="22">
        <v>0.22327273203690767</v>
      </c>
      <c r="F3221" s="22">
        <v>1.271997742509184</v>
      </c>
      <c r="G3221" s="26">
        <v>0.7650669419633811</v>
      </c>
    </row>
    <row r="3222" spans="1:7" x14ac:dyDescent="0.55000000000000004">
      <c r="A3222" s="17">
        <v>3145</v>
      </c>
      <c r="B3222" s="22">
        <v>2.9314773000318008</v>
      </c>
      <c r="C3222" s="22">
        <v>1706.6579924117214</v>
      </c>
      <c r="D3222" s="22">
        <v>305.20435515540942</v>
      </c>
      <c r="E3222" s="22">
        <v>0.11368163198784806</v>
      </c>
      <c r="F3222" s="22">
        <v>0.80817085519293252</v>
      </c>
      <c r="G3222" s="26">
        <v>0.81958053841973855</v>
      </c>
    </row>
    <row r="3223" spans="1:7" x14ac:dyDescent="0.55000000000000004">
      <c r="A3223" s="17">
        <v>3146</v>
      </c>
      <c r="B3223" s="22">
        <v>3.68398327215071</v>
      </c>
      <c r="C3223" s="22">
        <v>1697.9580406832993</v>
      </c>
      <c r="D3223" s="22">
        <v>164.66908201852505</v>
      </c>
      <c r="E3223" s="22">
        <v>0.13478872995181604</v>
      </c>
      <c r="F3223" s="22">
        <v>0.74546261358034194</v>
      </c>
      <c r="G3223" s="26">
        <v>0.91645765993946326</v>
      </c>
    </row>
    <row r="3224" spans="1:7" x14ac:dyDescent="0.55000000000000004">
      <c r="A3224" s="17">
        <v>3147</v>
      </c>
      <c r="B3224" s="22">
        <v>2.237223499373679</v>
      </c>
      <c r="C3224" s="22">
        <v>1785.6950067940129</v>
      </c>
      <c r="D3224" s="22">
        <v>167.55108610567979</v>
      </c>
      <c r="E3224" s="22">
        <v>0.30544417180541628</v>
      </c>
      <c r="F3224" s="22">
        <v>0.71615737037322302</v>
      </c>
      <c r="G3224" s="26">
        <v>0.782525450916703</v>
      </c>
    </row>
    <row r="3225" spans="1:7" x14ac:dyDescent="0.55000000000000004">
      <c r="A3225" s="17">
        <v>3148</v>
      </c>
      <c r="B3225" s="22">
        <v>2.8181154370048791</v>
      </c>
      <c r="C3225" s="22">
        <v>2043.0268422059994</v>
      </c>
      <c r="D3225" s="22">
        <v>293.44978726752106</v>
      </c>
      <c r="E3225" s="22">
        <v>0.27628515862375158</v>
      </c>
      <c r="F3225" s="22">
        <v>0.87324717426086818</v>
      </c>
      <c r="G3225" s="26">
        <v>0.71529563292725662</v>
      </c>
    </row>
    <row r="3226" spans="1:7" x14ac:dyDescent="0.55000000000000004">
      <c r="A3226" s="17">
        <v>3149</v>
      </c>
      <c r="B3226" s="22">
        <v>2.9651382071300079</v>
      </c>
      <c r="C3226" s="22">
        <v>1290.3222902805855</v>
      </c>
      <c r="D3226" s="22">
        <v>81.468061626272558</v>
      </c>
      <c r="E3226" s="22">
        <v>0.17717377173256849</v>
      </c>
      <c r="F3226" s="22">
        <v>0.8407678711597194</v>
      </c>
      <c r="G3226" s="26">
        <v>0.76078794255755255</v>
      </c>
    </row>
    <row r="3227" spans="1:7" x14ac:dyDescent="0.55000000000000004">
      <c r="A3227" s="17">
        <v>3150</v>
      </c>
      <c r="B3227" s="22">
        <v>1.7129904043108406</v>
      </c>
      <c r="C3227" s="22">
        <v>1603.9643244174392</v>
      </c>
      <c r="D3227" s="22">
        <v>120.58936382723908</v>
      </c>
      <c r="E3227" s="22">
        <v>0.36459837885580204</v>
      </c>
      <c r="F3227" s="22">
        <v>0.71200561800263484</v>
      </c>
      <c r="G3227" s="26">
        <v>0.99261532590928792</v>
      </c>
    </row>
    <row r="3228" spans="1:7" x14ac:dyDescent="0.55000000000000004">
      <c r="A3228" s="17">
        <v>3151</v>
      </c>
      <c r="B3228" s="22">
        <v>3.5945924909109994</v>
      </c>
      <c r="C3228" s="22">
        <v>1960.9523389485116</v>
      </c>
      <c r="D3228" s="22">
        <v>568.84476436057889</v>
      </c>
      <c r="E3228" s="22">
        <v>0.41953853587047985</v>
      </c>
      <c r="F3228" s="22">
        <v>1.6898734539101088</v>
      </c>
      <c r="G3228" s="26">
        <v>0.71109193184814745</v>
      </c>
    </row>
    <row r="3229" spans="1:7" x14ac:dyDescent="0.55000000000000004">
      <c r="A3229" s="17">
        <v>3152</v>
      </c>
      <c r="B3229" s="22">
        <v>2.1541958724281818</v>
      </c>
      <c r="C3229" s="22">
        <v>1241.1657001884771</v>
      </c>
      <c r="D3229" s="22">
        <v>308.71806699580844</v>
      </c>
      <c r="E3229" s="22">
        <v>0.2747844533012922</v>
      </c>
      <c r="F3229" s="22">
        <v>0.70936892446723465</v>
      </c>
      <c r="G3229" s="26">
        <v>0.75736193318603151</v>
      </c>
    </row>
    <row r="3230" spans="1:7" x14ac:dyDescent="0.55000000000000004">
      <c r="A3230" s="17">
        <v>3153</v>
      </c>
      <c r="B3230" s="22">
        <v>3.2407494966889474</v>
      </c>
      <c r="C3230" s="22">
        <v>1684.3868766044397</v>
      </c>
      <c r="D3230" s="22">
        <v>230.28980178997946</v>
      </c>
      <c r="E3230" s="22">
        <v>0.26026258123986712</v>
      </c>
      <c r="F3230" s="22">
        <v>0.85163631553834518</v>
      </c>
      <c r="G3230" s="26">
        <v>0.97041159994958648</v>
      </c>
    </row>
    <row r="3231" spans="1:7" x14ac:dyDescent="0.55000000000000004">
      <c r="A3231" s="17">
        <v>3154</v>
      </c>
      <c r="B3231" s="22">
        <v>3.298662013522681</v>
      </c>
      <c r="C3231" s="22">
        <v>1483.1168152982725</v>
      </c>
      <c r="D3231" s="22">
        <v>253.84214889238757</v>
      </c>
      <c r="E3231" s="22">
        <v>0.38077419527082923</v>
      </c>
      <c r="F3231" s="22">
        <v>0.71688273914717626</v>
      </c>
      <c r="G3231" s="26">
        <v>0.78035229368728387</v>
      </c>
    </row>
    <row r="3232" spans="1:7" x14ac:dyDescent="0.55000000000000004">
      <c r="A3232" s="17">
        <v>3155</v>
      </c>
      <c r="B3232" s="22">
        <v>1.7453163142538268</v>
      </c>
      <c r="C3232" s="22">
        <v>1846.3671398684294</v>
      </c>
      <c r="D3232" s="22">
        <v>185.50164671306567</v>
      </c>
      <c r="E3232" s="22">
        <v>0.30046453809115203</v>
      </c>
      <c r="F3232" s="22">
        <v>0.74384388464118545</v>
      </c>
      <c r="G3232" s="26">
        <v>0.84914963791111941</v>
      </c>
    </row>
    <row r="3233" spans="1:7" x14ac:dyDescent="0.55000000000000004">
      <c r="A3233" s="17">
        <v>3156</v>
      </c>
      <c r="B3233" s="22">
        <v>1.2369659077384876</v>
      </c>
      <c r="C3233" s="22">
        <v>1335.122674451283</v>
      </c>
      <c r="D3233" s="22">
        <v>242.76165581490105</v>
      </c>
      <c r="E3233" s="22">
        <v>0.20027124675737182</v>
      </c>
      <c r="F3233" s="22">
        <v>0.73045812653556608</v>
      </c>
      <c r="G3233" s="26">
        <v>0.92136182234274444</v>
      </c>
    </row>
    <row r="3234" spans="1:7" x14ac:dyDescent="0.55000000000000004">
      <c r="A3234" s="17">
        <v>3157</v>
      </c>
      <c r="B3234" s="22">
        <v>3.0389771375101997</v>
      </c>
      <c r="C3234" s="22">
        <v>1169.3994122415534</v>
      </c>
      <c r="D3234" s="22">
        <v>461.80425734919595</v>
      </c>
      <c r="E3234" s="22">
        <v>3.2979576267135824E-2</v>
      </c>
      <c r="F3234" s="22">
        <v>0.84410616044575015</v>
      </c>
      <c r="G3234" s="26">
        <v>0.80857576267313591</v>
      </c>
    </row>
    <row r="3235" spans="1:7" x14ac:dyDescent="0.55000000000000004">
      <c r="A3235" s="17">
        <v>3158</v>
      </c>
      <c r="B3235" s="22">
        <v>2.8056807855778505</v>
      </c>
      <c r="C3235" s="22">
        <v>1812.2978856387199</v>
      </c>
      <c r="D3235" s="22">
        <v>310.55995432031301</v>
      </c>
      <c r="E3235" s="22">
        <v>0.15156502622377985</v>
      </c>
      <c r="F3235" s="22">
        <v>0.73677670323343403</v>
      </c>
      <c r="G3235" s="26">
        <v>0.78911725949405009</v>
      </c>
    </row>
    <row r="3236" spans="1:7" x14ac:dyDescent="0.55000000000000004">
      <c r="A3236" s="17">
        <v>3159</v>
      </c>
      <c r="B3236" s="22">
        <v>2.1579080218992361</v>
      </c>
      <c r="C3236" s="22">
        <v>1683.337757665968</v>
      </c>
      <c r="D3236" s="22">
        <v>92.436286083779166</v>
      </c>
      <c r="E3236" s="22">
        <v>0.33672631785903295</v>
      </c>
      <c r="F3236" s="22">
        <v>0.78500772795625273</v>
      </c>
      <c r="G3236" s="26">
        <v>0.72237196445580731</v>
      </c>
    </row>
    <row r="3237" spans="1:7" x14ac:dyDescent="0.55000000000000004">
      <c r="A3237" s="17">
        <v>3160</v>
      </c>
      <c r="B3237" s="22">
        <v>2.0971503260103375</v>
      </c>
      <c r="C3237" s="22">
        <v>1114.8439988463181</v>
      </c>
      <c r="D3237" s="22">
        <v>238.19882994630521</v>
      </c>
      <c r="E3237" s="22">
        <v>0.1975475063214665</v>
      </c>
      <c r="F3237" s="22">
        <v>1.0153922891466405</v>
      </c>
      <c r="G3237" s="26">
        <v>0.71953285196849603</v>
      </c>
    </row>
    <row r="3238" spans="1:7" x14ac:dyDescent="0.55000000000000004">
      <c r="A3238" s="17">
        <v>3161</v>
      </c>
      <c r="B3238" s="22">
        <v>2.2028578630939912</v>
      </c>
      <c r="C3238" s="22">
        <v>1169.8951493772472</v>
      </c>
      <c r="D3238" s="22">
        <v>328.78542520551713</v>
      </c>
      <c r="E3238" s="22">
        <v>0.24363528807044055</v>
      </c>
      <c r="F3238" s="22">
        <v>0.74483881461757917</v>
      </c>
      <c r="G3238" s="26">
        <v>0.80930572930424971</v>
      </c>
    </row>
    <row r="3239" spans="1:7" x14ac:dyDescent="0.55000000000000004">
      <c r="A3239" s="17">
        <v>3162</v>
      </c>
      <c r="B3239" s="22">
        <v>2.1613313043689071</v>
      </c>
      <c r="C3239" s="22">
        <v>1557.4666512138517</v>
      </c>
      <c r="D3239" s="22">
        <v>200.66466748712736</v>
      </c>
      <c r="E3239" s="22">
        <v>0.42906269440235967</v>
      </c>
      <c r="F3239" s="22">
        <v>0.80183364341683938</v>
      </c>
      <c r="G3239" s="26">
        <v>0.72501488463212171</v>
      </c>
    </row>
    <row r="3240" spans="1:7" x14ac:dyDescent="0.55000000000000004">
      <c r="A3240" s="17">
        <v>3163</v>
      </c>
      <c r="B3240" s="22">
        <v>2.3117376010076143</v>
      </c>
      <c r="C3240" s="22">
        <v>1680.8859441341642</v>
      </c>
      <c r="D3240" s="22">
        <v>209.90250788883</v>
      </c>
      <c r="E3240" s="22">
        <v>0.33661447553090174</v>
      </c>
      <c r="F3240" s="22">
        <v>0.75436857307479899</v>
      </c>
      <c r="G3240" s="26">
        <v>0.80595983225754353</v>
      </c>
    </row>
    <row r="3241" spans="1:7" x14ac:dyDescent="0.55000000000000004">
      <c r="A3241" s="17">
        <v>3164</v>
      </c>
      <c r="B3241" s="22">
        <v>1.86124508245774</v>
      </c>
      <c r="C3241" s="22">
        <v>1489.7962433622372</v>
      </c>
      <c r="D3241" s="22">
        <v>140.91176975154897</v>
      </c>
      <c r="E3241" s="22">
        <v>0.1252815616717321</v>
      </c>
      <c r="F3241" s="22">
        <v>0.90452656469004289</v>
      </c>
      <c r="G3241" s="26">
        <v>0.71958801098965208</v>
      </c>
    </row>
    <row r="3242" spans="1:7" x14ac:dyDescent="0.55000000000000004">
      <c r="A3242" s="17">
        <v>3165</v>
      </c>
      <c r="B3242" s="22">
        <v>2.2417509687941743</v>
      </c>
      <c r="C3242" s="22">
        <v>1148.0040129437305</v>
      </c>
      <c r="D3242" s="22">
        <v>217.95420544394904</v>
      </c>
      <c r="E3242" s="22">
        <v>6.6839528800624493E-2</v>
      </c>
      <c r="F3242" s="22">
        <v>0.72980183905937268</v>
      </c>
      <c r="G3242" s="26">
        <v>0.75503813053664348</v>
      </c>
    </row>
    <row r="3243" spans="1:7" x14ac:dyDescent="0.55000000000000004">
      <c r="A3243" s="17">
        <v>3166</v>
      </c>
      <c r="B3243" s="22">
        <v>3.3825422066814737</v>
      </c>
      <c r="C3243" s="22">
        <v>1618.3935891170502</v>
      </c>
      <c r="D3243" s="22">
        <v>190.04107694257854</v>
      </c>
      <c r="E3243" s="22">
        <v>0.26780438982911381</v>
      </c>
      <c r="F3243" s="22">
        <v>0.83794526692904892</v>
      </c>
      <c r="G3243" s="26">
        <v>0.90766708118097816</v>
      </c>
    </row>
    <row r="3244" spans="1:7" x14ac:dyDescent="0.55000000000000004">
      <c r="A3244" s="17">
        <v>3167</v>
      </c>
      <c r="B3244" s="22">
        <v>3.0958593220484065</v>
      </c>
      <c r="C3244" s="22">
        <v>1709.4049009849311</v>
      </c>
      <c r="D3244" s="22">
        <v>177.69290730502198</v>
      </c>
      <c r="E3244" s="22">
        <v>0.16907196816150244</v>
      </c>
      <c r="F3244" s="22">
        <v>0.73368965283371546</v>
      </c>
      <c r="G3244" s="26">
        <v>0.79493324146268696</v>
      </c>
    </row>
    <row r="3245" spans="1:7" x14ac:dyDescent="0.55000000000000004">
      <c r="A3245" s="17">
        <v>3168</v>
      </c>
      <c r="B3245" s="22">
        <v>1.7954072052579504</v>
      </c>
      <c r="C3245" s="22">
        <v>1257.1031402451454</v>
      </c>
      <c r="D3245" s="22">
        <v>204.82191773101843</v>
      </c>
      <c r="E3245" s="22">
        <v>0.30306641355515851</v>
      </c>
      <c r="F3245" s="22">
        <v>0.79011804792003992</v>
      </c>
      <c r="G3245" s="26">
        <v>0.75066950780951847</v>
      </c>
    </row>
    <row r="3246" spans="1:7" x14ac:dyDescent="0.55000000000000004">
      <c r="A3246" s="17">
        <v>3169</v>
      </c>
      <c r="B3246" s="22">
        <v>3.4459699294989292</v>
      </c>
      <c r="C3246" s="22">
        <v>1666.5316642617831</v>
      </c>
      <c r="D3246" s="22">
        <v>237.38226481510969</v>
      </c>
      <c r="E3246" s="22">
        <v>0.25120407037776116</v>
      </c>
      <c r="F3246" s="22">
        <v>0.72349758737205316</v>
      </c>
      <c r="G3246" s="26">
        <v>0.99278184650210499</v>
      </c>
    </row>
    <row r="3247" spans="1:7" x14ac:dyDescent="0.55000000000000004">
      <c r="A3247" s="17">
        <v>3170</v>
      </c>
      <c r="B3247" s="22">
        <v>2.7787160988964508</v>
      </c>
      <c r="C3247" s="22">
        <v>1491.7418871070313</v>
      </c>
      <c r="D3247" s="22">
        <v>209.41346947932158</v>
      </c>
      <c r="E3247" s="22">
        <v>0.33963811906981001</v>
      </c>
      <c r="F3247" s="22">
        <v>0.76975641692774821</v>
      </c>
      <c r="G3247" s="26">
        <v>0.74356097268925592</v>
      </c>
    </row>
    <row r="3248" spans="1:7" x14ac:dyDescent="0.55000000000000004">
      <c r="A3248" s="17">
        <v>3171</v>
      </c>
      <c r="B3248" s="22">
        <v>2.4527137363256823</v>
      </c>
      <c r="C3248" s="22">
        <v>1537.0815258469297</v>
      </c>
      <c r="D3248" s="22">
        <v>229.66075850000357</v>
      </c>
      <c r="E3248" s="22">
        <v>0.53650704709430808</v>
      </c>
      <c r="F3248" s="22">
        <v>0.76803384660506913</v>
      </c>
      <c r="G3248" s="26">
        <v>0.78155684866815756</v>
      </c>
    </row>
    <row r="3249" spans="1:7" x14ac:dyDescent="0.55000000000000004">
      <c r="A3249" s="17">
        <v>3172</v>
      </c>
      <c r="B3249" s="22">
        <v>2.1239633102652045</v>
      </c>
      <c r="C3249" s="22">
        <v>1251.9461152329877</v>
      </c>
      <c r="D3249" s="22">
        <v>253.97157157229779</v>
      </c>
      <c r="E3249" s="22">
        <v>0.26711589354506482</v>
      </c>
      <c r="F3249" s="22">
        <v>0.97477813811688796</v>
      </c>
      <c r="G3249" s="26">
        <v>0.7877728686700094</v>
      </c>
    </row>
    <row r="3250" spans="1:7" x14ac:dyDescent="0.55000000000000004">
      <c r="A3250" s="17">
        <v>3173</v>
      </c>
      <c r="B3250" s="22">
        <v>3.2421320119248334</v>
      </c>
      <c r="C3250" s="22">
        <v>1766.6573867716243</v>
      </c>
      <c r="D3250" s="22">
        <v>215.23587725241768</v>
      </c>
      <c r="E3250" s="22">
        <v>0.22843549168444099</v>
      </c>
      <c r="F3250" s="22">
        <v>0.7720565012100693</v>
      </c>
      <c r="G3250" s="26">
        <v>0.74334408628714166</v>
      </c>
    </row>
    <row r="3251" spans="1:7" x14ac:dyDescent="0.55000000000000004">
      <c r="A3251" s="17">
        <v>3174</v>
      </c>
      <c r="B3251" s="22">
        <v>3.0887889836796809</v>
      </c>
      <c r="C3251" s="22">
        <v>1161.9981692125261</v>
      </c>
      <c r="D3251" s="22">
        <v>250.89240156225722</v>
      </c>
      <c r="E3251" s="22">
        <v>0.42808208399180514</v>
      </c>
      <c r="F3251" s="22">
        <v>0.72121146791532753</v>
      </c>
      <c r="G3251" s="26">
        <v>1.0612641025132674</v>
      </c>
    </row>
    <row r="3252" spans="1:7" x14ac:dyDescent="0.55000000000000004">
      <c r="A3252" s="17">
        <v>3175</v>
      </c>
      <c r="B3252" s="22">
        <v>3.5603308255999586</v>
      </c>
      <c r="C3252" s="22">
        <v>1457.7028106265325</v>
      </c>
      <c r="D3252" s="22">
        <v>128.58669356251733</v>
      </c>
      <c r="E3252" s="22">
        <v>0.26801893552532274</v>
      </c>
      <c r="F3252" s="22">
        <v>0.73885591004494489</v>
      </c>
      <c r="G3252" s="26">
        <v>0.76225346835726182</v>
      </c>
    </row>
    <row r="3253" spans="1:7" x14ac:dyDescent="0.55000000000000004">
      <c r="A3253" s="17">
        <v>3176</v>
      </c>
      <c r="B3253" s="22">
        <v>3.6313079186885675</v>
      </c>
      <c r="C3253" s="22">
        <v>1752.6811775844462</v>
      </c>
      <c r="D3253" s="22">
        <v>284.35159036784847</v>
      </c>
      <c r="E3253" s="22">
        <v>0.22948951533935191</v>
      </c>
      <c r="F3253" s="22">
        <v>0.72698578482420906</v>
      </c>
      <c r="G3253" s="26">
        <v>0.74273334715571515</v>
      </c>
    </row>
    <row r="3254" spans="1:7" x14ac:dyDescent="0.55000000000000004">
      <c r="A3254" s="17">
        <v>3177</v>
      </c>
      <c r="B3254" s="22">
        <v>2.6773896610650825</v>
      </c>
      <c r="C3254" s="22">
        <v>1548.3424530094544</v>
      </c>
      <c r="D3254" s="22">
        <v>138.13578026609741</v>
      </c>
      <c r="E3254" s="22">
        <v>9.1432620516269852E-2</v>
      </c>
      <c r="F3254" s="22">
        <v>0.72352686883540462</v>
      </c>
      <c r="G3254" s="26">
        <v>0.78698949421644737</v>
      </c>
    </row>
    <row r="3255" spans="1:7" x14ac:dyDescent="0.55000000000000004">
      <c r="A3255" s="17">
        <v>3178</v>
      </c>
      <c r="B3255" s="22">
        <v>1.6256404436692748</v>
      </c>
      <c r="C3255" s="22">
        <v>1147.2870504933273</v>
      </c>
      <c r="D3255" s="22">
        <v>118.90779388278743</v>
      </c>
      <c r="E3255" s="22">
        <v>0.16018410109619907</v>
      </c>
      <c r="F3255" s="22">
        <v>0.97652438018360499</v>
      </c>
      <c r="G3255" s="26">
        <v>0.76026738474092947</v>
      </c>
    </row>
    <row r="3256" spans="1:7" x14ac:dyDescent="0.55000000000000004">
      <c r="A3256" s="17">
        <v>3179</v>
      </c>
      <c r="B3256" s="22">
        <v>1.1795561770053553</v>
      </c>
      <c r="C3256" s="22">
        <v>1310.1904317623512</v>
      </c>
      <c r="D3256" s="22">
        <v>182.48266525021285</v>
      </c>
      <c r="E3256" s="22">
        <v>0.1848683161610078</v>
      </c>
      <c r="F3256" s="22">
        <v>0.73593282459922815</v>
      </c>
      <c r="G3256" s="26">
        <v>0.80428538150597895</v>
      </c>
    </row>
    <row r="3257" spans="1:7" x14ac:dyDescent="0.55000000000000004">
      <c r="A3257" s="17">
        <v>3180</v>
      </c>
      <c r="B3257" s="22">
        <v>2.3376509761302855</v>
      </c>
      <c r="C3257" s="22">
        <v>1445.8345346962471</v>
      </c>
      <c r="D3257" s="22">
        <v>548.0422498740802</v>
      </c>
      <c r="E3257" s="22">
        <v>0.2587748318059494</v>
      </c>
      <c r="F3257" s="22">
        <v>0.88025498576108618</v>
      </c>
      <c r="G3257" s="26">
        <v>0.713912227971506</v>
      </c>
    </row>
    <row r="3258" spans="1:7" x14ac:dyDescent="0.55000000000000004">
      <c r="A3258" s="17">
        <v>3181</v>
      </c>
      <c r="B3258" s="22">
        <v>1.5022906054351621</v>
      </c>
      <c r="C3258" s="22">
        <v>1682.7871136091928</v>
      </c>
      <c r="D3258" s="22">
        <v>228.1188011927928</v>
      </c>
      <c r="E3258" s="22">
        <v>0.50860017049720763</v>
      </c>
      <c r="F3258" s="22">
        <v>0.8395446222943711</v>
      </c>
      <c r="G3258" s="26">
        <v>0.7254573182363101</v>
      </c>
    </row>
    <row r="3259" spans="1:7" x14ac:dyDescent="0.55000000000000004">
      <c r="A3259" s="17">
        <v>3182</v>
      </c>
      <c r="B3259" s="22">
        <v>2.2814776971569568</v>
      </c>
      <c r="C3259" s="22">
        <v>1529.3733257954996</v>
      </c>
      <c r="D3259" s="22">
        <v>260.21345462114101</v>
      </c>
      <c r="E3259" s="22">
        <v>0.13435399058438929</v>
      </c>
      <c r="F3259" s="22">
        <v>0.74313568044058032</v>
      </c>
      <c r="G3259" s="26">
        <v>0.71349398571063749</v>
      </c>
    </row>
    <row r="3260" spans="1:7" x14ac:dyDescent="0.55000000000000004">
      <c r="A3260" s="17">
        <v>3183</v>
      </c>
      <c r="B3260" s="22">
        <v>1.7430796159520892</v>
      </c>
      <c r="C3260" s="22">
        <v>1471.5677641126438</v>
      </c>
      <c r="D3260" s="22">
        <v>149.48780230731151</v>
      </c>
      <c r="E3260" s="22">
        <v>0.2551837854827067</v>
      </c>
      <c r="F3260" s="22">
        <v>0.72914555721447982</v>
      </c>
      <c r="G3260" s="26">
        <v>0.74134267755107064</v>
      </c>
    </row>
    <row r="3261" spans="1:7" x14ac:dyDescent="0.55000000000000004">
      <c r="A3261" s="17">
        <v>3184</v>
      </c>
      <c r="B3261" s="22">
        <v>2.107604277029703</v>
      </c>
      <c r="C3261" s="22">
        <v>1794.1974288394342</v>
      </c>
      <c r="D3261" s="22">
        <v>608.09939069817085</v>
      </c>
      <c r="E3261" s="22">
        <v>0.20067122043126392</v>
      </c>
      <c r="F3261" s="22">
        <v>0.90937280347609939</v>
      </c>
      <c r="G3261" s="26">
        <v>0.7099417940160454</v>
      </c>
    </row>
    <row r="3262" spans="1:7" x14ac:dyDescent="0.55000000000000004">
      <c r="A3262" s="17">
        <v>3185</v>
      </c>
      <c r="B3262" s="22">
        <v>2.3565302765992202</v>
      </c>
      <c r="C3262" s="22">
        <v>1373.617091927337</v>
      </c>
      <c r="D3262" s="22">
        <v>204.85679526457582</v>
      </c>
      <c r="E3262" s="22">
        <v>4.926373481945661E-2</v>
      </c>
      <c r="F3262" s="22">
        <v>0.71023943568741654</v>
      </c>
      <c r="G3262" s="26">
        <v>0.7397133308475663</v>
      </c>
    </row>
    <row r="3263" spans="1:7" x14ac:dyDescent="0.55000000000000004">
      <c r="A3263" s="17">
        <v>3186</v>
      </c>
      <c r="B3263" s="22">
        <v>2.6905025903726392</v>
      </c>
      <c r="C3263" s="22">
        <v>929.03374029098268</v>
      </c>
      <c r="D3263" s="22">
        <v>280.62645577151341</v>
      </c>
      <c r="E3263" s="22">
        <v>0.17640884976591423</v>
      </c>
      <c r="F3263" s="22">
        <v>0.73640399828326453</v>
      </c>
      <c r="G3263" s="26">
        <v>0.99225955542936306</v>
      </c>
    </row>
    <row r="3264" spans="1:7" x14ac:dyDescent="0.55000000000000004">
      <c r="A3264" s="17">
        <v>3187</v>
      </c>
      <c r="B3264" s="22">
        <v>2.7280013369095109</v>
      </c>
      <c r="C3264" s="22">
        <v>1455.8344558598985</v>
      </c>
      <c r="D3264" s="22">
        <v>214.44145348296061</v>
      </c>
      <c r="E3264" s="22">
        <v>0.53954515775366851</v>
      </c>
      <c r="F3264" s="22">
        <v>0.80028360757698003</v>
      </c>
      <c r="G3264" s="26">
        <v>0.73752204670544408</v>
      </c>
    </row>
    <row r="3265" spans="1:7" x14ac:dyDescent="0.55000000000000004">
      <c r="A3265" s="17">
        <v>3188</v>
      </c>
      <c r="B3265" s="22">
        <v>3.2849997454563011</v>
      </c>
      <c r="C3265" s="22">
        <v>1499.4953209713415</v>
      </c>
      <c r="D3265" s="22">
        <v>123.46871857691791</v>
      </c>
      <c r="E3265" s="22">
        <v>0.15083774766998911</v>
      </c>
      <c r="F3265" s="22">
        <v>0.87247913333038773</v>
      </c>
      <c r="G3265" s="26">
        <v>0.72757660602434004</v>
      </c>
    </row>
    <row r="3266" spans="1:7" x14ac:dyDescent="0.55000000000000004">
      <c r="A3266" s="17">
        <v>3189</v>
      </c>
      <c r="B3266" s="22">
        <v>3.1199126563009552</v>
      </c>
      <c r="C3266" s="22">
        <v>1511.4775307370767</v>
      </c>
      <c r="D3266" s="22">
        <v>156.54996919767675</v>
      </c>
      <c r="E3266" s="22">
        <v>0.14343632181284682</v>
      </c>
      <c r="F3266" s="22">
        <v>0.87185344185293134</v>
      </c>
      <c r="G3266" s="26">
        <v>0.77433712448730108</v>
      </c>
    </row>
    <row r="3267" spans="1:7" x14ac:dyDescent="0.55000000000000004">
      <c r="A3267" s="17">
        <v>3190</v>
      </c>
      <c r="B3267" s="22">
        <v>2.2605790420187692</v>
      </c>
      <c r="C3267" s="22">
        <v>2253.5201930207677</v>
      </c>
      <c r="D3267" s="22">
        <v>211.2321624221577</v>
      </c>
      <c r="E3267" s="22">
        <v>0.23976446684483999</v>
      </c>
      <c r="F3267" s="22">
        <v>0.71982618304663748</v>
      </c>
      <c r="G3267" s="26">
        <v>1.0878754964144346</v>
      </c>
    </row>
    <row r="3268" spans="1:7" x14ac:dyDescent="0.55000000000000004">
      <c r="A3268" s="17">
        <v>3191</v>
      </c>
      <c r="B3268" s="22">
        <v>3.2348602573726648</v>
      </c>
      <c r="C3268" s="22">
        <v>1807.047651464055</v>
      </c>
      <c r="D3268" s="22">
        <v>275.16504199600809</v>
      </c>
      <c r="E3268" s="22">
        <v>0.1686881563222104</v>
      </c>
      <c r="F3268" s="22">
        <v>0.72993973258097322</v>
      </c>
      <c r="G3268" s="26">
        <v>0.7891670233085466</v>
      </c>
    </row>
    <row r="3269" spans="1:7" x14ac:dyDescent="0.55000000000000004">
      <c r="A3269" s="17">
        <v>3192</v>
      </c>
      <c r="B3269" s="22">
        <v>3.0263731358985337</v>
      </c>
      <c r="C3269" s="22">
        <v>1225.1583557610409</v>
      </c>
      <c r="D3269" s="22">
        <v>94.028829834128643</v>
      </c>
      <c r="E3269" s="22">
        <v>0.37617902268096803</v>
      </c>
      <c r="F3269" s="22">
        <v>0.81224183616835699</v>
      </c>
      <c r="G3269" s="26">
        <v>0.76226439861823925</v>
      </c>
    </row>
    <row r="3270" spans="1:7" x14ac:dyDescent="0.55000000000000004">
      <c r="A3270" s="17">
        <v>3193</v>
      </c>
      <c r="B3270" s="22">
        <v>2.5045371796384135</v>
      </c>
      <c r="C3270" s="22">
        <v>1149.3813639050031</v>
      </c>
      <c r="D3270" s="22">
        <v>139.86580212340166</v>
      </c>
      <c r="E3270" s="22">
        <v>0.38290556478772397</v>
      </c>
      <c r="F3270" s="22">
        <v>0.78861187559949819</v>
      </c>
      <c r="G3270" s="26">
        <v>0.71217993086816722</v>
      </c>
    </row>
    <row r="3271" spans="1:7" x14ac:dyDescent="0.55000000000000004">
      <c r="A3271" s="17">
        <v>3194</v>
      </c>
      <c r="B3271" s="22">
        <v>2.5644616160114992</v>
      </c>
      <c r="C3271" s="22">
        <v>1527.3267880597446</v>
      </c>
      <c r="D3271" s="22">
        <v>285.6668422726284</v>
      </c>
      <c r="E3271" s="22">
        <v>0.17455988032516542</v>
      </c>
      <c r="F3271" s="22">
        <v>0.75412970566031978</v>
      </c>
      <c r="G3271" s="26">
        <v>0.71977976279187483</v>
      </c>
    </row>
    <row r="3272" spans="1:7" x14ac:dyDescent="0.55000000000000004">
      <c r="A3272" s="17">
        <v>3195</v>
      </c>
      <c r="B3272" s="22">
        <v>3.0289723387526259</v>
      </c>
      <c r="C3272" s="22">
        <v>1386.2523363920395</v>
      </c>
      <c r="D3272" s="22">
        <v>445.4787867087515</v>
      </c>
      <c r="E3272" s="22">
        <v>0.30259980204914494</v>
      </c>
      <c r="F3272" s="22">
        <v>0.87249691317280098</v>
      </c>
      <c r="G3272" s="26">
        <v>0.7801605520416377</v>
      </c>
    </row>
    <row r="3273" spans="1:7" x14ac:dyDescent="0.55000000000000004">
      <c r="A3273" s="17">
        <v>3196</v>
      </c>
      <c r="B3273" s="22">
        <v>1.0260371393845933</v>
      </c>
      <c r="C3273" s="22">
        <v>1464.8292541016781</v>
      </c>
      <c r="D3273" s="22">
        <v>143.76252358993395</v>
      </c>
      <c r="E3273" s="22">
        <v>0.14010445457358331</v>
      </c>
      <c r="F3273" s="22">
        <v>0.88422887827550323</v>
      </c>
      <c r="G3273" s="26">
        <v>0.74401142308542034</v>
      </c>
    </row>
    <row r="3274" spans="1:7" x14ac:dyDescent="0.55000000000000004">
      <c r="A3274" s="17">
        <v>3197</v>
      </c>
      <c r="B3274" s="22">
        <v>2.627538729760829</v>
      </c>
      <c r="C3274" s="22">
        <v>1099.1230722193025</v>
      </c>
      <c r="D3274" s="22">
        <v>31.73457566549785</v>
      </c>
      <c r="E3274" s="22">
        <v>0.51545369778039818</v>
      </c>
      <c r="F3274" s="22">
        <v>0.78729319807498055</v>
      </c>
      <c r="G3274" s="26">
        <v>0.73347083247853939</v>
      </c>
    </row>
    <row r="3275" spans="1:7" x14ac:dyDescent="0.55000000000000004">
      <c r="A3275" s="17">
        <v>3198</v>
      </c>
      <c r="B3275" s="22">
        <v>2.1830375096277486</v>
      </c>
      <c r="C3275" s="22">
        <v>1419.4260509894002</v>
      </c>
      <c r="D3275" s="22">
        <v>122.71633460113088</v>
      </c>
      <c r="E3275" s="22">
        <v>0.19166035106142318</v>
      </c>
      <c r="F3275" s="22">
        <v>0.95255130355788942</v>
      </c>
      <c r="G3275" s="26">
        <v>0.71519765885455289</v>
      </c>
    </row>
    <row r="3276" spans="1:7" x14ac:dyDescent="0.55000000000000004">
      <c r="A3276" s="17">
        <v>3199</v>
      </c>
      <c r="B3276" s="22">
        <v>2.1985396985257109</v>
      </c>
      <c r="C3276" s="22">
        <v>1685.758129667719</v>
      </c>
      <c r="D3276" s="22">
        <v>251.27614089919018</v>
      </c>
      <c r="E3276" s="22">
        <v>0.12196720750710059</v>
      </c>
      <c r="F3276" s="22">
        <v>0.78437482333254949</v>
      </c>
      <c r="G3276" s="26">
        <v>0.74837289527279938</v>
      </c>
    </row>
    <row r="3277" spans="1:7" x14ac:dyDescent="0.55000000000000004">
      <c r="A3277" s="17">
        <v>3200</v>
      </c>
      <c r="B3277" s="22">
        <v>2.8921179177360976</v>
      </c>
      <c r="C3277" s="22">
        <v>1277.1767797743507</v>
      </c>
      <c r="D3277" s="22">
        <v>149.18651627445558</v>
      </c>
      <c r="E3277" s="22">
        <v>0.25772623751648593</v>
      </c>
      <c r="F3277" s="22">
        <v>0.73149371613434488</v>
      </c>
      <c r="G3277" s="26">
        <v>0.90602735369780762</v>
      </c>
    </row>
    <row r="3278" spans="1:7" x14ac:dyDescent="0.55000000000000004">
      <c r="A3278" s="17">
        <v>3201</v>
      </c>
      <c r="B3278" s="22">
        <v>3.4607233824795127</v>
      </c>
      <c r="C3278" s="22">
        <v>1700.9756287360663</v>
      </c>
      <c r="D3278" s="22">
        <v>237.0114132881701</v>
      </c>
      <c r="E3278" s="22">
        <v>5.3219124911965121E-2</v>
      </c>
      <c r="F3278" s="22">
        <v>0.71122679021851742</v>
      </c>
      <c r="G3278" s="26">
        <v>1.0203572748401368</v>
      </c>
    </row>
    <row r="3279" spans="1:7" x14ac:dyDescent="0.55000000000000004">
      <c r="A3279" s="17">
        <v>3202</v>
      </c>
      <c r="B3279" s="22">
        <v>2.5353834292091717</v>
      </c>
      <c r="C3279" s="22">
        <v>1345.9833230933768</v>
      </c>
      <c r="D3279" s="22">
        <v>264.38923588158747</v>
      </c>
      <c r="E3279" s="22">
        <v>8.9889209576771559E-2</v>
      </c>
      <c r="F3279" s="22">
        <v>0.80539222512134356</v>
      </c>
      <c r="G3279" s="26">
        <v>0.77039359554276754</v>
      </c>
    </row>
    <row r="3280" spans="1:7" x14ac:dyDescent="0.55000000000000004">
      <c r="A3280" s="17">
        <v>3203</v>
      </c>
      <c r="B3280" s="22">
        <v>3.871706557363626</v>
      </c>
      <c r="C3280" s="22">
        <v>1182.2980494644166</v>
      </c>
      <c r="D3280" s="22">
        <v>391.34103164403524</v>
      </c>
      <c r="E3280" s="22">
        <v>0.31492515550065958</v>
      </c>
      <c r="F3280" s="22">
        <v>0.71822500859398153</v>
      </c>
      <c r="G3280" s="26">
        <v>0.82209483204323364</v>
      </c>
    </row>
    <row r="3281" spans="1:7" x14ac:dyDescent="0.55000000000000004">
      <c r="A3281" s="17">
        <v>3204</v>
      </c>
      <c r="B3281" s="22">
        <v>3.3691632327192362</v>
      </c>
      <c r="C3281" s="22">
        <v>1213.7448733491642</v>
      </c>
      <c r="D3281" s="22">
        <v>143.78161742112516</v>
      </c>
      <c r="E3281" s="22">
        <v>0.53327887605022273</v>
      </c>
      <c r="F3281" s="22">
        <v>0.76716069045065804</v>
      </c>
      <c r="G3281" s="26">
        <v>0.77314573021445165</v>
      </c>
    </row>
    <row r="3282" spans="1:7" x14ac:dyDescent="0.55000000000000004">
      <c r="A3282" s="17">
        <v>3205</v>
      </c>
      <c r="B3282" s="22">
        <v>1.8146497787711899</v>
      </c>
      <c r="C3282" s="22">
        <v>1647.6546843550498</v>
      </c>
      <c r="D3282" s="22">
        <v>233.62659191346083</v>
      </c>
      <c r="E3282" s="22">
        <v>0.22412370369683721</v>
      </c>
      <c r="F3282" s="22">
        <v>0.83313479855596895</v>
      </c>
      <c r="G3282" s="26">
        <v>0.99777793275742077</v>
      </c>
    </row>
    <row r="3283" spans="1:7" x14ac:dyDescent="0.55000000000000004">
      <c r="A3283" s="17">
        <v>3206</v>
      </c>
      <c r="B3283" s="22">
        <v>1.7381567273989134</v>
      </c>
      <c r="C3283" s="22">
        <v>1696.2413679402082</v>
      </c>
      <c r="D3283" s="22">
        <v>256.37951381154181</v>
      </c>
      <c r="E3283" s="22">
        <v>0.44669667115302125</v>
      </c>
      <c r="F3283" s="22">
        <v>0.84139131071632833</v>
      </c>
      <c r="G3283" s="26">
        <v>0.84376618179348828</v>
      </c>
    </row>
    <row r="3284" spans="1:7" x14ac:dyDescent="0.55000000000000004">
      <c r="A3284" s="17">
        <v>3207</v>
      </c>
      <c r="B3284" s="22">
        <v>2.8111653088232553</v>
      </c>
      <c r="C3284" s="22">
        <v>1551.7043184438901</v>
      </c>
      <c r="D3284" s="22">
        <v>234.47872726765695</v>
      </c>
      <c r="E3284" s="22">
        <v>0.13788503657222687</v>
      </c>
      <c r="F3284" s="22">
        <v>0.75456711588573089</v>
      </c>
      <c r="G3284" s="26">
        <v>0.73838942342313085</v>
      </c>
    </row>
    <row r="3285" spans="1:7" x14ac:dyDescent="0.55000000000000004">
      <c r="A3285" s="17">
        <v>3208</v>
      </c>
      <c r="B3285" s="22">
        <v>2.9790017894207232</v>
      </c>
      <c r="C3285" s="22">
        <v>1466.1968207409536</v>
      </c>
      <c r="D3285" s="22">
        <v>203.98065078625214</v>
      </c>
      <c r="E3285" s="22">
        <v>0.23191183046445218</v>
      </c>
      <c r="F3285" s="22">
        <v>0.72177643202830444</v>
      </c>
      <c r="G3285" s="26">
        <v>0.86249012569054917</v>
      </c>
    </row>
    <row r="3286" spans="1:7" x14ac:dyDescent="0.55000000000000004">
      <c r="A3286" s="17">
        <v>3209</v>
      </c>
      <c r="B3286" s="22">
        <v>1.9939093962776511</v>
      </c>
      <c r="C3286" s="22">
        <v>2038.7222816016747</v>
      </c>
      <c r="D3286" s="22">
        <v>115.92411114386582</v>
      </c>
      <c r="E3286" s="22">
        <v>0.41669936710977817</v>
      </c>
      <c r="F3286" s="22">
        <v>0.89816769295524512</v>
      </c>
      <c r="G3286" s="26">
        <v>0.83440554380170939</v>
      </c>
    </row>
    <row r="3287" spans="1:7" x14ac:dyDescent="0.55000000000000004">
      <c r="A3287" s="17">
        <v>3210</v>
      </c>
      <c r="B3287" s="22">
        <v>2.6850146949280198</v>
      </c>
      <c r="C3287" s="22">
        <v>1851.9134378110748</v>
      </c>
      <c r="D3287" s="22">
        <v>250.98370507636997</v>
      </c>
      <c r="E3287" s="22">
        <v>0.19419735198175117</v>
      </c>
      <c r="F3287" s="22">
        <v>0.71037120305749035</v>
      </c>
      <c r="G3287" s="26">
        <v>0.74052246122573362</v>
      </c>
    </row>
    <row r="3288" spans="1:7" x14ac:dyDescent="0.55000000000000004">
      <c r="A3288" s="17">
        <v>3211</v>
      </c>
      <c r="B3288" s="22">
        <v>3.555153128596475</v>
      </c>
      <c r="C3288" s="22">
        <v>1054.7834773032366</v>
      </c>
      <c r="D3288" s="22">
        <v>119.81209772708328</v>
      </c>
      <c r="E3288" s="22">
        <v>0.12769918711917036</v>
      </c>
      <c r="F3288" s="22">
        <v>0.77329962474779124</v>
      </c>
      <c r="G3288" s="26">
        <v>0.71742269975135931</v>
      </c>
    </row>
    <row r="3289" spans="1:7" x14ac:dyDescent="0.55000000000000004">
      <c r="A3289" s="17">
        <v>3212</v>
      </c>
      <c r="B3289" s="22">
        <v>3.2620566098757831</v>
      </c>
      <c r="C3289" s="22">
        <v>1216.1522506634619</v>
      </c>
      <c r="D3289" s="22">
        <v>248.73794472761207</v>
      </c>
      <c r="E3289" s="22">
        <v>0.15909106619041125</v>
      </c>
      <c r="F3289" s="22">
        <v>0.74926866415977933</v>
      </c>
      <c r="G3289" s="26">
        <v>0.72919093512973354</v>
      </c>
    </row>
    <row r="3290" spans="1:7" x14ac:dyDescent="0.55000000000000004">
      <c r="A3290" s="17">
        <v>3213</v>
      </c>
      <c r="B3290" s="22">
        <v>2.1876894057731215</v>
      </c>
      <c r="C3290" s="22">
        <v>1173.4199341293968</v>
      </c>
      <c r="D3290" s="22">
        <v>217.34333616334425</v>
      </c>
      <c r="E3290" s="22">
        <v>0.4006555930068858</v>
      </c>
      <c r="F3290" s="22">
        <v>0.71600461474731936</v>
      </c>
      <c r="G3290" s="26">
        <v>0.78863161656199232</v>
      </c>
    </row>
    <row r="3291" spans="1:7" x14ac:dyDescent="0.55000000000000004">
      <c r="A3291" s="17">
        <v>3214</v>
      </c>
      <c r="B3291" s="22">
        <v>2.298820072239951</v>
      </c>
      <c r="C3291" s="22">
        <v>1259.1205354071883</v>
      </c>
      <c r="D3291" s="22">
        <v>271.34015507917729</v>
      </c>
      <c r="E3291" s="22">
        <v>0.26215506583309955</v>
      </c>
      <c r="F3291" s="22">
        <v>0.77168045803329255</v>
      </c>
      <c r="G3291" s="26">
        <v>0.76148328535361742</v>
      </c>
    </row>
    <row r="3292" spans="1:7" x14ac:dyDescent="0.55000000000000004">
      <c r="A3292" s="17">
        <v>3215</v>
      </c>
      <c r="B3292" s="22">
        <v>2.2463352662964287</v>
      </c>
      <c r="C3292" s="22">
        <v>1333.0308568342107</v>
      </c>
      <c r="D3292" s="22">
        <v>297.28902275225335</v>
      </c>
      <c r="E3292" s="22">
        <v>0.23128852364998842</v>
      </c>
      <c r="F3292" s="22">
        <v>0.78781660715130963</v>
      </c>
      <c r="G3292" s="26">
        <v>0.76280936725051884</v>
      </c>
    </row>
    <row r="3293" spans="1:7" x14ac:dyDescent="0.55000000000000004">
      <c r="A3293" s="17">
        <v>3216</v>
      </c>
      <c r="B3293" s="22">
        <v>1.7857830903239673</v>
      </c>
      <c r="C3293" s="22">
        <v>1179.775361729784</v>
      </c>
      <c r="D3293" s="22">
        <v>207.71224237751434</v>
      </c>
      <c r="E3293" s="22">
        <v>0.20913526738687868</v>
      </c>
      <c r="F3293" s="22">
        <v>0.77090279058013933</v>
      </c>
      <c r="G3293" s="26">
        <v>0.85854285353492599</v>
      </c>
    </row>
    <row r="3294" spans="1:7" x14ac:dyDescent="0.55000000000000004">
      <c r="A3294" s="17">
        <v>3217</v>
      </c>
      <c r="B3294" s="22">
        <v>2.8514289192020872</v>
      </c>
      <c r="C3294" s="22">
        <v>1911.4791577926678</v>
      </c>
      <c r="D3294" s="22">
        <v>258.32187657865137</v>
      </c>
      <c r="E3294" s="22">
        <v>0.27533578145586002</v>
      </c>
      <c r="F3294" s="22">
        <v>0.73571545548481154</v>
      </c>
      <c r="G3294" s="26">
        <v>0.88271905427944575</v>
      </c>
    </row>
    <row r="3295" spans="1:7" x14ac:dyDescent="0.55000000000000004">
      <c r="A3295" s="17">
        <v>3218</v>
      </c>
      <c r="B3295" s="22">
        <v>2.760988866820135</v>
      </c>
      <c r="C3295" s="22">
        <v>1723.75029729057</v>
      </c>
      <c r="D3295" s="22">
        <v>159.34646313020772</v>
      </c>
      <c r="E3295" s="22">
        <v>0.4543875447486011</v>
      </c>
      <c r="F3295" s="22">
        <v>0.74626044656795754</v>
      </c>
      <c r="G3295" s="26">
        <v>0.82462438819590456</v>
      </c>
    </row>
    <row r="3296" spans="1:7" x14ac:dyDescent="0.55000000000000004">
      <c r="A3296" s="17">
        <v>3219</v>
      </c>
      <c r="B3296" s="22">
        <v>2.7964845080210949</v>
      </c>
      <c r="C3296" s="22">
        <v>1970.0784746215841</v>
      </c>
      <c r="D3296" s="22">
        <v>187.80596395838188</v>
      </c>
      <c r="E3296" s="22">
        <v>0.26396079315345877</v>
      </c>
      <c r="F3296" s="22">
        <v>0.84970352433932705</v>
      </c>
      <c r="G3296" s="26">
        <v>0.83236876323268805</v>
      </c>
    </row>
    <row r="3297" spans="1:7" x14ac:dyDescent="0.55000000000000004">
      <c r="A3297" s="17">
        <v>3220</v>
      </c>
      <c r="B3297" s="22">
        <v>2.9972230731457046</v>
      </c>
      <c r="C3297" s="22">
        <v>1746.0093764812118</v>
      </c>
      <c r="D3297" s="22">
        <v>140.80556558701457</v>
      </c>
      <c r="E3297" s="22">
        <v>0.14827505882533062</v>
      </c>
      <c r="F3297" s="22">
        <v>0.7914481783324161</v>
      </c>
      <c r="G3297" s="26">
        <v>0.70904953376935376</v>
      </c>
    </row>
    <row r="3298" spans="1:7" x14ac:dyDescent="0.55000000000000004">
      <c r="A3298" s="17">
        <v>3221</v>
      </c>
      <c r="B3298" s="22">
        <v>1.7413600975528645</v>
      </c>
      <c r="C3298" s="22">
        <v>1320.2424848104083</v>
      </c>
      <c r="D3298" s="22">
        <v>293.3789924403178</v>
      </c>
      <c r="E3298" s="22">
        <v>9.6256450129236337E-2</v>
      </c>
      <c r="F3298" s="22">
        <v>0.97804883185510638</v>
      </c>
      <c r="G3298" s="26">
        <v>0.78909023777832943</v>
      </c>
    </row>
    <row r="3299" spans="1:7" x14ac:dyDescent="0.55000000000000004">
      <c r="A3299" s="17">
        <v>3222</v>
      </c>
      <c r="B3299" s="22">
        <v>2.4112670033811252</v>
      </c>
      <c r="C3299" s="22">
        <v>1422.125246752611</v>
      </c>
      <c r="D3299" s="22">
        <v>354.11151832553759</v>
      </c>
      <c r="E3299" s="22">
        <v>0.47624044426799039</v>
      </c>
      <c r="F3299" s="22">
        <v>0.80515036866667955</v>
      </c>
      <c r="G3299" s="26">
        <v>0.7607082827344176</v>
      </c>
    </row>
    <row r="3300" spans="1:7" x14ac:dyDescent="0.55000000000000004">
      <c r="A3300" s="17">
        <v>3223</v>
      </c>
      <c r="B3300" s="22">
        <v>1.6852600506778903</v>
      </c>
      <c r="C3300" s="22">
        <v>1688.6585486490155</v>
      </c>
      <c r="D3300" s="22">
        <v>227.78367609835834</v>
      </c>
      <c r="E3300" s="22">
        <v>0.37402217554444794</v>
      </c>
      <c r="F3300" s="22">
        <v>0.8208186700226221</v>
      </c>
      <c r="G3300" s="26">
        <v>0.82296702534274879</v>
      </c>
    </row>
    <row r="3301" spans="1:7" x14ac:dyDescent="0.55000000000000004">
      <c r="A3301" s="17">
        <v>3224</v>
      </c>
      <c r="B3301" s="22">
        <v>2.5585922232220408</v>
      </c>
      <c r="C3301" s="22">
        <v>1826.4783570681593</v>
      </c>
      <c r="D3301" s="22">
        <v>240.1129666793023</v>
      </c>
      <c r="E3301" s="22">
        <v>0.26202432002984111</v>
      </c>
      <c r="F3301" s="22">
        <v>0.72631949240940574</v>
      </c>
      <c r="G3301" s="26">
        <v>0.79129250163396281</v>
      </c>
    </row>
    <row r="3302" spans="1:7" x14ac:dyDescent="0.55000000000000004">
      <c r="A3302" s="17">
        <v>3225</v>
      </c>
      <c r="B3302" s="22">
        <v>2.036283513432747</v>
      </c>
      <c r="C3302" s="22">
        <v>1583.2797876797081</v>
      </c>
      <c r="D3302" s="22">
        <v>171.76060343811938</v>
      </c>
      <c r="E3302" s="22">
        <v>0.46900723420022716</v>
      </c>
      <c r="F3302" s="22">
        <v>0.92780652114799256</v>
      </c>
      <c r="G3302" s="26">
        <v>0.74322145169440279</v>
      </c>
    </row>
    <row r="3303" spans="1:7" x14ac:dyDescent="0.55000000000000004">
      <c r="A3303" s="17">
        <v>3226</v>
      </c>
      <c r="B3303" s="22">
        <v>2.2412817019945646</v>
      </c>
      <c r="C3303" s="22">
        <v>899.08399818749763</v>
      </c>
      <c r="D3303" s="22">
        <v>168.53197617684327</v>
      </c>
      <c r="E3303" s="22">
        <v>0.33219514696665187</v>
      </c>
      <c r="F3303" s="22">
        <v>0.71487414804891658</v>
      </c>
      <c r="G3303" s="26">
        <v>0.7746703203124703</v>
      </c>
    </row>
    <row r="3304" spans="1:7" x14ac:dyDescent="0.55000000000000004">
      <c r="A3304" s="17">
        <v>3227</v>
      </c>
      <c r="B3304" s="22">
        <v>2.5567821175920793</v>
      </c>
      <c r="C3304" s="22">
        <v>1738.5550615626107</v>
      </c>
      <c r="D3304" s="22">
        <v>209.96986978919003</v>
      </c>
      <c r="E3304" s="22">
        <v>0.20271447180965915</v>
      </c>
      <c r="F3304" s="22">
        <v>1.022127907053257</v>
      </c>
      <c r="G3304" s="26">
        <v>0.71859997157155142</v>
      </c>
    </row>
    <row r="3305" spans="1:7" x14ac:dyDescent="0.55000000000000004">
      <c r="A3305" s="17">
        <v>3228</v>
      </c>
      <c r="B3305" s="22">
        <v>1.5638945859681699</v>
      </c>
      <c r="C3305" s="22">
        <v>850.43144670769175</v>
      </c>
      <c r="D3305" s="22">
        <v>190.41155981566683</v>
      </c>
      <c r="E3305" s="22">
        <v>0.34433739138459096</v>
      </c>
      <c r="F3305" s="22">
        <v>0.71686371036874441</v>
      </c>
      <c r="G3305" s="26">
        <v>0.81142648716717725</v>
      </c>
    </row>
    <row r="3306" spans="1:7" x14ac:dyDescent="0.55000000000000004">
      <c r="A3306" s="17">
        <v>3229</v>
      </c>
      <c r="B3306" s="22">
        <v>3.0292130224882277</v>
      </c>
      <c r="C3306" s="22">
        <v>977.11800303719679</v>
      </c>
      <c r="D3306" s="22">
        <v>103.58084322459977</v>
      </c>
      <c r="E3306" s="22">
        <v>0.44339085526954913</v>
      </c>
      <c r="F3306" s="22">
        <v>0.90790685030341189</v>
      </c>
      <c r="G3306" s="26">
        <v>0.85353325341016539</v>
      </c>
    </row>
    <row r="3307" spans="1:7" x14ac:dyDescent="0.55000000000000004">
      <c r="A3307" s="17">
        <v>3230</v>
      </c>
      <c r="B3307" s="22">
        <v>2.7721283370881511</v>
      </c>
      <c r="C3307" s="22">
        <v>1655.447728692423</v>
      </c>
      <c r="D3307" s="22">
        <v>508.56539149399231</v>
      </c>
      <c r="E3307" s="22">
        <v>0.29334418805186768</v>
      </c>
      <c r="F3307" s="22">
        <v>0.72845919403263326</v>
      </c>
      <c r="G3307" s="26">
        <v>0.74611286226674223</v>
      </c>
    </row>
    <row r="3308" spans="1:7" x14ac:dyDescent="0.55000000000000004">
      <c r="A3308" s="17">
        <v>3231</v>
      </c>
      <c r="B3308" s="22">
        <v>1.8731344911058891</v>
      </c>
      <c r="C3308" s="22">
        <v>1177.7754438606321</v>
      </c>
      <c r="D3308" s="22">
        <v>172.31422213231556</v>
      </c>
      <c r="E3308" s="22">
        <v>4.8819803719359053E-2</v>
      </c>
      <c r="F3308" s="22">
        <v>0.71907031014514822</v>
      </c>
      <c r="G3308" s="26">
        <v>0.90616733793509963</v>
      </c>
    </row>
    <row r="3309" spans="1:7" x14ac:dyDescent="0.55000000000000004">
      <c r="A3309" s="17">
        <v>3232</v>
      </c>
      <c r="B3309" s="22">
        <v>3.6362578775391579</v>
      </c>
      <c r="C3309" s="22">
        <v>1185.9441566723312</v>
      </c>
      <c r="D3309" s="22">
        <v>124.08746417661894</v>
      </c>
      <c r="E3309" s="22">
        <v>0.2050819665318584</v>
      </c>
      <c r="F3309" s="22">
        <v>0.73152759401845524</v>
      </c>
      <c r="G3309" s="26">
        <v>0.71188849883046901</v>
      </c>
    </row>
    <row r="3310" spans="1:7" x14ac:dyDescent="0.55000000000000004">
      <c r="A3310" s="17">
        <v>3233</v>
      </c>
      <c r="B3310" s="22">
        <v>1.782170330672626</v>
      </c>
      <c r="C3310" s="22">
        <v>1475.4749560710561</v>
      </c>
      <c r="D3310" s="22">
        <v>351.08602036438515</v>
      </c>
      <c r="E3310" s="22">
        <v>0.36947991626695353</v>
      </c>
      <c r="F3310" s="22">
        <v>1.2993946895455419</v>
      </c>
      <c r="G3310" s="26">
        <v>0.93187867438325855</v>
      </c>
    </row>
    <row r="3311" spans="1:7" x14ac:dyDescent="0.55000000000000004">
      <c r="A3311" s="17">
        <v>3234</v>
      </c>
      <c r="B3311" s="22">
        <v>2.0341704605243836</v>
      </c>
      <c r="C3311" s="22">
        <v>1236.4718838736874</v>
      </c>
      <c r="D3311" s="22">
        <v>205.34577959470428</v>
      </c>
      <c r="E3311" s="22">
        <v>0.53277086509954819</v>
      </c>
      <c r="F3311" s="22">
        <v>0.72396301292138021</v>
      </c>
      <c r="G3311" s="26">
        <v>0.77864265017294954</v>
      </c>
    </row>
    <row r="3312" spans="1:7" x14ac:dyDescent="0.55000000000000004">
      <c r="A3312" s="17">
        <v>3235</v>
      </c>
      <c r="B3312" s="22">
        <v>2.8548387135196647</v>
      </c>
      <c r="C3312" s="22">
        <v>1607.6618783049739</v>
      </c>
      <c r="D3312" s="22">
        <v>174.09325458345268</v>
      </c>
      <c r="E3312" s="22">
        <v>0.16388310139602374</v>
      </c>
      <c r="F3312" s="22">
        <v>0.80748703054776672</v>
      </c>
      <c r="G3312" s="26">
        <v>0.81189568360906916</v>
      </c>
    </row>
    <row r="3313" spans="1:7" x14ac:dyDescent="0.55000000000000004">
      <c r="A3313" s="17">
        <v>3236</v>
      </c>
      <c r="B3313" s="22">
        <v>1.6030444339468062</v>
      </c>
      <c r="C3313" s="22">
        <v>1587.9126964579591</v>
      </c>
      <c r="D3313" s="22">
        <v>125.21227187393512</v>
      </c>
      <c r="E3313" s="22">
        <v>0.16159959499226056</v>
      </c>
      <c r="F3313" s="22">
        <v>0.81375803935609947</v>
      </c>
      <c r="G3313" s="26">
        <v>0.73011857259260871</v>
      </c>
    </row>
    <row r="3314" spans="1:7" x14ac:dyDescent="0.55000000000000004">
      <c r="A3314" s="17">
        <v>3237</v>
      </c>
      <c r="B3314" s="22">
        <v>2.8870499102573675</v>
      </c>
      <c r="C3314" s="22">
        <v>1005.9901293067501</v>
      </c>
      <c r="D3314" s="22">
        <v>300.37782000520343</v>
      </c>
      <c r="E3314" s="22">
        <v>9.8987098501344115E-2</v>
      </c>
      <c r="F3314" s="22">
        <v>0.73524606654822766</v>
      </c>
      <c r="G3314" s="26">
        <v>0.70905085449725447</v>
      </c>
    </row>
    <row r="3315" spans="1:7" x14ac:dyDescent="0.55000000000000004">
      <c r="A3315" s="17">
        <v>3238</v>
      </c>
      <c r="B3315" s="22">
        <v>3.7755570118352377</v>
      </c>
      <c r="C3315" s="22">
        <v>1586.8925272856295</v>
      </c>
      <c r="D3315" s="22">
        <v>165.90783421162661</v>
      </c>
      <c r="E3315" s="22">
        <v>5.1280086723258095E-2</v>
      </c>
      <c r="F3315" s="22">
        <v>0.7452726746816013</v>
      </c>
      <c r="G3315" s="26">
        <v>0.89999923414790184</v>
      </c>
    </row>
    <row r="3316" spans="1:7" x14ac:dyDescent="0.55000000000000004">
      <c r="A3316" s="17">
        <v>3239</v>
      </c>
      <c r="B3316" s="22">
        <v>2.9787678812357377</v>
      </c>
      <c r="C3316" s="22">
        <v>1529.4177056328567</v>
      </c>
      <c r="D3316" s="22">
        <v>201.0741896298656</v>
      </c>
      <c r="E3316" s="22">
        <v>0.21525854758016857</v>
      </c>
      <c r="F3316" s="22">
        <v>0.74457327959786912</v>
      </c>
      <c r="G3316" s="26">
        <v>0.83286282653787524</v>
      </c>
    </row>
    <row r="3317" spans="1:7" x14ac:dyDescent="0.55000000000000004">
      <c r="A3317" s="17">
        <v>3240</v>
      </c>
      <c r="B3317" s="22">
        <v>2.6178180106319804</v>
      </c>
      <c r="C3317" s="22">
        <v>1812.5027133251608</v>
      </c>
      <c r="D3317" s="22">
        <v>193.07835478658765</v>
      </c>
      <c r="E3317" s="22">
        <v>0.20613132225568898</v>
      </c>
      <c r="F3317" s="22">
        <v>0.85874382155634987</v>
      </c>
      <c r="G3317" s="26">
        <v>0.86759481375731384</v>
      </c>
    </row>
    <row r="3318" spans="1:7" x14ac:dyDescent="0.55000000000000004">
      <c r="A3318" s="17">
        <v>3241</v>
      </c>
      <c r="B3318" s="22">
        <v>3.3646708722597536</v>
      </c>
      <c r="C3318" s="22">
        <v>1943.6309895606319</v>
      </c>
      <c r="D3318" s="22">
        <v>190.03242800155527</v>
      </c>
      <c r="E3318" s="22">
        <v>0.64771586473339071</v>
      </c>
      <c r="F3318" s="22">
        <v>0.8890391271854029</v>
      </c>
      <c r="G3318" s="26">
        <v>0.77521065325486815</v>
      </c>
    </row>
    <row r="3319" spans="1:7" x14ac:dyDescent="0.55000000000000004">
      <c r="A3319" s="17">
        <v>3242</v>
      </c>
      <c r="B3319" s="22">
        <v>2.6566124255987944</v>
      </c>
      <c r="C3319" s="22">
        <v>1484.2474219324718</v>
      </c>
      <c r="D3319" s="22">
        <v>279.84941838312415</v>
      </c>
      <c r="E3319" s="22">
        <v>0.21915745142042942</v>
      </c>
      <c r="F3319" s="22">
        <v>0.92388154419853707</v>
      </c>
      <c r="G3319" s="26">
        <v>0.82641730147195902</v>
      </c>
    </row>
    <row r="3320" spans="1:7" x14ac:dyDescent="0.55000000000000004">
      <c r="A3320" s="17">
        <v>3243</v>
      </c>
      <c r="B3320" s="22">
        <v>3.8324297907529359</v>
      </c>
      <c r="C3320" s="22">
        <v>1840.0028164942578</v>
      </c>
      <c r="D3320" s="22">
        <v>272.67809033223585</v>
      </c>
      <c r="E3320" s="22">
        <v>0.30166014118132523</v>
      </c>
      <c r="F3320" s="22">
        <v>0.79699674367658802</v>
      </c>
      <c r="G3320" s="26">
        <v>0.77496838670958834</v>
      </c>
    </row>
    <row r="3321" spans="1:7" x14ac:dyDescent="0.55000000000000004">
      <c r="A3321" s="17">
        <v>3244</v>
      </c>
      <c r="B3321" s="22">
        <v>3.2918341768817418</v>
      </c>
      <c r="C3321" s="22">
        <v>1153.0371714801222</v>
      </c>
      <c r="D3321" s="22">
        <v>418.06467478236789</v>
      </c>
      <c r="E3321" s="22">
        <v>0.31507828906068402</v>
      </c>
      <c r="F3321" s="22">
        <v>0.80030194566543966</v>
      </c>
      <c r="G3321" s="26">
        <v>0.93118025589893827</v>
      </c>
    </row>
    <row r="3322" spans="1:7" x14ac:dyDescent="0.55000000000000004">
      <c r="A3322" s="17">
        <v>3245</v>
      </c>
      <c r="B3322" s="22">
        <v>2.6404354418276119</v>
      </c>
      <c r="C3322" s="22">
        <v>1619.1350899224203</v>
      </c>
      <c r="D3322" s="22">
        <v>213.47814497816657</v>
      </c>
      <c r="E3322" s="22">
        <v>0.23923718351235479</v>
      </c>
      <c r="F3322" s="22">
        <v>0.81973867538271183</v>
      </c>
      <c r="G3322" s="26">
        <v>0.71774934268578805</v>
      </c>
    </row>
    <row r="3323" spans="1:7" x14ac:dyDescent="0.55000000000000004">
      <c r="A3323" s="17">
        <v>3246</v>
      </c>
      <c r="B3323" s="22">
        <v>2.6834403625528274</v>
      </c>
      <c r="C3323" s="22">
        <v>1581.8759908479101</v>
      </c>
      <c r="D3323" s="22">
        <v>281.70731253547899</v>
      </c>
      <c r="E3323" s="22">
        <v>0.14060122645107553</v>
      </c>
      <c r="F3323" s="22">
        <v>0.86010010685074267</v>
      </c>
      <c r="G3323" s="26">
        <v>0.73099576546401812</v>
      </c>
    </row>
    <row r="3324" spans="1:7" x14ac:dyDescent="0.55000000000000004">
      <c r="A3324" s="17">
        <v>3247</v>
      </c>
      <c r="B3324" s="22">
        <v>3.1262253907833197</v>
      </c>
      <c r="C3324" s="22">
        <v>2019.4622101092109</v>
      </c>
      <c r="D3324" s="22">
        <v>290.60007905770505</v>
      </c>
      <c r="E3324" s="22">
        <v>0.609638950438814</v>
      </c>
      <c r="F3324" s="22">
        <v>0.72545556795527055</v>
      </c>
      <c r="G3324" s="26">
        <v>1.0053809650077521</v>
      </c>
    </row>
    <row r="3325" spans="1:7" x14ac:dyDescent="0.55000000000000004">
      <c r="A3325" s="17">
        <v>3248</v>
      </c>
      <c r="B3325" s="22">
        <v>2.7521730044136516</v>
      </c>
      <c r="C3325" s="22">
        <v>1301.261752026556</v>
      </c>
      <c r="D3325" s="22">
        <v>380.97624717958621</v>
      </c>
      <c r="E3325" s="22">
        <v>0.28468028424340253</v>
      </c>
      <c r="F3325" s="22">
        <v>0.74415708029266558</v>
      </c>
      <c r="G3325" s="26">
        <v>0.72355837630282782</v>
      </c>
    </row>
    <row r="3326" spans="1:7" x14ac:dyDescent="0.55000000000000004">
      <c r="A3326" s="17">
        <v>3249</v>
      </c>
      <c r="B3326" s="22">
        <v>1.9011935469134924</v>
      </c>
      <c r="C3326" s="22">
        <v>1291.2880194759821</v>
      </c>
      <c r="D3326" s="22">
        <v>198.03368740171376</v>
      </c>
      <c r="E3326" s="22">
        <v>6.3789737832368756E-2</v>
      </c>
      <c r="F3326" s="22">
        <v>0.93754055049575535</v>
      </c>
      <c r="G3326" s="26">
        <v>0.98761030265614314</v>
      </c>
    </row>
    <row r="3327" spans="1:7" x14ac:dyDescent="0.55000000000000004">
      <c r="A3327" s="17">
        <v>3250</v>
      </c>
      <c r="B3327" s="22">
        <v>2.893515339826354</v>
      </c>
      <c r="C3327" s="22">
        <v>2002.6783088369284</v>
      </c>
      <c r="D3327" s="22">
        <v>218.06115651326607</v>
      </c>
      <c r="E3327" s="22">
        <v>0.26426880431879884</v>
      </c>
      <c r="F3327" s="22">
        <v>1.0334976213186031</v>
      </c>
      <c r="G3327" s="26">
        <v>0.71743478390338711</v>
      </c>
    </row>
    <row r="3328" spans="1:7" x14ac:dyDescent="0.55000000000000004">
      <c r="A3328" s="17">
        <v>3251</v>
      </c>
      <c r="B3328" s="22">
        <v>2.2821155293370126</v>
      </c>
      <c r="C3328" s="22">
        <v>1947.4360468411371</v>
      </c>
      <c r="D3328" s="22">
        <v>254.98084579507494</v>
      </c>
      <c r="E3328" s="22">
        <v>0.17314598276802035</v>
      </c>
      <c r="F3328" s="22">
        <v>0.72266702075293643</v>
      </c>
      <c r="G3328" s="26">
        <v>0.75819180581602785</v>
      </c>
    </row>
    <row r="3329" spans="1:7" x14ac:dyDescent="0.55000000000000004">
      <c r="A3329" s="17">
        <v>3252</v>
      </c>
      <c r="B3329" s="22">
        <v>2.9787939830091834</v>
      </c>
      <c r="C3329" s="22">
        <v>1920.3096221140279</v>
      </c>
      <c r="D3329" s="22">
        <v>185.35985752291975</v>
      </c>
      <c r="E3329" s="22">
        <v>0.10370963889035092</v>
      </c>
      <c r="F3329" s="22">
        <v>0.70997988750558416</v>
      </c>
      <c r="G3329" s="26">
        <v>0.76475515027764585</v>
      </c>
    </row>
    <row r="3330" spans="1:7" x14ac:dyDescent="0.55000000000000004">
      <c r="A3330" s="17">
        <v>3253</v>
      </c>
      <c r="B3330" s="22">
        <v>3.2222640454338416</v>
      </c>
      <c r="C3330" s="22">
        <v>1653.1136010633259</v>
      </c>
      <c r="D3330" s="22">
        <v>234.47057699264013</v>
      </c>
      <c r="E3330" s="22">
        <v>0.29163408087972054</v>
      </c>
      <c r="F3330" s="22">
        <v>0.71701770911891749</v>
      </c>
      <c r="G3330" s="26">
        <v>0.82956001320877226</v>
      </c>
    </row>
    <row r="3331" spans="1:7" x14ac:dyDescent="0.55000000000000004">
      <c r="A3331" s="17">
        <v>3254</v>
      </c>
      <c r="B3331" s="22">
        <v>2.4720183022506266</v>
      </c>
      <c r="C3331" s="22">
        <v>1455.9098812901441</v>
      </c>
      <c r="D3331" s="22">
        <v>117.59610025805173</v>
      </c>
      <c r="E3331" s="22">
        <v>0.14811521106577444</v>
      </c>
      <c r="F3331" s="22">
        <v>0.71727581587905664</v>
      </c>
      <c r="G3331" s="26">
        <v>0.76425369663659037</v>
      </c>
    </row>
    <row r="3332" spans="1:7" x14ac:dyDescent="0.55000000000000004">
      <c r="A3332" s="17">
        <v>3255</v>
      </c>
      <c r="B3332" s="22">
        <v>3.1969658365491531</v>
      </c>
      <c r="C3332" s="22">
        <v>1463.0531351629697</v>
      </c>
      <c r="D3332" s="22">
        <v>200.45618151546509</v>
      </c>
      <c r="E3332" s="22">
        <v>0.24231448803521072</v>
      </c>
      <c r="F3332" s="22">
        <v>1.0944359237278458</v>
      </c>
      <c r="G3332" s="26">
        <v>0.75046523937308662</v>
      </c>
    </row>
    <row r="3333" spans="1:7" x14ac:dyDescent="0.55000000000000004">
      <c r="A3333" s="17">
        <v>3256</v>
      </c>
      <c r="B3333" s="22">
        <v>2.0585093494335718</v>
      </c>
      <c r="C3333" s="22">
        <v>1622.0724916791969</v>
      </c>
      <c r="D3333" s="22">
        <v>212.97928114176057</v>
      </c>
      <c r="E3333" s="22">
        <v>0.47772932691620462</v>
      </c>
      <c r="F3333" s="22">
        <v>0.82011039655791429</v>
      </c>
      <c r="G3333" s="26">
        <v>0.92022011013975169</v>
      </c>
    </row>
    <row r="3334" spans="1:7" x14ac:dyDescent="0.55000000000000004">
      <c r="A3334" s="17">
        <v>3257</v>
      </c>
      <c r="B3334" s="22">
        <v>3.2171013379337201</v>
      </c>
      <c r="C3334" s="22">
        <v>1603.5228090529777</v>
      </c>
      <c r="D3334" s="22">
        <v>319.77194730040509</v>
      </c>
      <c r="E3334" s="22">
        <v>0.27431687476412636</v>
      </c>
      <c r="F3334" s="22">
        <v>0.82472036030284857</v>
      </c>
      <c r="G3334" s="26">
        <v>0.7588633018787373</v>
      </c>
    </row>
    <row r="3335" spans="1:7" x14ac:dyDescent="0.55000000000000004">
      <c r="A3335" s="17">
        <v>3258</v>
      </c>
      <c r="B3335" s="22">
        <v>3.3742081741982135</v>
      </c>
      <c r="C3335" s="22">
        <v>2156.4471977998642</v>
      </c>
      <c r="D3335" s="22">
        <v>103.44788773956947</v>
      </c>
      <c r="E3335" s="22">
        <v>0.21740741976189748</v>
      </c>
      <c r="F3335" s="22">
        <v>0.82602474482218757</v>
      </c>
      <c r="G3335" s="26">
        <v>0.9925788452336004</v>
      </c>
    </row>
    <row r="3336" spans="1:7" x14ac:dyDescent="0.55000000000000004">
      <c r="A3336" s="17">
        <v>3259</v>
      </c>
      <c r="B3336" s="22">
        <v>3.4993007470773532</v>
      </c>
      <c r="C3336" s="22">
        <v>1909.6590546945195</v>
      </c>
      <c r="D3336" s="22">
        <v>290.92491987615824</v>
      </c>
      <c r="E3336" s="22">
        <v>0.31085879847296694</v>
      </c>
      <c r="F3336" s="22">
        <v>0.85546060727938489</v>
      </c>
      <c r="G3336" s="26">
        <v>0.94615115735156141</v>
      </c>
    </row>
    <row r="3337" spans="1:7" x14ac:dyDescent="0.55000000000000004">
      <c r="A3337" s="17">
        <v>3260</v>
      </c>
      <c r="B3337" s="22">
        <v>1.8459076339433294</v>
      </c>
      <c r="C3337" s="22">
        <v>2151.6187186335851</v>
      </c>
      <c r="D3337" s="22">
        <v>190.8402862520735</v>
      </c>
      <c r="E3337" s="22">
        <v>0.51992838685214904</v>
      </c>
      <c r="F3337" s="22">
        <v>0.82123701725552645</v>
      </c>
      <c r="G3337" s="26">
        <v>0.7716013909538596</v>
      </c>
    </row>
    <row r="3338" spans="1:7" x14ac:dyDescent="0.55000000000000004">
      <c r="A3338" s="17">
        <v>3261</v>
      </c>
      <c r="B3338" s="22">
        <v>2.7612899933056729</v>
      </c>
      <c r="C3338" s="22">
        <v>1622.1514843851505</v>
      </c>
      <c r="D3338" s="22">
        <v>174.35651092420289</v>
      </c>
      <c r="E3338" s="22">
        <v>0.28711811139975618</v>
      </c>
      <c r="F3338" s="22">
        <v>0.73031292282665106</v>
      </c>
      <c r="G3338" s="26">
        <v>0.80384554937036345</v>
      </c>
    </row>
    <row r="3339" spans="1:7" x14ac:dyDescent="0.55000000000000004">
      <c r="A3339" s="17">
        <v>3262</v>
      </c>
      <c r="B3339" s="22">
        <v>3.1290793966781596</v>
      </c>
      <c r="C3339" s="22">
        <v>1095.8706600702378</v>
      </c>
      <c r="D3339" s="22">
        <v>447.68648329702506</v>
      </c>
      <c r="E3339" s="22">
        <v>0.2691528388849973</v>
      </c>
      <c r="F3339" s="22">
        <v>0.80160722811485274</v>
      </c>
      <c r="G3339" s="26">
        <v>0.73099612797269886</v>
      </c>
    </row>
    <row r="3340" spans="1:7" x14ac:dyDescent="0.55000000000000004">
      <c r="A3340" s="17">
        <v>3263</v>
      </c>
      <c r="B3340" s="22">
        <v>1.5060664902566092</v>
      </c>
      <c r="C3340" s="22">
        <v>1196.9631635565061</v>
      </c>
      <c r="D3340" s="22">
        <v>670.92309610265875</v>
      </c>
      <c r="E3340" s="22">
        <v>0.29448806896068991</v>
      </c>
      <c r="F3340" s="22">
        <v>1.3911421328861553</v>
      </c>
      <c r="G3340" s="26">
        <v>0.72115185631868128</v>
      </c>
    </row>
    <row r="3341" spans="1:7" x14ac:dyDescent="0.55000000000000004">
      <c r="A3341" s="17">
        <v>3264</v>
      </c>
      <c r="B3341" s="22">
        <v>3.3930453240080616</v>
      </c>
      <c r="C3341" s="22">
        <v>1370.4606165980861</v>
      </c>
      <c r="D3341" s="22">
        <v>130.42627298070622</v>
      </c>
      <c r="E3341" s="22">
        <v>0.10822229294984557</v>
      </c>
      <c r="F3341" s="22">
        <v>1.0169538594864329</v>
      </c>
      <c r="G3341" s="26">
        <v>0.76028022190375122</v>
      </c>
    </row>
    <row r="3342" spans="1:7" x14ac:dyDescent="0.55000000000000004">
      <c r="A3342" s="17">
        <v>3265</v>
      </c>
      <c r="B3342" s="22">
        <v>2.7531942863134335</v>
      </c>
      <c r="C3342" s="22">
        <v>2148.2409566608276</v>
      </c>
      <c r="D3342" s="22">
        <v>250.2136831499306</v>
      </c>
      <c r="E3342" s="22">
        <v>0.24744314420740121</v>
      </c>
      <c r="F3342" s="22">
        <v>0.85205825689617776</v>
      </c>
      <c r="G3342" s="26">
        <v>0.90084425874611029</v>
      </c>
    </row>
    <row r="3343" spans="1:7" x14ac:dyDescent="0.55000000000000004">
      <c r="A3343" s="17">
        <v>3266</v>
      </c>
      <c r="B3343" s="22">
        <v>2.6683051743067825</v>
      </c>
      <c r="C3343" s="22">
        <v>873.31537563646657</v>
      </c>
      <c r="D3343" s="22">
        <v>302.44888614990873</v>
      </c>
      <c r="E3343" s="22">
        <v>0.23299220699607337</v>
      </c>
      <c r="F3343" s="22">
        <v>0.80565427573761872</v>
      </c>
      <c r="G3343" s="26">
        <v>1.0142624128211097</v>
      </c>
    </row>
    <row r="3344" spans="1:7" x14ac:dyDescent="0.55000000000000004">
      <c r="A3344" s="17">
        <v>3267</v>
      </c>
      <c r="B3344" s="22">
        <v>1.6426261195819301</v>
      </c>
      <c r="C3344" s="22">
        <v>1390.6474236031572</v>
      </c>
      <c r="D3344" s="22">
        <v>278.02613887814238</v>
      </c>
      <c r="E3344" s="22">
        <v>0.19535927025261429</v>
      </c>
      <c r="F3344" s="22">
        <v>1.0088885867688411</v>
      </c>
      <c r="G3344" s="26">
        <v>0.77729416428549047</v>
      </c>
    </row>
    <row r="3345" spans="1:7" x14ac:dyDescent="0.55000000000000004">
      <c r="A3345" s="17">
        <v>3268</v>
      </c>
      <c r="B3345" s="22">
        <v>3.0329141112204425</v>
      </c>
      <c r="C3345" s="22">
        <v>1517.3325798295295</v>
      </c>
      <c r="D3345" s="22">
        <v>155.84954832112385</v>
      </c>
      <c r="E3345" s="22">
        <v>0.31536331082057312</v>
      </c>
      <c r="F3345" s="22">
        <v>0.7503580653272427</v>
      </c>
      <c r="G3345" s="26">
        <v>0.77464005497577071</v>
      </c>
    </row>
    <row r="3346" spans="1:7" x14ac:dyDescent="0.55000000000000004">
      <c r="A3346" s="17">
        <v>3269</v>
      </c>
      <c r="B3346" s="22">
        <v>2.4459020745781386</v>
      </c>
      <c r="C3346" s="22">
        <v>1313.4413755668011</v>
      </c>
      <c r="D3346" s="22">
        <v>83.588337629231901</v>
      </c>
      <c r="E3346" s="22">
        <v>5.4810177516572869E-2</v>
      </c>
      <c r="F3346" s="22">
        <v>0.75308789658056996</v>
      </c>
      <c r="G3346" s="26">
        <v>0.76909396667936547</v>
      </c>
    </row>
    <row r="3347" spans="1:7" x14ac:dyDescent="0.55000000000000004">
      <c r="A3347" s="17">
        <v>3270</v>
      </c>
      <c r="B3347" s="22">
        <v>2.8488409272399151</v>
      </c>
      <c r="C3347" s="22">
        <v>1592.9444167162919</v>
      </c>
      <c r="D3347" s="22">
        <v>191.04821305760476</v>
      </c>
      <c r="E3347" s="22">
        <v>0.20795599058808387</v>
      </c>
      <c r="F3347" s="22">
        <v>0.80319787847852786</v>
      </c>
      <c r="G3347" s="26">
        <v>0.75555195893055116</v>
      </c>
    </row>
    <row r="3348" spans="1:7" x14ac:dyDescent="0.55000000000000004">
      <c r="A3348" s="17">
        <v>3271</v>
      </c>
      <c r="B3348" s="22">
        <v>2.5046415304335992</v>
      </c>
      <c r="C3348" s="22">
        <v>1075.4819923192397</v>
      </c>
      <c r="D3348" s="22">
        <v>172.27735914307925</v>
      </c>
      <c r="E3348" s="22">
        <v>0.17234626858086541</v>
      </c>
      <c r="F3348" s="22">
        <v>0.82756666262380574</v>
      </c>
      <c r="G3348" s="26">
        <v>0.76633656211829326</v>
      </c>
    </row>
    <row r="3349" spans="1:7" x14ac:dyDescent="0.55000000000000004">
      <c r="A3349" s="17">
        <v>3272</v>
      </c>
      <c r="B3349" s="22">
        <v>1.403111328557024</v>
      </c>
      <c r="C3349" s="22">
        <v>1517.0375006181871</v>
      </c>
      <c r="D3349" s="22">
        <v>137.59273496644971</v>
      </c>
      <c r="E3349" s="22">
        <v>0.18546677125657535</v>
      </c>
      <c r="F3349" s="22">
        <v>0.77978486515826206</v>
      </c>
      <c r="G3349" s="26">
        <v>0.73125508083122226</v>
      </c>
    </row>
    <row r="3350" spans="1:7" x14ac:dyDescent="0.55000000000000004">
      <c r="A3350" s="17">
        <v>3273</v>
      </c>
      <c r="B3350" s="22">
        <v>2.894850730606886</v>
      </c>
      <c r="C3350" s="22">
        <v>1512.1103859293853</v>
      </c>
      <c r="D3350" s="22">
        <v>412.89237574734534</v>
      </c>
      <c r="E3350" s="22">
        <v>0.52713993600708475</v>
      </c>
      <c r="F3350" s="22">
        <v>0.83340321081918256</v>
      </c>
      <c r="G3350" s="26">
        <v>0.87538757190919536</v>
      </c>
    </row>
    <row r="3351" spans="1:7" x14ac:dyDescent="0.55000000000000004">
      <c r="A3351" s="17">
        <v>3274</v>
      </c>
      <c r="B3351" s="22">
        <v>3.0600681030883927</v>
      </c>
      <c r="C3351" s="22">
        <v>1099.2855297295109</v>
      </c>
      <c r="D3351" s="22">
        <v>244.87533794110846</v>
      </c>
      <c r="E3351" s="22">
        <v>0.45037409997575095</v>
      </c>
      <c r="F3351" s="22">
        <v>0.86855027872589019</v>
      </c>
      <c r="G3351" s="26">
        <v>0.74020295803334279</v>
      </c>
    </row>
    <row r="3352" spans="1:7" x14ac:dyDescent="0.55000000000000004">
      <c r="A3352" s="17">
        <v>3275</v>
      </c>
      <c r="B3352" s="22">
        <v>3.1941456117577158</v>
      </c>
      <c r="C3352" s="22">
        <v>2198.1221646772469</v>
      </c>
      <c r="D3352" s="22">
        <v>315.77806153494191</v>
      </c>
      <c r="E3352" s="22">
        <v>0.27606408877183386</v>
      </c>
      <c r="F3352" s="22">
        <v>1.0151538051588624</v>
      </c>
      <c r="G3352" s="26">
        <v>1.0178711255914963</v>
      </c>
    </row>
    <row r="3353" spans="1:7" x14ac:dyDescent="0.55000000000000004">
      <c r="A3353" s="17">
        <v>3276</v>
      </c>
      <c r="B3353" s="22">
        <v>1.9686136165966648</v>
      </c>
      <c r="C3353" s="22">
        <v>1553.6343358263928</v>
      </c>
      <c r="D3353" s="22">
        <v>406.25690828582543</v>
      </c>
      <c r="E3353" s="22">
        <v>0.12816921741609</v>
      </c>
      <c r="F3353" s="22">
        <v>0.77336877593940645</v>
      </c>
      <c r="G3353" s="26">
        <v>0.75634427258720882</v>
      </c>
    </row>
    <row r="3354" spans="1:7" x14ac:dyDescent="0.55000000000000004">
      <c r="A3354" s="17">
        <v>3277</v>
      </c>
      <c r="B3354" s="22">
        <v>2.4544152913422623</v>
      </c>
      <c r="C3354" s="22">
        <v>1542.0256251587027</v>
      </c>
      <c r="D3354" s="22">
        <v>230.85964652242149</v>
      </c>
      <c r="E3354" s="22">
        <v>0.1012739972786222</v>
      </c>
      <c r="F3354" s="22">
        <v>0.74258308704332521</v>
      </c>
      <c r="G3354" s="26">
        <v>0.89068512960643276</v>
      </c>
    </row>
    <row r="3355" spans="1:7" x14ac:dyDescent="0.55000000000000004">
      <c r="A3355" s="17">
        <v>3278</v>
      </c>
      <c r="B3355" s="22">
        <v>2.6343231176346165</v>
      </c>
      <c r="C3355" s="22">
        <v>1559.857815577577</v>
      </c>
      <c r="D3355" s="22">
        <v>116.90713893508074</v>
      </c>
      <c r="E3355" s="22">
        <v>0.18129645659322205</v>
      </c>
      <c r="F3355" s="22">
        <v>0.71644091983117175</v>
      </c>
      <c r="G3355" s="26">
        <v>0.76279131741660833</v>
      </c>
    </row>
    <row r="3356" spans="1:7" x14ac:dyDescent="0.55000000000000004">
      <c r="A3356" s="17">
        <v>3279</v>
      </c>
      <c r="B3356" s="22">
        <v>2.5904624908825973</v>
      </c>
      <c r="C3356" s="22">
        <v>1728.0414226798109</v>
      </c>
      <c r="D3356" s="22">
        <v>183.41679132613891</v>
      </c>
      <c r="E3356" s="22">
        <v>0.14854655677711801</v>
      </c>
      <c r="F3356" s="22">
        <v>0.77262628990469961</v>
      </c>
      <c r="G3356" s="26">
        <v>0.79117917577140207</v>
      </c>
    </row>
    <row r="3357" spans="1:7" x14ac:dyDescent="0.55000000000000004">
      <c r="A3357" s="17">
        <v>3280</v>
      </c>
      <c r="B3357" s="22">
        <v>2.3933150674888397</v>
      </c>
      <c r="C3357" s="22">
        <v>2153.1640695928677</v>
      </c>
      <c r="D3357" s="22">
        <v>266.61817672828801</v>
      </c>
      <c r="E3357" s="22">
        <v>0.25236167835056156</v>
      </c>
      <c r="F3357" s="22">
        <v>0.78938222577181327</v>
      </c>
      <c r="G3357" s="26">
        <v>0.71230095103811952</v>
      </c>
    </row>
    <row r="3358" spans="1:7" x14ac:dyDescent="0.55000000000000004">
      <c r="A3358" s="17">
        <v>3281</v>
      </c>
      <c r="B3358" s="22">
        <v>3.2752799079739869</v>
      </c>
      <c r="C3358" s="22">
        <v>1871.1685042805514</v>
      </c>
      <c r="D3358" s="22">
        <v>272.45797385703969</v>
      </c>
      <c r="E3358" s="22">
        <v>0.18328122305107764</v>
      </c>
      <c r="F3358" s="22">
        <v>0.85421721474442869</v>
      </c>
      <c r="G3358" s="26">
        <v>0.88296476208181396</v>
      </c>
    </row>
    <row r="3359" spans="1:7" x14ac:dyDescent="0.55000000000000004">
      <c r="A3359" s="17">
        <v>3282</v>
      </c>
      <c r="B3359" s="22">
        <v>2.961603602352322</v>
      </c>
      <c r="C3359" s="22">
        <v>1148.5295157397411</v>
      </c>
      <c r="D3359" s="22">
        <v>524.54621853404672</v>
      </c>
      <c r="E3359" s="22">
        <v>4.2260374126299544E-2</v>
      </c>
      <c r="F3359" s="22">
        <v>0.7300254602197227</v>
      </c>
      <c r="G3359" s="26">
        <v>0.87638446339931864</v>
      </c>
    </row>
    <row r="3360" spans="1:7" x14ac:dyDescent="0.55000000000000004">
      <c r="A3360" s="17">
        <v>3283</v>
      </c>
      <c r="B3360" s="22">
        <v>2.6575788766804438</v>
      </c>
      <c r="C3360" s="22">
        <v>1862.3808202998985</v>
      </c>
      <c r="D3360" s="22">
        <v>152.71933009181117</v>
      </c>
      <c r="E3360" s="22">
        <v>0.25446116779377803</v>
      </c>
      <c r="F3360" s="22">
        <v>0.71683749108971639</v>
      </c>
      <c r="G3360" s="26">
        <v>0.9785525791556916</v>
      </c>
    </row>
    <row r="3361" spans="1:7" x14ac:dyDescent="0.55000000000000004">
      <c r="A3361" s="17">
        <v>3284</v>
      </c>
      <c r="B3361" s="22">
        <v>2.6172110343593342</v>
      </c>
      <c r="C3361" s="22">
        <v>1395.4908340634288</v>
      </c>
      <c r="D3361" s="22">
        <v>125.43193935954157</v>
      </c>
      <c r="E3361" s="22">
        <v>0.53518886954155409</v>
      </c>
      <c r="F3361" s="22">
        <v>0.75302000504853828</v>
      </c>
      <c r="G3361" s="26">
        <v>0.76815039357301951</v>
      </c>
    </row>
    <row r="3362" spans="1:7" x14ac:dyDescent="0.55000000000000004">
      <c r="A3362" s="17">
        <v>3285</v>
      </c>
      <c r="B3362" s="22">
        <v>3.572392218844298</v>
      </c>
      <c r="C3362" s="22">
        <v>1550.1345427260098</v>
      </c>
      <c r="D3362" s="22">
        <v>114.60478749312618</v>
      </c>
      <c r="E3362" s="22">
        <v>0.1717064121529594</v>
      </c>
      <c r="F3362" s="22">
        <v>0.77720191638872016</v>
      </c>
      <c r="G3362" s="26">
        <v>0.74487794457912471</v>
      </c>
    </row>
    <row r="3363" spans="1:7" x14ac:dyDescent="0.55000000000000004">
      <c r="A3363" s="17">
        <v>3286</v>
      </c>
      <c r="B3363" s="22">
        <v>3.7205520137142041</v>
      </c>
      <c r="C3363" s="22">
        <v>1052.5826167155947</v>
      </c>
      <c r="D3363" s="22">
        <v>340.14196287432361</v>
      </c>
      <c r="E3363" s="22">
        <v>0.16240588480340942</v>
      </c>
      <c r="F3363" s="22">
        <v>0.89672274483102854</v>
      </c>
      <c r="G3363" s="26">
        <v>0.83418702865695626</v>
      </c>
    </row>
    <row r="3364" spans="1:7" x14ac:dyDescent="0.55000000000000004">
      <c r="A3364" s="17">
        <v>3287</v>
      </c>
      <c r="B3364" s="22">
        <v>2.6701636645634492</v>
      </c>
      <c r="C3364" s="22">
        <v>916.41115953371991</v>
      </c>
      <c r="D3364" s="22">
        <v>90.382644560769364</v>
      </c>
      <c r="E3364" s="22">
        <v>0.1359368968747291</v>
      </c>
      <c r="F3364" s="22">
        <v>0.82648716033892777</v>
      </c>
      <c r="G3364" s="26">
        <v>0.8230315079059134</v>
      </c>
    </row>
    <row r="3365" spans="1:7" x14ac:dyDescent="0.55000000000000004">
      <c r="A3365" s="17">
        <v>3288</v>
      </c>
      <c r="B3365" s="22">
        <v>2.44840444265001</v>
      </c>
      <c r="C3365" s="22">
        <v>1623.5258114618955</v>
      </c>
      <c r="D3365" s="22">
        <v>184.7491435930404</v>
      </c>
      <c r="E3365" s="22">
        <v>0.23029874460362232</v>
      </c>
      <c r="F3365" s="22">
        <v>0.82977588684310555</v>
      </c>
      <c r="G3365" s="26">
        <v>0.71882695704966604</v>
      </c>
    </row>
    <row r="3366" spans="1:7" x14ac:dyDescent="0.55000000000000004">
      <c r="A3366" s="17">
        <v>3289</v>
      </c>
      <c r="B3366" s="22">
        <v>1.8353854393265157</v>
      </c>
      <c r="C3366" s="22">
        <v>1129.6644329389487</v>
      </c>
      <c r="D3366" s="22">
        <v>307.29141468115961</v>
      </c>
      <c r="E3366" s="22">
        <v>0.35672198987397818</v>
      </c>
      <c r="F3366" s="22">
        <v>0.75573753355091966</v>
      </c>
      <c r="G3366" s="26">
        <v>0.71806578414952549</v>
      </c>
    </row>
    <row r="3367" spans="1:7" x14ac:dyDescent="0.55000000000000004">
      <c r="A3367" s="17">
        <v>3290</v>
      </c>
      <c r="B3367" s="22">
        <v>3.054333365758656</v>
      </c>
      <c r="C3367" s="22">
        <v>868.63754390718009</v>
      </c>
      <c r="D3367" s="22">
        <v>302.08018295366634</v>
      </c>
      <c r="E3367" s="22">
        <v>9.6262863821129321E-2</v>
      </c>
      <c r="F3367" s="22">
        <v>0.70842344705397131</v>
      </c>
      <c r="G3367" s="26">
        <v>0.78206389420151423</v>
      </c>
    </row>
    <row r="3368" spans="1:7" x14ac:dyDescent="0.55000000000000004">
      <c r="A3368" s="17">
        <v>3291</v>
      </c>
      <c r="B3368" s="22">
        <v>3.2949098258158545</v>
      </c>
      <c r="C3368" s="22">
        <v>1662.3044317112463</v>
      </c>
      <c r="D3368" s="22">
        <v>364.55246579819163</v>
      </c>
      <c r="E3368" s="22">
        <v>0.13860020426412742</v>
      </c>
      <c r="F3368" s="22">
        <v>0.91964092358893146</v>
      </c>
      <c r="G3368" s="26">
        <v>0.95246124227127427</v>
      </c>
    </row>
    <row r="3369" spans="1:7" x14ac:dyDescent="0.55000000000000004">
      <c r="A3369" s="17">
        <v>3292</v>
      </c>
      <c r="B3369" s="22">
        <v>2.9005743013065444</v>
      </c>
      <c r="C3369" s="22">
        <v>1376.0065177947213</v>
      </c>
      <c r="D3369" s="22">
        <v>377.142362146214</v>
      </c>
      <c r="E3369" s="22">
        <v>0.25268392038358845</v>
      </c>
      <c r="F3369" s="22">
        <v>0.71151326160676709</v>
      </c>
      <c r="G3369" s="26">
        <v>0.96644856672526247</v>
      </c>
    </row>
    <row r="3370" spans="1:7" x14ac:dyDescent="0.55000000000000004">
      <c r="A3370" s="17">
        <v>3293</v>
      </c>
      <c r="B3370" s="22">
        <v>2.4361434099792483</v>
      </c>
      <c r="C3370" s="22">
        <v>1686.7288734402778</v>
      </c>
      <c r="D3370" s="22">
        <v>189.08244947842238</v>
      </c>
      <c r="E3370" s="22">
        <v>0.27144335890778826</v>
      </c>
      <c r="F3370" s="22">
        <v>0.75660544784478179</v>
      </c>
      <c r="G3370" s="26">
        <v>0.75042796951762647</v>
      </c>
    </row>
    <row r="3371" spans="1:7" x14ac:dyDescent="0.55000000000000004">
      <c r="A3371" s="17">
        <v>3294</v>
      </c>
      <c r="B3371" s="22">
        <v>3.3432296925676508</v>
      </c>
      <c r="C3371" s="22">
        <v>1383.8082483202527</v>
      </c>
      <c r="D3371" s="22">
        <v>425.53784007256024</v>
      </c>
      <c r="E3371" s="22">
        <v>0.23526722591565497</v>
      </c>
      <c r="F3371" s="22">
        <v>0.78615661959947003</v>
      </c>
      <c r="G3371" s="26">
        <v>0.73858720291690871</v>
      </c>
    </row>
    <row r="3372" spans="1:7" x14ac:dyDescent="0.55000000000000004">
      <c r="A3372" s="17">
        <v>3295</v>
      </c>
      <c r="B3372" s="22">
        <v>3.2017934257034542</v>
      </c>
      <c r="C3372" s="22">
        <v>1265.5020339043658</v>
      </c>
      <c r="D3372" s="22">
        <v>282.06274808949991</v>
      </c>
      <c r="E3372" s="22">
        <v>0.13529192363030126</v>
      </c>
      <c r="F3372" s="22">
        <v>0.73168300216657645</v>
      </c>
      <c r="G3372" s="26">
        <v>0.74051194536481435</v>
      </c>
    </row>
    <row r="3373" spans="1:7" x14ac:dyDescent="0.55000000000000004">
      <c r="A3373" s="17">
        <v>3296</v>
      </c>
      <c r="B3373" s="22">
        <v>2.5301306207030101</v>
      </c>
      <c r="C3373" s="22">
        <v>2088.5246907118676</v>
      </c>
      <c r="D3373" s="22">
        <v>536.79535060378839</v>
      </c>
      <c r="E3373" s="22">
        <v>0.31110276182459617</v>
      </c>
      <c r="F3373" s="22">
        <v>0.80363688229355179</v>
      </c>
      <c r="G3373" s="26">
        <v>0.72265004375407771</v>
      </c>
    </row>
    <row r="3374" spans="1:7" x14ac:dyDescent="0.55000000000000004">
      <c r="A3374" s="17">
        <v>3297</v>
      </c>
      <c r="B3374" s="22">
        <v>1.6777602071229871</v>
      </c>
      <c r="C3374" s="22">
        <v>741.10468482605404</v>
      </c>
      <c r="D3374" s="22">
        <v>280.42622106556269</v>
      </c>
      <c r="E3374" s="22">
        <v>0.1894402250340215</v>
      </c>
      <c r="F3374" s="22">
        <v>1.0726681163188077</v>
      </c>
      <c r="G3374" s="26">
        <v>0.85847060787777041</v>
      </c>
    </row>
    <row r="3375" spans="1:7" x14ac:dyDescent="0.55000000000000004">
      <c r="A3375" s="17">
        <v>3298</v>
      </c>
      <c r="B3375" s="22">
        <v>2.6259730653686608</v>
      </c>
      <c r="C3375" s="22">
        <v>2098.8114751907665</v>
      </c>
      <c r="D3375" s="22">
        <v>317.33585854757661</v>
      </c>
      <c r="E3375" s="22">
        <v>4.3128526064432834E-2</v>
      </c>
      <c r="F3375" s="22">
        <v>0.7264308736445626</v>
      </c>
      <c r="G3375" s="26">
        <v>0.77707761908294537</v>
      </c>
    </row>
    <row r="3376" spans="1:7" x14ac:dyDescent="0.55000000000000004">
      <c r="A3376" s="17">
        <v>3299</v>
      </c>
      <c r="B3376" s="22">
        <v>2.653739202261451</v>
      </c>
      <c r="C3376" s="22">
        <v>1092.8365636085209</v>
      </c>
      <c r="D3376" s="22">
        <v>210.80148924086856</v>
      </c>
      <c r="E3376" s="22">
        <v>0.32628884801654523</v>
      </c>
      <c r="F3376" s="22">
        <v>0.90971327554937675</v>
      </c>
      <c r="G3376" s="26">
        <v>0.71217366165001961</v>
      </c>
    </row>
    <row r="3377" spans="1:7" x14ac:dyDescent="0.55000000000000004">
      <c r="A3377" s="17">
        <v>3300</v>
      </c>
      <c r="B3377" s="22">
        <v>2.774141276165814</v>
      </c>
      <c r="C3377" s="22">
        <v>2098.387283248122</v>
      </c>
      <c r="D3377" s="22">
        <v>304.0991469519721</v>
      </c>
      <c r="E3377" s="22">
        <v>0.11329686547125641</v>
      </c>
      <c r="F3377" s="22">
        <v>0.75678741774006175</v>
      </c>
      <c r="G3377" s="26">
        <v>0.75265700980828543</v>
      </c>
    </row>
    <row r="3378" spans="1:7" x14ac:dyDescent="0.55000000000000004">
      <c r="A3378" s="17">
        <v>3301</v>
      </c>
      <c r="B3378" s="22">
        <v>3.2900592518039407</v>
      </c>
      <c r="C3378" s="22">
        <v>1468.7144034819912</v>
      </c>
      <c r="D3378" s="22">
        <v>384.88581360299855</v>
      </c>
      <c r="E3378" s="22">
        <v>0.11188149327520182</v>
      </c>
      <c r="F3378" s="22">
        <v>0.70797140948198167</v>
      </c>
      <c r="G3378" s="26">
        <v>0.86317556810726392</v>
      </c>
    </row>
    <row r="3379" spans="1:7" x14ac:dyDescent="0.55000000000000004">
      <c r="A3379" s="17">
        <v>3302</v>
      </c>
      <c r="B3379" s="22">
        <v>2.2008485250437229</v>
      </c>
      <c r="C3379" s="22">
        <v>1519.6789804511041</v>
      </c>
      <c r="D3379" s="22">
        <v>238.41360671032848</v>
      </c>
      <c r="E3379" s="22">
        <v>0.25921763518920327</v>
      </c>
      <c r="F3379" s="22">
        <v>0.8884163174999713</v>
      </c>
      <c r="G3379" s="26">
        <v>0.72414224324643994</v>
      </c>
    </row>
    <row r="3380" spans="1:7" x14ac:dyDescent="0.55000000000000004">
      <c r="A3380" s="17">
        <v>3303</v>
      </c>
      <c r="B3380" s="22">
        <v>3.346136219835643</v>
      </c>
      <c r="C3380" s="22">
        <v>1576.0929694895476</v>
      </c>
      <c r="D3380" s="22">
        <v>314.85554085183111</v>
      </c>
      <c r="E3380" s="22">
        <v>0.18054865737900497</v>
      </c>
      <c r="F3380" s="22">
        <v>0.75925134320480847</v>
      </c>
      <c r="G3380" s="26">
        <v>0.93821727769665275</v>
      </c>
    </row>
    <row r="3381" spans="1:7" x14ac:dyDescent="0.55000000000000004">
      <c r="A3381" s="17">
        <v>3304</v>
      </c>
      <c r="B3381" s="22">
        <v>2.3311358792006143</v>
      </c>
      <c r="C3381" s="22">
        <v>808.70974982527287</v>
      </c>
      <c r="D3381" s="22">
        <v>109.08305476072266</v>
      </c>
      <c r="E3381" s="22">
        <v>0.2070271335997538</v>
      </c>
      <c r="F3381" s="22">
        <v>0.7783752034250061</v>
      </c>
      <c r="G3381" s="26">
        <v>0.84518135513101711</v>
      </c>
    </row>
    <row r="3382" spans="1:7" x14ac:dyDescent="0.55000000000000004">
      <c r="A3382" s="17">
        <v>3305</v>
      </c>
      <c r="B3382" s="22">
        <v>1.8124407377192298</v>
      </c>
      <c r="C3382" s="22">
        <v>1013.480890997268</v>
      </c>
      <c r="D3382" s="22">
        <v>70.578298725364007</v>
      </c>
      <c r="E3382" s="22">
        <v>0.30857816499816071</v>
      </c>
      <c r="F3382" s="22">
        <v>0.85673191240632807</v>
      </c>
      <c r="G3382" s="26">
        <v>0.72301070820779512</v>
      </c>
    </row>
    <row r="3383" spans="1:7" x14ac:dyDescent="0.55000000000000004">
      <c r="A3383" s="17">
        <v>3306</v>
      </c>
      <c r="B3383" s="22">
        <v>2.7242144909293335</v>
      </c>
      <c r="C3383" s="22">
        <v>1922.0726800057732</v>
      </c>
      <c r="D3383" s="22">
        <v>121.8006208252295</v>
      </c>
      <c r="E3383" s="22">
        <v>0.32664512649533872</v>
      </c>
      <c r="F3383" s="22">
        <v>0.80008351879713657</v>
      </c>
      <c r="G3383" s="26">
        <v>0.84960746451103109</v>
      </c>
    </row>
    <row r="3384" spans="1:7" x14ac:dyDescent="0.55000000000000004">
      <c r="A3384" s="17">
        <v>3307</v>
      </c>
      <c r="B3384" s="22">
        <v>2.9477067681656486</v>
      </c>
      <c r="C3384" s="22">
        <v>1900.2466947885728</v>
      </c>
      <c r="D3384" s="22">
        <v>475.15911090066732</v>
      </c>
      <c r="E3384" s="22">
        <v>0.15545144067662289</v>
      </c>
      <c r="F3384" s="22">
        <v>0.76828780828374033</v>
      </c>
      <c r="G3384" s="26">
        <v>0.81607941728675837</v>
      </c>
    </row>
    <row r="3385" spans="1:7" x14ac:dyDescent="0.55000000000000004">
      <c r="A3385" s="17">
        <v>3308</v>
      </c>
      <c r="B3385" s="22">
        <v>1.8129985493248137</v>
      </c>
      <c r="C3385" s="22">
        <v>1248.2125447354288</v>
      </c>
      <c r="D3385" s="22">
        <v>116.20434859952417</v>
      </c>
      <c r="E3385" s="22">
        <v>0.12307793431118719</v>
      </c>
      <c r="F3385" s="22">
        <v>0.93203238983095682</v>
      </c>
      <c r="G3385" s="26">
        <v>0.73267845306261703</v>
      </c>
    </row>
    <row r="3386" spans="1:7" x14ac:dyDescent="0.55000000000000004">
      <c r="A3386" s="17">
        <v>3309</v>
      </c>
      <c r="B3386" s="22">
        <v>2.5853030318542869</v>
      </c>
      <c r="C3386" s="22">
        <v>1747.1484375217713</v>
      </c>
      <c r="D3386" s="22">
        <v>236.41112039152483</v>
      </c>
      <c r="E3386" s="22">
        <v>0.16372258883517798</v>
      </c>
      <c r="F3386" s="22">
        <v>0.91782678483418123</v>
      </c>
      <c r="G3386" s="26">
        <v>0.76648400731933553</v>
      </c>
    </row>
    <row r="3387" spans="1:7" x14ac:dyDescent="0.55000000000000004">
      <c r="A3387" s="17">
        <v>3310</v>
      </c>
      <c r="B3387" s="22">
        <v>2.078208200573501</v>
      </c>
      <c r="C3387" s="22">
        <v>1217.4918856267834</v>
      </c>
      <c r="D3387" s="22">
        <v>523.09508193920692</v>
      </c>
      <c r="E3387" s="22">
        <v>0.12777439962929379</v>
      </c>
      <c r="F3387" s="22">
        <v>0.71068902986733118</v>
      </c>
      <c r="G3387" s="26">
        <v>0.93168828833745188</v>
      </c>
    </row>
    <row r="3388" spans="1:7" x14ac:dyDescent="0.55000000000000004">
      <c r="A3388" s="17">
        <v>3311</v>
      </c>
      <c r="B3388" s="22">
        <v>3.9423711930405752</v>
      </c>
      <c r="C3388" s="22">
        <v>1609.4357036116817</v>
      </c>
      <c r="D3388" s="22">
        <v>289.15775415300976</v>
      </c>
      <c r="E3388" s="22">
        <v>0.32049085891158402</v>
      </c>
      <c r="F3388" s="22">
        <v>0.85016713616238893</v>
      </c>
      <c r="G3388" s="26">
        <v>0.8086037000379761</v>
      </c>
    </row>
    <row r="3389" spans="1:7" x14ac:dyDescent="0.55000000000000004">
      <c r="A3389" s="17">
        <v>3312</v>
      </c>
      <c r="B3389" s="22">
        <v>2.1580880048808995</v>
      </c>
      <c r="C3389" s="22">
        <v>1516.1524605507261</v>
      </c>
      <c r="D3389" s="22">
        <v>245.11868355959845</v>
      </c>
      <c r="E3389" s="22">
        <v>0.14540576125014174</v>
      </c>
      <c r="F3389" s="22">
        <v>0.74024983167739711</v>
      </c>
      <c r="G3389" s="26">
        <v>0.85866151961152226</v>
      </c>
    </row>
    <row r="3390" spans="1:7" x14ac:dyDescent="0.55000000000000004">
      <c r="A3390" s="17">
        <v>3313</v>
      </c>
      <c r="B3390" s="22">
        <v>2.4672987739074994</v>
      </c>
      <c r="C3390" s="22">
        <v>1603.4551350172267</v>
      </c>
      <c r="D3390" s="22">
        <v>206.78705345884785</v>
      </c>
      <c r="E3390" s="22">
        <v>0.1243422198910572</v>
      </c>
      <c r="F3390" s="22">
        <v>1.8695038044511982</v>
      </c>
      <c r="G3390" s="26">
        <v>0.78375698375400005</v>
      </c>
    </row>
    <row r="3391" spans="1:7" x14ac:dyDescent="0.55000000000000004">
      <c r="A3391" s="17">
        <v>3314</v>
      </c>
      <c r="B3391" s="22">
        <v>3.2928927758851199</v>
      </c>
      <c r="C3391" s="22">
        <v>982.2399449681003</v>
      </c>
      <c r="D3391" s="22">
        <v>389.66472897087704</v>
      </c>
      <c r="E3391" s="22">
        <v>0.10610908754718201</v>
      </c>
      <c r="F3391" s="22">
        <v>0.83548138837449493</v>
      </c>
      <c r="G3391" s="26">
        <v>0.815119580311784</v>
      </c>
    </row>
    <row r="3392" spans="1:7" x14ac:dyDescent="0.55000000000000004">
      <c r="A3392" s="17">
        <v>3315</v>
      </c>
      <c r="B3392" s="22">
        <v>1.437229964231586</v>
      </c>
      <c r="C3392" s="22">
        <v>1302.3073101671057</v>
      </c>
      <c r="D3392" s="22">
        <v>181.53350688343784</v>
      </c>
      <c r="E3392" s="22">
        <v>0.17917421281340568</v>
      </c>
      <c r="F3392" s="22">
        <v>0.79086937197628704</v>
      </c>
      <c r="G3392" s="26">
        <v>0.75851210678791015</v>
      </c>
    </row>
    <row r="3393" spans="1:7" x14ac:dyDescent="0.55000000000000004">
      <c r="A3393" s="17">
        <v>3316</v>
      </c>
      <c r="B3393" s="22">
        <v>3.2384385247091103</v>
      </c>
      <c r="C3393" s="22">
        <v>1899.622997360354</v>
      </c>
      <c r="D3393" s="22">
        <v>387.5688717144273</v>
      </c>
      <c r="E3393" s="22">
        <v>0.1154926182114006</v>
      </c>
      <c r="F3393" s="22">
        <v>0.77623948332095949</v>
      </c>
      <c r="G3393" s="26">
        <v>0.76267232219572445</v>
      </c>
    </row>
    <row r="3394" spans="1:7" x14ac:dyDescent="0.55000000000000004">
      <c r="A3394" s="17">
        <v>3317</v>
      </c>
      <c r="B3394" s="22">
        <v>2.632550666946682</v>
      </c>
      <c r="C3394" s="22">
        <v>1683.1805681860151</v>
      </c>
      <c r="D3394" s="22">
        <v>138.4929846865414</v>
      </c>
      <c r="E3394" s="22">
        <v>0.21486871143884406</v>
      </c>
      <c r="F3394" s="22">
        <v>0.94733334790891888</v>
      </c>
      <c r="G3394" s="26">
        <v>0.76343128543769534</v>
      </c>
    </row>
    <row r="3395" spans="1:7" x14ac:dyDescent="0.55000000000000004">
      <c r="A3395" s="17">
        <v>3318</v>
      </c>
      <c r="B3395" s="22">
        <v>2.292629205832744</v>
      </c>
      <c r="C3395" s="22">
        <v>1445.3177763860385</v>
      </c>
      <c r="D3395" s="22">
        <v>342.20561096517673</v>
      </c>
      <c r="E3395" s="22">
        <v>0.12113252796525507</v>
      </c>
      <c r="F3395" s="22">
        <v>0.85516277160565179</v>
      </c>
      <c r="G3395" s="26">
        <v>0.72216400780882728</v>
      </c>
    </row>
    <row r="3396" spans="1:7" x14ac:dyDescent="0.55000000000000004">
      <c r="A3396" s="17">
        <v>3319</v>
      </c>
      <c r="B3396" s="22">
        <v>2.2676668206227313</v>
      </c>
      <c r="C3396" s="22">
        <v>1707.3607768274292</v>
      </c>
      <c r="D3396" s="22">
        <v>113.83456424512215</v>
      </c>
      <c r="E3396" s="22">
        <v>7.9830836827865737E-2</v>
      </c>
      <c r="F3396" s="22">
        <v>0.88501892842621543</v>
      </c>
      <c r="G3396" s="26">
        <v>0.9868030864215267</v>
      </c>
    </row>
    <row r="3397" spans="1:7" x14ac:dyDescent="0.55000000000000004">
      <c r="A3397" s="17">
        <v>3320</v>
      </c>
      <c r="B3397" s="22">
        <v>3.4076392787672174</v>
      </c>
      <c r="C3397" s="22">
        <v>1473.8839421024302</v>
      </c>
      <c r="D3397" s="22">
        <v>240.66837131491104</v>
      </c>
      <c r="E3397" s="22">
        <v>0.24614186061796672</v>
      </c>
      <c r="F3397" s="22">
        <v>0.71191946742825485</v>
      </c>
      <c r="G3397" s="26">
        <v>0.71694369232853639</v>
      </c>
    </row>
    <row r="3398" spans="1:7" x14ac:dyDescent="0.55000000000000004">
      <c r="A3398" s="17">
        <v>3321</v>
      </c>
      <c r="B3398" s="22">
        <v>2.9907626855244054</v>
      </c>
      <c r="C3398" s="22">
        <v>1442.0316617108012</v>
      </c>
      <c r="D3398" s="22">
        <v>217.96049507297616</v>
      </c>
      <c r="E3398" s="22">
        <v>0.18830642507044745</v>
      </c>
      <c r="F3398" s="22">
        <v>0.83518854504738327</v>
      </c>
      <c r="G3398" s="26">
        <v>0.77663365448433219</v>
      </c>
    </row>
    <row r="3399" spans="1:7" x14ac:dyDescent="0.55000000000000004">
      <c r="A3399" s="17">
        <v>3322</v>
      </c>
      <c r="B3399" s="22">
        <v>1.0903184729419002</v>
      </c>
      <c r="C3399" s="22">
        <v>1802.1644555975226</v>
      </c>
      <c r="D3399" s="22">
        <v>175.48788144263671</v>
      </c>
      <c r="E3399" s="22">
        <v>0.1616962048947031</v>
      </c>
      <c r="F3399" s="22">
        <v>0.77893959025041348</v>
      </c>
      <c r="G3399" s="26">
        <v>0.75300508594314963</v>
      </c>
    </row>
    <row r="3400" spans="1:7" x14ac:dyDescent="0.55000000000000004">
      <c r="A3400" s="17">
        <v>3323</v>
      </c>
      <c r="B3400" s="22">
        <v>2.7903269830920046</v>
      </c>
      <c r="C3400" s="22">
        <v>1378.3840610858558</v>
      </c>
      <c r="D3400" s="22">
        <v>355.77172151358354</v>
      </c>
      <c r="E3400" s="22">
        <v>0.20239686611569857</v>
      </c>
      <c r="F3400" s="22">
        <v>0.86315827936566258</v>
      </c>
      <c r="G3400" s="26">
        <v>0.77330904401834832</v>
      </c>
    </row>
    <row r="3401" spans="1:7" x14ac:dyDescent="0.55000000000000004">
      <c r="A3401" s="17">
        <v>3324</v>
      </c>
      <c r="B3401" s="22">
        <v>3.1266767089482679</v>
      </c>
      <c r="C3401" s="22">
        <v>1405.1421276607423</v>
      </c>
      <c r="D3401" s="22">
        <v>271.69470282603851</v>
      </c>
      <c r="E3401" s="22">
        <v>0.24016157757096224</v>
      </c>
      <c r="F3401" s="22">
        <v>1.067851528143793</v>
      </c>
      <c r="G3401" s="26">
        <v>0.75291790777654832</v>
      </c>
    </row>
    <row r="3402" spans="1:7" x14ac:dyDescent="0.55000000000000004">
      <c r="A3402" s="17">
        <v>3325</v>
      </c>
      <c r="B3402" s="22">
        <v>3.2963754624698804</v>
      </c>
      <c r="C3402" s="22">
        <v>1105.0475007534226</v>
      </c>
      <c r="D3402" s="22">
        <v>234.37644853288671</v>
      </c>
      <c r="E3402" s="22">
        <v>0.2682770381359374</v>
      </c>
      <c r="F3402" s="22">
        <v>0.83831068433253209</v>
      </c>
      <c r="G3402" s="26">
        <v>0.76354159630409235</v>
      </c>
    </row>
    <row r="3403" spans="1:7" x14ac:dyDescent="0.55000000000000004">
      <c r="A3403" s="17">
        <v>3326</v>
      </c>
      <c r="B3403" s="22">
        <v>2.0749191610959326</v>
      </c>
      <c r="C3403" s="22">
        <v>1402.2975188676858</v>
      </c>
      <c r="D3403" s="22">
        <v>275.28616894547019</v>
      </c>
      <c r="E3403" s="22">
        <v>8.9291400319880351E-2</v>
      </c>
      <c r="F3403" s="22">
        <v>0.7089736210837132</v>
      </c>
      <c r="G3403" s="26">
        <v>0.73709651432896439</v>
      </c>
    </row>
    <row r="3404" spans="1:7" x14ac:dyDescent="0.55000000000000004">
      <c r="A3404" s="17">
        <v>3327</v>
      </c>
      <c r="B3404" s="22">
        <v>2.5824544177678748</v>
      </c>
      <c r="C3404" s="22">
        <v>1460.2969951702328</v>
      </c>
      <c r="D3404" s="22">
        <v>81.350382526214702</v>
      </c>
      <c r="E3404" s="22">
        <v>0.14231757799106814</v>
      </c>
      <c r="F3404" s="22">
        <v>0.85573707963087975</v>
      </c>
      <c r="G3404" s="26">
        <v>1.0464408522442945</v>
      </c>
    </row>
    <row r="3405" spans="1:7" x14ac:dyDescent="0.55000000000000004">
      <c r="A3405" s="17">
        <v>3328</v>
      </c>
      <c r="B3405" s="22">
        <v>2.3635581596006618</v>
      </c>
      <c r="C3405" s="22">
        <v>1081.8890335663887</v>
      </c>
      <c r="D3405" s="22">
        <v>375.39902611603287</v>
      </c>
      <c r="E3405" s="22">
        <v>0.11861566683849516</v>
      </c>
      <c r="F3405" s="22">
        <v>1.2515195277679816</v>
      </c>
      <c r="G3405" s="26">
        <v>0.82890700767647452</v>
      </c>
    </row>
    <row r="3406" spans="1:7" x14ac:dyDescent="0.55000000000000004">
      <c r="A3406" s="17">
        <v>3329</v>
      </c>
      <c r="B3406" s="22">
        <v>3.1588800273866355</v>
      </c>
      <c r="C3406" s="22">
        <v>1198.6492771493843</v>
      </c>
      <c r="D3406" s="22">
        <v>159.15428801802341</v>
      </c>
      <c r="E3406" s="22">
        <v>0.19462064070110047</v>
      </c>
      <c r="F3406" s="22">
        <v>0.74593488724698287</v>
      </c>
      <c r="G3406" s="26">
        <v>0.80393569157851097</v>
      </c>
    </row>
    <row r="3407" spans="1:7" x14ac:dyDescent="0.55000000000000004">
      <c r="A3407" s="17">
        <v>3330</v>
      </c>
      <c r="B3407" s="22">
        <v>3.0144317384968859</v>
      </c>
      <c r="C3407" s="22">
        <v>1799.500737873879</v>
      </c>
      <c r="D3407" s="22">
        <v>351.02195701056297</v>
      </c>
      <c r="E3407" s="22">
        <v>0.12212834631348268</v>
      </c>
      <c r="F3407" s="22">
        <v>1.0308437459233621</v>
      </c>
      <c r="G3407" s="26">
        <v>0.70972945595491843</v>
      </c>
    </row>
    <row r="3408" spans="1:7" x14ac:dyDescent="0.55000000000000004">
      <c r="A3408" s="17">
        <v>3331</v>
      </c>
      <c r="B3408" s="22">
        <v>2.2419022204964296</v>
      </c>
      <c r="C3408" s="22">
        <v>1773.6371437441917</v>
      </c>
      <c r="D3408" s="22">
        <v>487.61483327434826</v>
      </c>
      <c r="E3408" s="22">
        <v>0.29656067064955816</v>
      </c>
      <c r="F3408" s="22">
        <v>1.0837465152307932</v>
      </c>
      <c r="G3408" s="26">
        <v>0.73401219418885311</v>
      </c>
    </row>
    <row r="3409" spans="1:7" x14ac:dyDescent="0.55000000000000004">
      <c r="A3409" s="17">
        <v>3332</v>
      </c>
      <c r="B3409" s="22">
        <v>1.3625751586191968</v>
      </c>
      <c r="C3409" s="22">
        <v>1655.4791234645927</v>
      </c>
      <c r="D3409" s="22">
        <v>76.89521327706619</v>
      </c>
      <c r="E3409" s="22">
        <v>0.16996820529211587</v>
      </c>
      <c r="F3409" s="22">
        <v>0.94243757340863188</v>
      </c>
      <c r="G3409" s="26">
        <v>0.72478658238635563</v>
      </c>
    </row>
    <row r="3410" spans="1:7" x14ac:dyDescent="0.55000000000000004">
      <c r="A3410" s="17">
        <v>3333</v>
      </c>
      <c r="B3410" s="22">
        <v>2.1356170632231075</v>
      </c>
      <c r="C3410" s="22">
        <v>2019.6676431742828</v>
      </c>
      <c r="D3410" s="22">
        <v>251.16670929520691</v>
      </c>
      <c r="E3410" s="22">
        <v>0.47973086095661222</v>
      </c>
      <c r="F3410" s="22">
        <v>0.7468337010229027</v>
      </c>
      <c r="G3410" s="26">
        <v>0.74636138705409572</v>
      </c>
    </row>
    <row r="3411" spans="1:7" x14ac:dyDescent="0.55000000000000004">
      <c r="A3411" s="17">
        <v>3334</v>
      </c>
      <c r="B3411" s="22">
        <v>2.4971349132192335</v>
      </c>
      <c r="C3411" s="22">
        <v>1477.8851469727965</v>
      </c>
      <c r="D3411" s="22">
        <v>109.17655590304359</v>
      </c>
      <c r="E3411" s="22">
        <v>0.1731107845712756</v>
      </c>
      <c r="F3411" s="22">
        <v>1.0280671704870992</v>
      </c>
      <c r="G3411" s="26">
        <v>1.0277365087414785</v>
      </c>
    </row>
    <row r="3412" spans="1:7" x14ac:dyDescent="0.55000000000000004">
      <c r="A3412" s="17">
        <v>3335</v>
      </c>
      <c r="B3412" s="22">
        <v>2.8392767665110572</v>
      </c>
      <c r="C3412" s="22">
        <v>1770.6796063144222</v>
      </c>
      <c r="D3412" s="22">
        <v>236.65480578984841</v>
      </c>
      <c r="E3412" s="22">
        <v>0.21407124174881825</v>
      </c>
      <c r="F3412" s="22">
        <v>0.75221965069463481</v>
      </c>
      <c r="G3412" s="26">
        <v>0.77534523829509994</v>
      </c>
    </row>
    <row r="3413" spans="1:7" x14ac:dyDescent="0.55000000000000004">
      <c r="A3413" s="17">
        <v>3336</v>
      </c>
      <c r="B3413" s="22">
        <v>2.4202594968130211</v>
      </c>
      <c r="C3413" s="22">
        <v>2104.4509866307053</v>
      </c>
      <c r="D3413" s="22">
        <v>85.123486907873669</v>
      </c>
      <c r="E3413" s="22">
        <v>0.29629538752327789</v>
      </c>
      <c r="F3413" s="22">
        <v>0.73148396256756942</v>
      </c>
      <c r="G3413" s="26">
        <v>0.73701759857612414</v>
      </c>
    </row>
    <row r="3414" spans="1:7" x14ac:dyDescent="0.55000000000000004">
      <c r="A3414" s="17">
        <v>3337</v>
      </c>
      <c r="B3414" s="22">
        <v>1.5030292886516321</v>
      </c>
      <c r="C3414" s="22">
        <v>1919.6369103485015</v>
      </c>
      <c r="D3414" s="22">
        <v>137.68561957583199</v>
      </c>
      <c r="E3414" s="22">
        <v>0.3152221263531273</v>
      </c>
      <c r="F3414" s="22">
        <v>0.73692920058898959</v>
      </c>
      <c r="G3414" s="26">
        <v>0.72468150048461988</v>
      </c>
    </row>
    <row r="3415" spans="1:7" x14ac:dyDescent="0.55000000000000004">
      <c r="A3415" s="17">
        <v>3338</v>
      </c>
      <c r="B3415" s="22">
        <v>3.1745490779396239</v>
      </c>
      <c r="C3415" s="22">
        <v>1163.9325090500852</v>
      </c>
      <c r="D3415" s="22">
        <v>193.93426278342591</v>
      </c>
      <c r="E3415" s="22">
        <v>0.35522382222945426</v>
      </c>
      <c r="F3415" s="22">
        <v>1.0989502206928057</v>
      </c>
      <c r="G3415" s="26">
        <v>0.79145935661465217</v>
      </c>
    </row>
    <row r="3416" spans="1:7" x14ac:dyDescent="0.55000000000000004">
      <c r="A3416" s="17">
        <v>3339</v>
      </c>
      <c r="B3416" s="22">
        <v>2.7359130439522716</v>
      </c>
      <c r="C3416" s="22">
        <v>2128.1636448461736</v>
      </c>
      <c r="D3416" s="22">
        <v>1027.8972703587112</v>
      </c>
      <c r="E3416" s="22">
        <v>0.14081299529816751</v>
      </c>
      <c r="F3416" s="22">
        <v>0.87006720283019612</v>
      </c>
      <c r="G3416" s="26">
        <v>0.73006469611663238</v>
      </c>
    </row>
    <row r="3417" spans="1:7" x14ac:dyDescent="0.55000000000000004">
      <c r="A3417" s="17">
        <v>3340</v>
      </c>
      <c r="B3417" s="22">
        <v>2.7199557469354056</v>
      </c>
      <c r="C3417" s="22">
        <v>1464.0679024060425</v>
      </c>
      <c r="D3417" s="22">
        <v>120.60229598442653</v>
      </c>
      <c r="E3417" s="22">
        <v>0.21158793718300062</v>
      </c>
      <c r="F3417" s="22">
        <v>0.80513964303986918</v>
      </c>
      <c r="G3417" s="26">
        <v>1.1059958559282752</v>
      </c>
    </row>
    <row r="3418" spans="1:7" x14ac:dyDescent="0.55000000000000004">
      <c r="A3418" s="17">
        <v>3341</v>
      </c>
      <c r="B3418" s="22">
        <v>2.8230089024603902</v>
      </c>
      <c r="C3418" s="22">
        <v>1911.0298581992624</v>
      </c>
      <c r="D3418" s="22">
        <v>356.22629319909743</v>
      </c>
      <c r="E3418" s="22">
        <v>0.27433750980661575</v>
      </c>
      <c r="F3418" s="22">
        <v>0.75697438925338689</v>
      </c>
      <c r="G3418" s="26">
        <v>0.73974389124389361</v>
      </c>
    </row>
    <row r="3419" spans="1:7" x14ac:dyDescent="0.55000000000000004">
      <c r="A3419" s="17">
        <v>3342</v>
      </c>
      <c r="B3419" s="22">
        <v>1.5717311045234483</v>
      </c>
      <c r="C3419" s="22">
        <v>1609.4906351462428</v>
      </c>
      <c r="D3419" s="22">
        <v>71.303084671599635</v>
      </c>
      <c r="E3419" s="22">
        <v>0.27842031317958027</v>
      </c>
      <c r="F3419" s="22">
        <v>0.72846959699596958</v>
      </c>
      <c r="G3419" s="26">
        <v>0.83946719728165653</v>
      </c>
    </row>
    <row r="3420" spans="1:7" x14ac:dyDescent="0.55000000000000004">
      <c r="A3420" s="17">
        <v>3343</v>
      </c>
      <c r="B3420" s="22">
        <v>2.5969246454296302</v>
      </c>
      <c r="C3420" s="22">
        <v>1506.6754898591062</v>
      </c>
      <c r="D3420" s="22">
        <v>176.39677587918541</v>
      </c>
      <c r="E3420" s="22">
        <v>0.18024059103556497</v>
      </c>
      <c r="F3420" s="22">
        <v>0.78284529213562315</v>
      </c>
      <c r="G3420" s="26">
        <v>0.84518105184006387</v>
      </c>
    </row>
    <row r="3421" spans="1:7" x14ac:dyDescent="0.55000000000000004">
      <c r="A3421" s="17">
        <v>3344</v>
      </c>
      <c r="B3421" s="22">
        <v>1.4588863328015795</v>
      </c>
      <c r="C3421" s="22">
        <v>1157.7495561516857</v>
      </c>
      <c r="D3421" s="22">
        <v>83.019296264730116</v>
      </c>
      <c r="E3421" s="22">
        <v>0.32456502851390834</v>
      </c>
      <c r="F3421" s="22">
        <v>0.8503510727217316</v>
      </c>
      <c r="G3421" s="26">
        <v>0.8040249152535941</v>
      </c>
    </row>
    <row r="3422" spans="1:7" x14ac:dyDescent="0.55000000000000004">
      <c r="A3422" s="17">
        <v>3345</v>
      </c>
      <c r="B3422" s="22">
        <v>2.5626311860010631</v>
      </c>
      <c r="C3422" s="22">
        <v>1508.8336051942574</v>
      </c>
      <c r="D3422" s="22">
        <v>355.31718820563987</v>
      </c>
      <c r="E3422" s="22">
        <v>0.27921058786486852</v>
      </c>
      <c r="F3422" s="22">
        <v>0.7530907124272691</v>
      </c>
      <c r="G3422" s="26">
        <v>0.78078720254851364</v>
      </c>
    </row>
    <row r="3423" spans="1:7" x14ac:dyDescent="0.55000000000000004">
      <c r="A3423" s="17">
        <v>3346</v>
      </c>
      <c r="B3423" s="22">
        <v>2.2782909008392291</v>
      </c>
      <c r="C3423" s="22">
        <v>1854.5464549991962</v>
      </c>
      <c r="D3423" s="22">
        <v>406.18916648018069</v>
      </c>
      <c r="E3423" s="22">
        <v>0.24316974450814932</v>
      </c>
      <c r="F3423" s="22">
        <v>0.75865516526208054</v>
      </c>
      <c r="G3423" s="26">
        <v>1.0152591665530133</v>
      </c>
    </row>
    <row r="3424" spans="1:7" x14ac:dyDescent="0.55000000000000004">
      <c r="A3424" s="17">
        <v>3347</v>
      </c>
      <c r="B3424" s="22">
        <v>3.2779357101342574</v>
      </c>
      <c r="C3424" s="22">
        <v>1469.3198248859364</v>
      </c>
      <c r="D3424" s="22">
        <v>183.79273173086469</v>
      </c>
      <c r="E3424" s="22">
        <v>0.18999006120351941</v>
      </c>
      <c r="F3424" s="22">
        <v>0.71911540639746308</v>
      </c>
      <c r="G3424" s="26">
        <v>0.70905353307623531</v>
      </c>
    </row>
    <row r="3425" spans="1:7" x14ac:dyDescent="0.55000000000000004">
      <c r="A3425" s="17">
        <v>3348</v>
      </c>
      <c r="B3425" s="22">
        <v>2.1887125531393261</v>
      </c>
      <c r="C3425" s="22">
        <v>1330.0160803780373</v>
      </c>
      <c r="D3425" s="22">
        <v>623.35014632197135</v>
      </c>
      <c r="E3425" s="22">
        <v>0.17537565726940693</v>
      </c>
      <c r="F3425" s="22">
        <v>1.113886621912173</v>
      </c>
      <c r="G3425" s="26">
        <v>0.74864333774140002</v>
      </c>
    </row>
    <row r="3426" spans="1:7" x14ac:dyDescent="0.55000000000000004">
      <c r="A3426" s="17">
        <v>3349</v>
      </c>
      <c r="B3426" s="22">
        <v>1.7724338471065573</v>
      </c>
      <c r="C3426" s="22">
        <v>1726.2068718352102</v>
      </c>
      <c r="D3426" s="22">
        <v>336.96332721642904</v>
      </c>
      <c r="E3426" s="22">
        <v>7.6253733120326711E-2</v>
      </c>
      <c r="F3426" s="22">
        <v>1.1638825457553101</v>
      </c>
      <c r="G3426" s="26">
        <v>0.94606019959004395</v>
      </c>
    </row>
    <row r="3427" spans="1:7" x14ac:dyDescent="0.55000000000000004">
      <c r="A3427" s="17">
        <v>3350</v>
      </c>
      <c r="B3427" s="22">
        <v>1.7048972551892789</v>
      </c>
      <c r="C3427" s="22">
        <v>1667.6431022494062</v>
      </c>
      <c r="D3427" s="22">
        <v>204.69838529339188</v>
      </c>
      <c r="E3427" s="22">
        <v>0.18230726770973857</v>
      </c>
      <c r="F3427" s="22">
        <v>0.76272310746065675</v>
      </c>
      <c r="G3427" s="26">
        <v>0.79165681535633481</v>
      </c>
    </row>
    <row r="3428" spans="1:7" x14ac:dyDescent="0.55000000000000004">
      <c r="A3428" s="17">
        <v>3351</v>
      </c>
      <c r="B3428" s="22">
        <v>1.9442567879789707</v>
      </c>
      <c r="C3428" s="22">
        <v>1571.631205798941</v>
      </c>
      <c r="D3428" s="22">
        <v>210.71488782010891</v>
      </c>
      <c r="E3428" s="22">
        <v>0.11176072332212258</v>
      </c>
      <c r="F3428" s="22">
        <v>1.0734633342460778</v>
      </c>
      <c r="G3428" s="26">
        <v>0.87984279360810325</v>
      </c>
    </row>
    <row r="3429" spans="1:7" x14ac:dyDescent="0.55000000000000004">
      <c r="A3429" s="17">
        <v>3352</v>
      </c>
      <c r="B3429" s="22">
        <v>3.1299856857593196</v>
      </c>
      <c r="C3429" s="22">
        <v>1516.5952689497669</v>
      </c>
      <c r="D3429" s="22">
        <v>144.23361517318995</v>
      </c>
      <c r="E3429" s="22">
        <v>0.12150116974696988</v>
      </c>
      <c r="F3429" s="22">
        <v>0.80252616880362571</v>
      </c>
      <c r="G3429" s="26">
        <v>0.7507659576511454</v>
      </c>
    </row>
    <row r="3430" spans="1:7" x14ac:dyDescent="0.55000000000000004">
      <c r="A3430" s="17">
        <v>3353</v>
      </c>
      <c r="B3430" s="22">
        <v>3.0957311465179758</v>
      </c>
      <c r="C3430" s="22">
        <v>1198.5286244163099</v>
      </c>
      <c r="D3430" s="22">
        <v>307.63474240038317</v>
      </c>
      <c r="E3430" s="22">
        <v>0.11169968518425759</v>
      </c>
      <c r="F3430" s="22">
        <v>0.75107681882493538</v>
      </c>
      <c r="G3430" s="26">
        <v>0.75260905947987822</v>
      </c>
    </row>
    <row r="3431" spans="1:7" x14ac:dyDescent="0.55000000000000004">
      <c r="A3431" s="17">
        <v>3354</v>
      </c>
      <c r="B3431" s="22">
        <v>1.4823035219833482</v>
      </c>
      <c r="C3431" s="22">
        <v>1439.4188762118476</v>
      </c>
      <c r="D3431" s="22">
        <v>186.08876112193542</v>
      </c>
      <c r="E3431" s="22">
        <v>0.1600390028934604</v>
      </c>
      <c r="F3431" s="22">
        <v>0.75437341199787833</v>
      </c>
      <c r="G3431" s="26">
        <v>0.7220088178455254</v>
      </c>
    </row>
    <row r="3432" spans="1:7" x14ac:dyDescent="0.55000000000000004">
      <c r="A3432" s="17">
        <v>3355</v>
      </c>
      <c r="B3432" s="22">
        <v>3.2055630523742602</v>
      </c>
      <c r="C3432" s="22">
        <v>1598.1301945807218</v>
      </c>
      <c r="D3432" s="22">
        <v>229.32493416945093</v>
      </c>
      <c r="E3432" s="22">
        <v>0.11706974746761079</v>
      </c>
      <c r="F3432" s="22">
        <v>0.85769366524239554</v>
      </c>
      <c r="G3432" s="26">
        <v>1.0170075900874611</v>
      </c>
    </row>
    <row r="3433" spans="1:7" x14ac:dyDescent="0.55000000000000004">
      <c r="A3433" s="17">
        <v>3356</v>
      </c>
      <c r="B3433" s="22">
        <v>2.1196294697974953</v>
      </c>
      <c r="C3433" s="22">
        <v>1054.891509207112</v>
      </c>
      <c r="D3433" s="22">
        <v>305.57373149042803</v>
      </c>
      <c r="E3433" s="22">
        <v>0.3106930526469146</v>
      </c>
      <c r="F3433" s="22">
        <v>0.73015820827582201</v>
      </c>
      <c r="G3433" s="26">
        <v>0.84499581711098581</v>
      </c>
    </row>
    <row r="3434" spans="1:7" x14ac:dyDescent="0.55000000000000004">
      <c r="A3434" s="17">
        <v>3357</v>
      </c>
      <c r="B3434" s="22">
        <v>2.9743774539286134</v>
      </c>
      <c r="C3434" s="22">
        <v>1108.1225591440673</v>
      </c>
      <c r="D3434" s="22">
        <v>196.52568316162339</v>
      </c>
      <c r="E3434" s="22">
        <v>0.31952148464506169</v>
      </c>
      <c r="F3434" s="22">
        <v>1.6946640421093822</v>
      </c>
      <c r="G3434" s="26">
        <v>0.78446903218185937</v>
      </c>
    </row>
    <row r="3435" spans="1:7" x14ac:dyDescent="0.55000000000000004">
      <c r="A3435" s="17">
        <v>3358</v>
      </c>
      <c r="B3435" s="22">
        <v>2.4031387696446815</v>
      </c>
      <c r="C3435" s="22">
        <v>1590.6704819778997</v>
      </c>
      <c r="D3435" s="22">
        <v>176.966727869332</v>
      </c>
      <c r="E3435" s="22">
        <v>0.36990234596689708</v>
      </c>
      <c r="F3435" s="22">
        <v>0.78063147141861522</v>
      </c>
      <c r="G3435" s="26">
        <v>0.73036291842012924</v>
      </c>
    </row>
    <row r="3436" spans="1:7" x14ac:dyDescent="0.55000000000000004">
      <c r="A3436" s="17">
        <v>3359</v>
      </c>
      <c r="B3436" s="22">
        <v>3.0572265964775447</v>
      </c>
      <c r="C3436" s="22">
        <v>2199.1131717133062</v>
      </c>
      <c r="D3436" s="22">
        <v>500.67412809472552</v>
      </c>
      <c r="E3436" s="22">
        <v>0.21133785207135275</v>
      </c>
      <c r="F3436" s="22">
        <v>0.79472608349931584</v>
      </c>
      <c r="G3436" s="26">
        <v>0.74519970888292897</v>
      </c>
    </row>
    <row r="3437" spans="1:7" x14ac:dyDescent="0.55000000000000004">
      <c r="A3437" s="17">
        <v>3360</v>
      </c>
      <c r="B3437" s="22">
        <v>2.8883749161501791</v>
      </c>
      <c r="C3437" s="22">
        <v>1524.9400174483046</v>
      </c>
      <c r="D3437" s="22">
        <v>268.31992804425806</v>
      </c>
      <c r="E3437" s="22">
        <v>0.14000548408335384</v>
      </c>
      <c r="F3437" s="22">
        <v>0.89762619496074825</v>
      </c>
      <c r="G3437" s="26">
        <v>0.7288734060435591</v>
      </c>
    </row>
    <row r="3438" spans="1:7" x14ac:dyDescent="0.55000000000000004">
      <c r="A3438" s="17">
        <v>3361</v>
      </c>
      <c r="B3438" s="22">
        <v>3.0714857423462605</v>
      </c>
      <c r="C3438" s="22">
        <v>2460.1197552394115</v>
      </c>
      <c r="D3438" s="22">
        <v>404.02743899323815</v>
      </c>
      <c r="E3438" s="22">
        <v>0.31843172109069895</v>
      </c>
      <c r="F3438" s="22">
        <v>1.2643592032395095</v>
      </c>
      <c r="G3438" s="26">
        <v>0.98037727951413778</v>
      </c>
    </row>
    <row r="3439" spans="1:7" x14ac:dyDescent="0.55000000000000004">
      <c r="A3439" s="17">
        <v>3362</v>
      </c>
      <c r="B3439" s="22">
        <v>3.9675834867180586</v>
      </c>
      <c r="C3439" s="22">
        <v>1747.8212043698447</v>
      </c>
      <c r="D3439" s="22">
        <v>133.35486554887245</v>
      </c>
      <c r="E3439" s="22">
        <v>0.26125502274221257</v>
      </c>
      <c r="F3439" s="22">
        <v>0.71361503277842475</v>
      </c>
      <c r="G3439" s="26">
        <v>0.83828463976335144</v>
      </c>
    </row>
    <row r="3440" spans="1:7" x14ac:dyDescent="0.55000000000000004">
      <c r="A3440" s="17">
        <v>3363</v>
      </c>
      <c r="B3440" s="22">
        <v>3.6784352795669344</v>
      </c>
      <c r="C3440" s="22">
        <v>1507.7925470460275</v>
      </c>
      <c r="D3440" s="22">
        <v>133.8863351021094</v>
      </c>
      <c r="E3440" s="22">
        <v>0.43070723870076466</v>
      </c>
      <c r="F3440" s="22">
        <v>0.83199760757097152</v>
      </c>
      <c r="G3440" s="26">
        <v>0.81569202817724662</v>
      </c>
    </row>
    <row r="3441" spans="1:7" x14ac:dyDescent="0.55000000000000004">
      <c r="A3441" s="17">
        <v>3364</v>
      </c>
      <c r="B3441" s="22">
        <v>2.6906575452481816</v>
      </c>
      <c r="C3441" s="22">
        <v>1297.4610947896238</v>
      </c>
      <c r="D3441" s="22">
        <v>326.8890223598612</v>
      </c>
      <c r="E3441" s="22">
        <v>0.61085990365634668</v>
      </c>
      <c r="F3441" s="22">
        <v>0.94128737252881667</v>
      </c>
      <c r="G3441" s="26">
        <v>0.97455689601864426</v>
      </c>
    </row>
    <row r="3442" spans="1:7" x14ac:dyDescent="0.55000000000000004">
      <c r="A3442" s="17">
        <v>3365</v>
      </c>
      <c r="B3442" s="22">
        <v>2.4000673147183176</v>
      </c>
      <c r="C3442" s="22">
        <v>2029.6765348688709</v>
      </c>
      <c r="D3442" s="22">
        <v>364.35643540543032</v>
      </c>
      <c r="E3442" s="22">
        <v>0.186224963144104</v>
      </c>
      <c r="F3442" s="22">
        <v>1.0439151766387442</v>
      </c>
      <c r="G3442" s="26">
        <v>0.73596270507579853</v>
      </c>
    </row>
    <row r="3443" spans="1:7" x14ac:dyDescent="0.55000000000000004">
      <c r="A3443" s="17">
        <v>3366</v>
      </c>
      <c r="B3443" s="22">
        <v>3.4064627890016093</v>
      </c>
      <c r="C3443" s="22">
        <v>1198.6537404218827</v>
      </c>
      <c r="D3443" s="22">
        <v>182.54453081761517</v>
      </c>
      <c r="E3443" s="22">
        <v>0.11188475407549593</v>
      </c>
      <c r="F3443" s="22">
        <v>0.90842254256338373</v>
      </c>
      <c r="G3443" s="26">
        <v>0.75480892548381728</v>
      </c>
    </row>
    <row r="3444" spans="1:7" x14ac:dyDescent="0.55000000000000004">
      <c r="A3444" s="17">
        <v>3367</v>
      </c>
      <c r="B3444" s="22">
        <v>2.7698731751955505</v>
      </c>
      <c r="C3444" s="22">
        <v>1170.7392877227528</v>
      </c>
      <c r="D3444" s="22">
        <v>163.56252711044127</v>
      </c>
      <c r="E3444" s="22">
        <v>0.33881227870719166</v>
      </c>
      <c r="F3444" s="22">
        <v>0.7769480183024603</v>
      </c>
      <c r="G3444" s="26">
        <v>0.80088685421532302</v>
      </c>
    </row>
    <row r="3445" spans="1:7" x14ac:dyDescent="0.55000000000000004">
      <c r="A3445" s="17">
        <v>3368</v>
      </c>
      <c r="B3445" s="22">
        <v>1.4292914068012861</v>
      </c>
      <c r="C3445" s="22">
        <v>1535.4549395968684</v>
      </c>
      <c r="D3445" s="22">
        <v>148.15434910892742</v>
      </c>
      <c r="E3445" s="22">
        <v>0.29070798835800338</v>
      </c>
      <c r="F3445" s="22">
        <v>0.75958379267768972</v>
      </c>
      <c r="G3445" s="26">
        <v>0.71686323271077212</v>
      </c>
    </row>
    <row r="3446" spans="1:7" x14ac:dyDescent="0.55000000000000004">
      <c r="A3446" s="17">
        <v>3369</v>
      </c>
      <c r="B3446" s="22">
        <v>3.4658272113896218</v>
      </c>
      <c r="C3446" s="22">
        <v>1716.812433579139</v>
      </c>
      <c r="D3446" s="22">
        <v>178.69991500315476</v>
      </c>
      <c r="E3446" s="22">
        <v>0.20500067824761942</v>
      </c>
      <c r="F3446" s="22">
        <v>0.99806535755176362</v>
      </c>
      <c r="G3446" s="26">
        <v>0.87983389942725909</v>
      </c>
    </row>
    <row r="3447" spans="1:7" x14ac:dyDescent="0.55000000000000004">
      <c r="A3447" s="17">
        <v>3370</v>
      </c>
      <c r="B3447" s="22">
        <v>1.2152086284962553</v>
      </c>
      <c r="C3447" s="22">
        <v>1785.8039816558444</v>
      </c>
      <c r="D3447" s="22">
        <v>451.76931446230913</v>
      </c>
      <c r="E3447" s="22">
        <v>0.27698696775303144</v>
      </c>
      <c r="F3447" s="22">
        <v>0.77681058217917731</v>
      </c>
      <c r="G3447" s="26">
        <v>0.7312807874624887</v>
      </c>
    </row>
    <row r="3448" spans="1:7" x14ac:dyDescent="0.55000000000000004">
      <c r="A3448" s="17">
        <v>3371</v>
      </c>
      <c r="B3448" s="22">
        <v>1.4868887658824017</v>
      </c>
      <c r="C3448" s="22">
        <v>1231.8490873234075</v>
      </c>
      <c r="D3448" s="22">
        <v>240.18345505215072</v>
      </c>
      <c r="E3448" s="22">
        <v>9.7307562827197644E-2</v>
      </c>
      <c r="F3448" s="22">
        <v>0.7670612464508072</v>
      </c>
      <c r="G3448" s="26">
        <v>0.88991349683362031</v>
      </c>
    </row>
    <row r="3449" spans="1:7" x14ac:dyDescent="0.55000000000000004">
      <c r="A3449" s="17">
        <v>3372</v>
      </c>
      <c r="B3449" s="22">
        <v>1.5488403703890286</v>
      </c>
      <c r="C3449" s="22">
        <v>1083.1044069143497</v>
      </c>
      <c r="D3449" s="22">
        <v>313.12024447095706</v>
      </c>
      <c r="E3449" s="22">
        <v>0.30884987624368876</v>
      </c>
      <c r="F3449" s="22">
        <v>0.71252668495699933</v>
      </c>
      <c r="G3449" s="26">
        <v>0.89718724901372027</v>
      </c>
    </row>
    <row r="3450" spans="1:7" x14ac:dyDescent="0.55000000000000004">
      <c r="A3450" s="17">
        <v>3373</v>
      </c>
      <c r="B3450" s="22">
        <v>1.624328433307459</v>
      </c>
      <c r="C3450" s="22">
        <v>1351.1285149090356</v>
      </c>
      <c r="D3450" s="22">
        <v>464.8751336693179</v>
      </c>
      <c r="E3450" s="22">
        <v>9.927217010955372E-2</v>
      </c>
      <c r="F3450" s="22">
        <v>0.76003583126591079</v>
      </c>
      <c r="G3450" s="26">
        <v>0.94077252071687323</v>
      </c>
    </row>
    <row r="3451" spans="1:7" x14ac:dyDescent="0.55000000000000004">
      <c r="A3451" s="17">
        <v>3374</v>
      </c>
      <c r="B3451" s="22">
        <v>1.7066716776257822</v>
      </c>
      <c r="C3451" s="22">
        <v>1310.3351064840599</v>
      </c>
      <c r="D3451" s="22">
        <v>194.59650334336862</v>
      </c>
      <c r="E3451" s="22">
        <v>0.34727772897561004</v>
      </c>
      <c r="F3451" s="22">
        <v>0.73638349606865094</v>
      </c>
      <c r="G3451" s="26">
        <v>0.7558327459354659</v>
      </c>
    </row>
    <row r="3452" spans="1:7" x14ac:dyDescent="0.55000000000000004">
      <c r="A3452" s="17">
        <v>3375</v>
      </c>
      <c r="B3452" s="22">
        <v>2.9574652148230509</v>
      </c>
      <c r="C3452" s="22">
        <v>1447.0430077456938</v>
      </c>
      <c r="D3452" s="22">
        <v>144.64899371469801</v>
      </c>
      <c r="E3452" s="22">
        <v>0.27376453552322111</v>
      </c>
      <c r="F3452" s="22">
        <v>0.76933277414496803</v>
      </c>
      <c r="G3452" s="26">
        <v>0.84192985294041778</v>
      </c>
    </row>
    <row r="3453" spans="1:7" x14ac:dyDescent="0.55000000000000004">
      <c r="A3453" s="17">
        <v>3376</v>
      </c>
      <c r="B3453" s="22">
        <v>2.1855960123400737</v>
      </c>
      <c r="C3453" s="22">
        <v>1626.2044918063675</v>
      </c>
      <c r="D3453" s="22">
        <v>335.04947815733425</v>
      </c>
      <c r="E3453" s="22">
        <v>0.3244579359212062</v>
      </c>
      <c r="F3453" s="22">
        <v>0.73642072948305959</v>
      </c>
      <c r="G3453" s="26">
        <v>0.72426868441743331</v>
      </c>
    </row>
    <row r="3454" spans="1:7" x14ac:dyDescent="0.55000000000000004">
      <c r="A3454" s="17">
        <v>3377</v>
      </c>
      <c r="B3454" s="22">
        <v>2.5228116316594198</v>
      </c>
      <c r="C3454" s="22">
        <v>1714.5374306274628</v>
      </c>
      <c r="D3454" s="22">
        <v>206.28844927899246</v>
      </c>
      <c r="E3454" s="22">
        <v>0.14312177785666438</v>
      </c>
      <c r="F3454" s="22">
        <v>0.74380916940853792</v>
      </c>
      <c r="G3454" s="26">
        <v>0.79792491234628904</v>
      </c>
    </row>
    <row r="3455" spans="1:7" x14ac:dyDescent="0.55000000000000004">
      <c r="A3455" s="17">
        <v>3378</v>
      </c>
      <c r="B3455" s="22">
        <v>2.7280921806165548</v>
      </c>
      <c r="C3455" s="22">
        <v>1800.9786193119403</v>
      </c>
      <c r="D3455" s="22">
        <v>192.17444800368017</v>
      </c>
      <c r="E3455" s="22">
        <v>0.23760624028582011</v>
      </c>
      <c r="F3455" s="22">
        <v>0.7602939759466214</v>
      </c>
      <c r="G3455" s="26">
        <v>0.97122971887865195</v>
      </c>
    </row>
    <row r="3456" spans="1:7" x14ac:dyDescent="0.55000000000000004">
      <c r="A3456" s="17">
        <v>3379</v>
      </c>
      <c r="B3456" s="22">
        <v>1.962473023709788</v>
      </c>
      <c r="C3456" s="22">
        <v>1290.4324841394355</v>
      </c>
      <c r="D3456" s="22">
        <v>178.56110386312554</v>
      </c>
      <c r="E3456" s="22">
        <v>0.18365724806816602</v>
      </c>
      <c r="F3456" s="22">
        <v>0.79032583192755768</v>
      </c>
      <c r="G3456" s="26">
        <v>0.78291495450587945</v>
      </c>
    </row>
    <row r="3457" spans="1:7" x14ac:dyDescent="0.55000000000000004">
      <c r="A3457" s="17">
        <v>3380</v>
      </c>
      <c r="B3457" s="22">
        <v>3.870506166238457</v>
      </c>
      <c r="C3457" s="22">
        <v>1817.4263686435322</v>
      </c>
      <c r="D3457" s="22">
        <v>204.95945642822889</v>
      </c>
      <c r="E3457" s="22">
        <v>0.12379199358292489</v>
      </c>
      <c r="F3457" s="22">
        <v>1.4963401102256286</v>
      </c>
      <c r="G3457" s="26">
        <v>1.0009691936789031</v>
      </c>
    </row>
    <row r="3458" spans="1:7" x14ac:dyDescent="0.55000000000000004">
      <c r="A3458" s="17">
        <v>3381</v>
      </c>
      <c r="B3458" s="22">
        <v>3.1322773110022593</v>
      </c>
      <c r="C3458" s="22">
        <v>1297.865856053322</v>
      </c>
      <c r="D3458" s="22">
        <v>146.75366961808706</v>
      </c>
      <c r="E3458" s="22">
        <v>0.14934500842235396</v>
      </c>
      <c r="F3458" s="22">
        <v>0.96716925556489453</v>
      </c>
      <c r="G3458" s="26">
        <v>0.77138588265405383</v>
      </c>
    </row>
    <row r="3459" spans="1:7" x14ac:dyDescent="0.55000000000000004">
      <c r="A3459" s="17">
        <v>3382</v>
      </c>
      <c r="B3459" s="22">
        <v>2.6219605661879215</v>
      </c>
      <c r="C3459" s="22">
        <v>2164.0326370645107</v>
      </c>
      <c r="D3459" s="22">
        <v>207.79095813266292</v>
      </c>
      <c r="E3459" s="22">
        <v>0.20420394308160866</v>
      </c>
      <c r="F3459" s="22">
        <v>0.83793774506511776</v>
      </c>
      <c r="G3459" s="26">
        <v>0.78978686597443004</v>
      </c>
    </row>
    <row r="3460" spans="1:7" x14ac:dyDescent="0.55000000000000004">
      <c r="A3460" s="17">
        <v>3383</v>
      </c>
      <c r="B3460" s="22">
        <v>2.3633124052293337</v>
      </c>
      <c r="C3460" s="22">
        <v>1342.0938467957283</v>
      </c>
      <c r="D3460" s="22">
        <v>95.820503721325693</v>
      </c>
      <c r="E3460" s="22">
        <v>0.17129516362956421</v>
      </c>
      <c r="F3460" s="22">
        <v>0.71589045072050239</v>
      </c>
      <c r="G3460" s="26">
        <v>0.79028308150159055</v>
      </c>
    </row>
    <row r="3461" spans="1:7" x14ac:dyDescent="0.55000000000000004">
      <c r="A3461" s="17">
        <v>3384</v>
      </c>
      <c r="B3461" s="22">
        <v>3.513472068754584</v>
      </c>
      <c r="C3461" s="22">
        <v>1393.0381195733046</v>
      </c>
      <c r="D3461" s="22">
        <v>294.7728177047025</v>
      </c>
      <c r="E3461" s="22">
        <v>0.38073978850620827</v>
      </c>
      <c r="F3461" s="22">
        <v>0.9531532744376866</v>
      </c>
      <c r="G3461" s="26">
        <v>0.73203767160026068</v>
      </c>
    </row>
    <row r="3462" spans="1:7" x14ac:dyDescent="0.55000000000000004">
      <c r="A3462" s="17">
        <v>3385</v>
      </c>
      <c r="B3462" s="22">
        <v>2.9596934573057148</v>
      </c>
      <c r="C3462" s="22">
        <v>1803.8175697596726</v>
      </c>
      <c r="D3462" s="22">
        <v>369.20374100840041</v>
      </c>
      <c r="E3462" s="22">
        <v>0.31640642175942801</v>
      </c>
      <c r="F3462" s="22">
        <v>0.83376409052240241</v>
      </c>
      <c r="G3462" s="26">
        <v>0.75665837910544209</v>
      </c>
    </row>
    <row r="3463" spans="1:7" x14ac:dyDescent="0.55000000000000004">
      <c r="A3463" s="17">
        <v>3386</v>
      </c>
      <c r="B3463" s="22">
        <v>2.305052800473582</v>
      </c>
      <c r="C3463" s="22">
        <v>959.35303538503126</v>
      </c>
      <c r="D3463" s="22">
        <v>353.5801678036421</v>
      </c>
      <c r="E3463" s="22">
        <v>0.14044323523820743</v>
      </c>
      <c r="F3463" s="22">
        <v>0.72833659934865469</v>
      </c>
      <c r="G3463" s="26">
        <v>0.8462461231591073</v>
      </c>
    </row>
    <row r="3464" spans="1:7" x14ac:dyDescent="0.55000000000000004">
      <c r="A3464" s="17">
        <v>3387</v>
      </c>
      <c r="B3464" s="22">
        <v>2.9368408331406184</v>
      </c>
      <c r="C3464" s="22">
        <v>1444.9932149577135</v>
      </c>
      <c r="D3464" s="22">
        <v>136.96649125838971</v>
      </c>
      <c r="E3464" s="22">
        <v>0.27097015604320585</v>
      </c>
      <c r="F3464" s="22">
        <v>0.74796547356002108</v>
      </c>
      <c r="G3464" s="26">
        <v>0.73534237333979646</v>
      </c>
    </row>
    <row r="3465" spans="1:7" x14ac:dyDescent="0.55000000000000004">
      <c r="A3465" s="17">
        <v>3388</v>
      </c>
      <c r="B3465" s="22">
        <v>2.7853748164030403</v>
      </c>
      <c r="C3465" s="22">
        <v>1250.7605878688862</v>
      </c>
      <c r="D3465" s="22">
        <v>153.43804733172212</v>
      </c>
      <c r="E3465" s="22">
        <v>0.16735667261083043</v>
      </c>
      <c r="F3465" s="22">
        <v>0.83049190731778955</v>
      </c>
      <c r="G3465" s="26">
        <v>0.75142853287186306</v>
      </c>
    </row>
    <row r="3466" spans="1:7" x14ac:dyDescent="0.55000000000000004">
      <c r="A3466" s="17">
        <v>3389</v>
      </c>
      <c r="B3466" s="22">
        <v>2.7670574825272163</v>
      </c>
      <c r="C3466" s="22">
        <v>1141.1896316394077</v>
      </c>
      <c r="D3466" s="22">
        <v>271.51993020475078</v>
      </c>
      <c r="E3466" s="22">
        <v>0.28285629758784203</v>
      </c>
      <c r="F3466" s="22">
        <v>0.73302851689276449</v>
      </c>
      <c r="G3466" s="26">
        <v>0.74416440989896704</v>
      </c>
    </row>
    <row r="3467" spans="1:7" x14ac:dyDescent="0.55000000000000004">
      <c r="A3467" s="17">
        <v>3390</v>
      </c>
      <c r="B3467" s="22">
        <v>2.2082591682977517</v>
      </c>
      <c r="C3467" s="22">
        <v>1402.8045802276963</v>
      </c>
      <c r="D3467" s="22">
        <v>177.08886206357516</v>
      </c>
      <c r="E3467" s="22">
        <v>0.21021763382373004</v>
      </c>
      <c r="F3467" s="22">
        <v>0.89551302460245186</v>
      </c>
      <c r="G3467" s="26">
        <v>0.74434018304861482</v>
      </c>
    </row>
    <row r="3468" spans="1:7" x14ac:dyDescent="0.55000000000000004">
      <c r="A3468" s="17">
        <v>3391</v>
      </c>
      <c r="B3468" s="22">
        <v>3.0070876290158153</v>
      </c>
      <c r="C3468" s="22">
        <v>1382.8024459965061</v>
      </c>
      <c r="D3468" s="22">
        <v>61.410587034207595</v>
      </c>
      <c r="E3468" s="22">
        <v>0.3798364707409736</v>
      </c>
      <c r="F3468" s="22">
        <v>0.76818882397854915</v>
      </c>
      <c r="G3468" s="26">
        <v>0.77784423811971237</v>
      </c>
    </row>
    <row r="3469" spans="1:7" x14ac:dyDescent="0.55000000000000004">
      <c r="A3469" s="17">
        <v>3392</v>
      </c>
      <c r="B3469" s="22">
        <v>3.4659593916521407</v>
      </c>
      <c r="C3469" s="22">
        <v>1608.3401140543488</v>
      </c>
      <c r="D3469" s="22">
        <v>193.63948881558608</v>
      </c>
      <c r="E3469" s="22">
        <v>0.27426724761086752</v>
      </c>
      <c r="F3469" s="22">
        <v>0.76920865746447709</v>
      </c>
      <c r="G3469" s="26">
        <v>0.85150476507445605</v>
      </c>
    </row>
    <row r="3470" spans="1:7" x14ac:dyDescent="0.55000000000000004">
      <c r="A3470" s="17">
        <v>3393</v>
      </c>
      <c r="B3470" s="22">
        <v>2.6574782375448649</v>
      </c>
      <c r="C3470" s="22">
        <v>1259.5954604793662</v>
      </c>
      <c r="D3470" s="22">
        <v>89.571585304593441</v>
      </c>
      <c r="E3470" s="22">
        <v>0.37113225965836816</v>
      </c>
      <c r="F3470" s="22">
        <v>0.7402893782175699</v>
      </c>
      <c r="G3470" s="26">
        <v>0.77041053831507555</v>
      </c>
    </row>
    <row r="3471" spans="1:7" x14ac:dyDescent="0.55000000000000004">
      <c r="A3471" s="17">
        <v>3394</v>
      </c>
      <c r="B3471" s="22">
        <v>3.3220653378647458</v>
      </c>
      <c r="C3471" s="22">
        <v>1843.1500021014072</v>
      </c>
      <c r="D3471" s="22">
        <v>506.63247963627367</v>
      </c>
      <c r="E3471" s="22">
        <v>0.34449380380854999</v>
      </c>
      <c r="F3471" s="22">
        <v>0.84584817652296751</v>
      </c>
      <c r="G3471" s="26">
        <v>0.72313884945153029</v>
      </c>
    </row>
    <row r="3472" spans="1:7" x14ac:dyDescent="0.55000000000000004">
      <c r="A3472" s="17">
        <v>3395</v>
      </c>
      <c r="B3472" s="22">
        <v>2.6668327122291529</v>
      </c>
      <c r="C3472" s="22">
        <v>995.81311068936975</v>
      </c>
      <c r="D3472" s="22">
        <v>190.88465158264626</v>
      </c>
      <c r="E3472" s="22">
        <v>0.23426994558293879</v>
      </c>
      <c r="F3472" s="22">
        <v>0.76800353784603725</v>
      </c>
      <c r="G3472" s="26">
        <v>0.71833970487091936</v>
      </c>
    </row>
    <row r="3473" spans="1:7" x14ac:dyDescent="0.55000000000000004">
      <c r="A3473" s="17">
        <v>3396</v>
      </c>
      <c r="B3473" s="22">
        <v>1.9957499480257705</v>
      </c>
      <c r="C3473" s="22">
        <v>1955.5298945352865</v>
      </c>
      <c r="D3473" s="22">
        <v>78.576851871292732</v>
      </c>
      <c r="E3473" s="22">
        <v>0.18538733234466975</v>
      </c>
      <c r="F3473" s="22">
        <v>0.85413051828223907</v>
      </c>
      <c r="G3473" s="26">
        <v>0.7287668776420867</v>
      </c>
    </row>
    <row r="3474" spans="1:7" x14ac:dyDescent="0.55000000000000004">
      <c r="A3474" s="17">
        <v>3397</v>
      </c>
      <c r="B3474" s="22">
        <v>2.045127571864235</v>
      </c>
      <c r="C3474" s="22">
        <v>1891.5116963369976</v>
      </c>
      <c r="D3474" s="22">
        <v>217.08365851486352</v>
      </c>
      <c r="E3474" s="22">
        <v>0.20025028567771275</v>
      </c>
      <c r="F3474" s="22">
        <v>0.74715271951809936</v>
      </c>
      <c r="G3474" s="26">
        <v>0.86016508604434005</v>
      </c>
    </row>
    <row r="3475" spans="1:7" x14ac:dyDescent="0.55000000000000004">
      <c r="A3475" s="17">
        <v>3398</v>
      </c>
      <c r="B3475" s="22">
        <v>2.0974578516411397</v>
      </c>
      <c r="C3475" s="22">
        <v>1230.6006300104602</v>
      </c>
      <c r="D3475" s="22">
        <v>230.02672549942332</v>
      </c>
      <c r="E3475" s="22">
        <v>0.20153387630063171</v>
      </c>
      <c r="F3475" s="22">
        <v>0.75508309281466301</v>
      </c>
      <c r="G3475" s="26">
        <v>0.71509948425460967</v>
      </c>
    </row>
    <row r="3476" spans="1:7" x14ac:dyDescent="0.55000000000000004">
      <c r="A3476" s="17">
        <v>3399</v>
      </c>
      <c r="B3476" s="22">
        <v>2.8546699915273388</v>
      </c>
      <c r="C3476" s="22">
        <v>1779.1241234807983</v>
      </c>
      <c r="D3476" s="22">
        <v>113.32827267279316</v>
      </c>
      <c r="E3476" s="22">
        <v>0.19863760414575674</v>
      </c>
      <c r="F3476" s="22">
        <v>0.70983831938594066</v>
      </c>
      <c r="G3476" s="26">
        <v>0.73385114526705142</v>
      </c>
    </row>
    <row r="3477" spans="1:7" x14ac:dyDescent="0.55000000000000004">
      <c r="A3477" s="17">
        <v>3400</v>
      </c>
      <c r="B3477" s="22">
        <v>2.6849504278699268</v>
      </c>
      <c r="C3477" s="22">
        <v>1177.0659131095529</v>
      </c>
      <c r="D3477" s="22">
        <v>226.17754670273979</v>
      </c>
      <c r="E3477" s="22">
        <v>0.16322503512570569</v>
      </c>
      <c r="F3477" s="22">
        <v>0.8870205352474646</v>
      </c>
      <c r="G3477" s="26">
        <v>0.84024998590138478</v>
      </c>
    </row>
    <row r="3478" spans="1:7" x14ac:dyDescent="0.55000000000000004">
      <c r="A3478" s="17">
        <v>3401</v>
      </c>
      <c r="B3478" s="22">
        <v>3.4446382516256606</v>
      </c>
      <c r="C3478" s="22">
        <v>1780.9083646720837</v>
      </c>
      <c r="D3478" s="22">
        <v>280.68748714336033</v>
      </c>
      <c r="E3478" s="22">
        <v>0.34685070149354724</v>
      </c>
      <c r="F3478" s="22">
        <v>0.71189298037956195</v>
      </c>
      <c r="G3478" s="26">
        <v>0.71232544458986258</v>
      </c>
    </row>
    <row r="3479" spans="1:7" x14ac:dyDescent="0.55000000000000004">
      <c r="A3479" s="17">
        <v>3402</v>
      </c>
      <c r="B3479" s="22">
        <v>2.9483142859939475</v>
      </c>
      <c r="C3479" s="22">
        <v>1193.6816202904279</v>
      </c>
      <c r="D3479" s="22">
        <v>112.59831456360176</v>
      </c>
      <c r="E3479" s="22">
        <v>0.11145159300161665</v>
      </c>
      <c r="F3479" s="22">
        <v>0.78129918410091248</v>
      </c>
      <c r="G3479" s="26">
        <v>0.71208210029163121</v>
      </c>
    </row>
    <row r="3480" spans="1:7" x14ac:dyDescent="0.55000000000000004">
      <c r="A3480" s="17">
        <v>3403</v>
      </c>
      <c r="B3480" s="22">
        <v>2.7488486384620208</v>
      </c>
      <c r="C3480" s="22">
        <v>1785.9551090339969</v>
      </c>
      <c r="D3480" s="22">
        <v>226.92711625218615</v>
      </c>
      <c r="E3480" s="22">
        <v>9.5557975025047398E-2</v>
      </c>
      <c r="F3480" s="22">
        <v>0.82199168342761852</v>
      </c>
      <c r="G3480" s="26">
        <v>0.87186404198632728</v>
      </c>
    </row>
    <row r="3481" spans="1:7" x14ac:dyDescent="0.55000000000000004">
      <c r="A3481" s="17">
        <v>3404</v>
      </c>
      <c r="B3481" s="22">
        <v>1.6202208215684686</v>
      </c>
      <c r="C3481" s="22">
        <v>1195.4487884954465</v>
      </c>
      <c r="D3481" s="22">
        <v>352.42984065639041</v>
      </c>
      <c r="E3481" s="22">
        <v>0.13651420302424247</v>
      </c>
      <c r="F3481" s="22">
        <v>0.7528397301130848</v>
      </c>
      <c r="G3481" s="26">
        <v>0.7398282306364321</v>
      </c>
    </row>
    <row r="3482" spans="1:7" x14ac:dyDescent="0.55000000000000004">
      <c r="A3482" s="17">
        <v>3405</v>
      </c>
      <c r="B3482" s="22">
        <v>2.6577852335379601</v>
      </c>
      <c r="C3482" s="22">
        <v>994.5169288457887</v>
      </c>
      <c r="D3482" s="22">
        <v>243.47973305031007</v>
      </c>
      <c r="E3482" s="22">
        <v>0.34761382128127993</v>
      </c>
      <c r="F3482" s="22">
        <v>0.71570745909986588</v>
      </c>
      <c r="G3482" s="26">
        <v>0.82393088619606181</v>
      </c>
    </row>
    <row r="3483" spans="1:7" x14ac:dyDescent="0.55000000000000004">
      <c r="A3483" s="17">
        <v>3406</v>
      </c>
      <c r="B3483" s="22">
        <v>2.2382226561673004</v>
      </c>
      <c r="C3483" s="22">
        <v>837.13505257986856</v>
      </c>
      <c r="D3483" s="22">
        <v>224.99460357808422</v>
      </c>
      <c r="E3483" s="22">
        <v>0.2950036248493092</v>
      </c>
      <c r="F3483" s="22">
        <v>0.75570386881716867</v>
      </c>
      <c r="G3483" s="26">
        <v>0.71058201851230296</v>
      </c>
    </row>
    <row r="3484" spans="1:7" x14ac:dyDescent="0.55000000000000004">
      <c r="A3484" s="17">
        <v>3407</v>
      </c>
      <c r="B3484" s="22">
        <v>3.4285979097122339</v>
      </c>
      <c r="C3484" s="22">
        <v>1489.8768391520848</v>
      </c>
      <c r="D3484" s="22">
        <v>169.35236791963933</v>
      </c>
      <c r="E3484" s="22">
        <v>0.52285894834677771</v>
      </c>
      <c r="F3484" s="22">
        <v>0.80631434325596318</v>
      </c>
      <c r="G3484" s="26">
        <v>0.76447506690472644</v>
      </c>
    </row>
    <row r="3485" spans="1:7" x14ac:dyDescent="0.55000000000000004">
      <c r="A3485" s="17">
        <v>3408</v>
      </c>
      <c r="B3485" s="22">
        <v>1.4516103939795935</v>
      </c>
      <c r="C3485" s="22">
        <v>1676.746628196868</v>
      </c>
      <c r="D3485" s="22">
        <v>299.9045437391556</v>
      </c>
      <c r="E3485" s="22">
        <v>0.12683324513658992</v>
      </c>
      <c r="F3485" s="22">
        <v>0.77354163853666358</v>
      </c>
      <c r="G3485" s="26">
        <v>0.98693132411780438</v>
      </c>
    </row>
    <row r="3486" spans="1:7" x14ac:dyDescent="0.55000000000000004">
      <c r="A3486" s="17">
        <v>3409</v>
      </c>
      <c r="B3486" s="22">
        <v>3.0802505004417018</v>
      </c>
      <c r="C3486" s="22">
        <v>1646.1292146887001</v>
      </c>
      <c r="D3486" s="22">
        <v>300.91846145352258</v>
      </c>
      <c r="E3486" s="22">
        <v>0.13155994369386104</v>
      </c>
      <c r="F3486" s="22">
        <v>0.74210237355298925</v>
      </c>
      <c r="G3486" s="26">
        <v>0.74136406441317926</v>
      </c>
    </row>
    <row r="3487" spans="1:7" x14ac:dyDescent="0.55000000000000004">
      <c r="A3487" s="17">
        <v>3410</v>
      </c>
      <c r="B3487" s="22">
        <v>2.8175052995963847</v>
      </c>
      <c r="C3487" s="22">
        <v>1897.0712162200539</v>
      </c>
      <c r="D3487" s="22">
        <v>238.23076160251651</v>
      </c>
      <c r="E3487" s="22">
        <v>0.27729019320753645</v>
      </c>
      <c r="F3487" s="22">
        <v>0.77045994111062632</v>
      </c>
      <c r="G3487" s="26">
        <v>0.7825521672631407</v>
      </c>
    </row>
    <row r="3488" spans="1:7" x14ac:dyDescent="0.55000000000000004">
      <c r="A3488" s="17">
        <v>3411</v>
      </c>
      <c r="B3488" s="22">
        <v>3.1017919301235781</v>
      </c>
      <c r="C3488" s="22">
        <v>1969.0132570524186</v>
      </c>
      <c r="D3488" s="22">
        <v>234.09201824078474</v>
      </c>
      <c r="E3488" s="22">
        <v>0.12795707671039119</v>
      </c>
      <c r="F3488" s="22">
        <v>0.83940422653520264</v>
      </c>
      <c r="G3488" s="26">
        <v>0.8627708875915483</v>
      </c>
    </row>
    <row r="3489" spans="1:7" x14ac:dyDescent="0.55000000000000004">
      <c r="A3489" s="17">
        <v>3412</v>
      </c>
      <c r="B3489" s="22">
        <v>2.5848495898568782</v>
      </c>
      <c r="C3489" s="22">
        <v>1250.8308536467034</v>
      </c>
      <c r="D3489" s="22">
        <v>572.05617412258516</v>
      </c>
      <c r="E3489" s="22">
        <v>0.55517050146899161</v>
      </c>
      <c r="F3489" s="22">
        <v>0.77444441378097895</v>
      </c>
      <c r="G3489" s="26">
        <v>0.75804088416318249</v>
      </c>
    </row>
    <row r="3490" spans="1:7" x14ac:dyDescent="0.55000000000000004">
      <c r="A3490" s="17">
        <v>3413</v>
      </c>
      <c r="B3490" s="22">
        <v>3.2150408951410321</v>
      </c>
      <c r="C3490" s="22">
        <v>1471.4912647094291</v>
      </c>
      <c r="D3490" s="22">
        <v>203.62466914723302</v>
      </c>
      <c r="E3490" s="22">
        <v>0.25881351502201044</v>
      </c>
      <c r="F3490" s="22">
        <v>0.82767602520381445</v>
      </c>
      <c r="G3490" s="26">
        <v>0.76681262944950324</v>
      </c>
    </row>
    <row r="3491" spans="1:7" x14ac:dyDescent="0.55000000000000004">
      <c r="A3491" s="17">
        <v>3414</v>
      </c>
      <c r="B3491" s="22">
        <v>2.0721918574334017</v>
      </c>
      <c r="C3491" s="22">
        <v>1403.8449808716068</v>
      </c>
      <c r="D3491" s="22">
        <v>254.91322566188344</v>
      </c>
      <c r="E3491" s="22">
        <v>0.30828212797469767</v>
      </c>
      <c r="F3491" s="22">
        <v>0.71050120970545894</v>
      </c>
      <c r="G3491" s="26">
        <v>1.0201649591660702</v>
      </c>
    </row>
    <row r="3492" spans="1:7" x14ac:dyDescent="0.55000000000000004">
      <c r="A3492" s="17">
        <v>3415</v>
      </c>
      <c r="B3492" s="22">
        <v>2.6752610391716232</v>
      </c>
      <c r="C3492" s="22">
        <v>1207.0037342263033</v>
      </c>
      <c r="D3492" s="22">
        <v>460.13541914910797</v>
      </c>
      <c r="E3492" s="22">
        <v>0.18796089679364797</v>
      </c>
      <c r="F3492" s="22">
        <v>0.83683749333666824</v>
      </c>
      <c r="G3492" s="26">
        <v>0.86326549669415287</v>
      </c>
    </row>
    <row r="3493" spans="1:7" x14ac:dyDescent="0.55000000000000004">
      <c r="A3493" s="17">
        <v>3416</v>
      </c>
      <c r="B3493" s="22">
        <v>3.5107708448523729</v>
      </c>
      <c r="C3493" s="22">
        <v>1057.4192021400718</v>
      </c>
      <c r="D3493" s="22">
        <v>275.00324466232297</v>
      </c>
      <c r="E3493" s="22">
        <v>0.28716220360905498</v>
      </c>
      <c r="F3493" s="22">
        <v>0.78492491435496281</v>
      </c>
      <c r="G3493" s="26">
        <v>0.80675614609506252</v>
      </c>
    </row>
    <row r="3494" spans="1:7" x14ac:dyDescent="0.55000000000000004">
      <c r="A3494" s="17">
        <v>3417</v>
      </c>
      <c r="B3494" s="22">
        <v>2.1023790173812342</v>
      </c>
      <c r="C3494" s="22">
        <v>2068.6347158900271</v>
      </c>
      <c r="D3494" s="22">
        <v>474.2361932417993</v>
      </c>
      <c r="E3494" s="22">
        <v>0.37789728955949353</v>
      </c>
      <c r="F3494" s="22">
        <v>0.73515099219766533</v>
      </c>
      <c r="G3494" s="26">
        <v>0.74400311932428254</v>
      </c>
    </row>
    <row r="3495" spans="1:7" x14ac:dyDescent="0.55000000000000004">
      <c r="A3495" s="17">
        <v>3418</v>
      </c>
      <c r="B3495" s="22">
        <v>2.6696632725840881</v>
      </c>
      <c r="C3495" s="22">
        <v>2094.7310132997427</v>
      </c>
      <c r="D3495" s="22">
        <v>542.31893983162581</v>
      </c>
      <c r="E3495" s="22">
        <v>0.21293032406556217</v>
      </c>
      <c r="F3495" s="22">
        <v>0.90643454521268663</v>
      </c>
      <c r="G3495" s="26">
        <v>0.7775345395159603</v>
      </c>
    </row>
    <row r="3496" spans="1:7" x14ac:dyDescent="0.55000000000000004">
      <c r="A3496" s="17">
        <v>3419</v>
      </c>
      <c r="B3496" s="22">
        <v>3.2908721173600104</v>
      </c>
      <c r="C3496" s="22">
        <v>1316.2486870278647</v>
      </c>
      <c r="D3496" s="22">
        <v>102.07256318081474</v>
      </c>
      <c r="E3496" s="22">
        <v>0.2600679325543982</v>
      </c>
      <c r="F3496" s="22">
        <v>0.72333316883491483</v>
      </c>
      <c r="G3496" s="26">
        <v>0.94695008389887103</v>
      </c>
    </row>
    <row r="3497" spans="1:7" x14ac:dyDescent="0.55000000000000004">
      <c r="A3497" s="17">
        <v>3420</v>
      </c>
      <c r="B3497" s="22">
        <v>3.1338747930728599</v>
      </c>
      <c r="C3497" s="22">
        <v>1046.9813684504236</v>
      </c>
      <c r="D3497" s="22">
        <v>288.66649895136476</v>
      </c>
      <c r="E3497" s="22">
        <v>5.263918376756712E-2</v>
      </c>
      <c r="F3497" s="22">
        <v>1.0638829401498375</v>
      </c>
      <c r="G3497" s="26">
        <v>1.0328938160173582</v>
      </c>
    </row>
    <row r="3498" spans="1:7" x14ac:dyDescent="0.55000000000000004">
      <c r="A3498" s="17">
        <v>3421</v>
      </c>
      <c r="B3498" s="22">
        <v>2.3319976800561264</v>
      </c>
      <c r="C3498" s="22">
        <v>1403.6644096824427</v>
      </c>
      <c r="D3498" s="22">
        <v>139.03734194215451</v>
      </c>
      <c r="E3498" s="22">
        <v>4.987970635764466E-2</v>
      </c>
      <c r="F3498" s="22">
        <v>0.83590621164810996</v>
      </c>
      <c r="G3498" s="26">
        <v>0.79658108447787246</v>
      </c>
    </row>
    <row r="3499" spans="1:7" x14ac:dyDescent="0.55000000000000004">
      <c r="A3499" s="17">
        <v>3422</v>
      </c>
      <c r="B3499" s="22">
        <v>2.5538283038633152</v>
      </c>
      <c r="C3499" s="22">
        <v>1319.987985939279</v>
      </c>
      <c r="D3499" s="22">
        <v>294.64102874855394</v>
      </c>
      <c r="E3499" s="22">
        <v>0.21130965012387612</v>
      </c>
      <c r="F3499" s="22">
        <v>0.81380650327133719</v>
      </c>
      <c r="G3499" s="26">
        <v>0.87932698545301158</v>
      </c>
    </row>
    <row r="3500" spans="1:7" x14ac:dyDescent="0.55000000000000004">
      <c r="A3500" s="17">
        <v>3423</v>
      </c>
      <c r="B3500" s="22">
        <v>3.0851494577932841</v>
      </c>
      <c r="C3500" s="22">
        <v>1623.7425530249443</v>
      </c>
      <c r="D3500" s="22">
        <v>250.55182551249854</v>
      </c>
      <c r="E3500" s="22">
        <v>0.22131442093336873</v>
      </c>
      <c r="F3500" s="22">
        <v>0.75041313766533357</v>
      </c>
      <c r="G3500" s="26">
        <v>0.79752264034564502</v>
      </c>
    </row>
    <row r="3501" spans="1:7" x14ac:dyDescent="0.55000000000000004">
      <c r="A3501" s="17">
        <v>3424</v>
      </c>
      <c r="B3501" s="22">
        <v>2.0316395036658546</v>
      </c>
      <c r="C3501" s="22">
        <v>2015.2588220344669</v>
      </c>
      <c r="D3501" s="22">
        <v>105.76985417767941</v>
      </c>
      <c r="E3501" s="22">
        <v>0.28719475347796308</v>
      </c>
      <c r="F3501" s="22">
        <v>0.71883616571342679</v>
      </c>
      <c r="G3501" s="26">
        <v>0.7865218375493076</v>
      </c>
    </row>
    <row r="3502" spans="1:7" x14ac:dyDescent="0.55000000000000004">
      <c r="A3502" s="17">
        <v>3425</v>
      </c>
      <c r="B3502" s="22">
        <v>3.3608482653197065</v>
      </c>
      <c r="C3502" s="22">
        <v>1271.6134750642327</v>
      </c>
      <c r="D3502" s="22">
        <v>574.49322833573876</v>
      </c>
      <c r="E3502" s="22">
        <v>0.29064038535550896</v>
      </c>
      <c r="F3502" s="22">
        <v>0.72752675613659856</v>
      </c>
      <c r="G3502" s="26">
        <v>0.90751448312713989</v>
      </c>
    </row>
    <row r="3503" spans="1:7" x14ac:dyDescent="0.55000000000000004">
      <c r="A3503" s="17">
        <v>3426</v>
      </c>
      <c r="B3503" s="22">
        <v>2.0736998225134426</v>
      </c>
      <c r="C3503" s="22">
        <v>1131.9182180495691</v>
      </c>
      <c r="D3503" s="22">
        <v>377.88032846332607</v>
      </c>
      <c r="E3503" s="22">
        <v>0.1480177097803082</v>
      </c>
      <c r="F3503" s="22">
        <v>0.75900685463733786</v>
      </c>
      <c r="G3503" s="26">
        <v>1.0606236250211696</v>
      </c>
    </row>
    <row r="3504" spans="1:7" x14ac:dyDescent="0.55000000000000004">
      <c r="A3504" s="17">
        <v>3427</v>
      </c>
      <c r="B3504" s="22">
        <v>2.91083726714061</v>
      </c>
      <c r="C3504" s="22">
        <v>1199.9153104801808</v>
      </c>
      <c r="D3504" s="22">
        <v>269.52888847060376</v>
      </c>
      <c r="E3504" s="22">
        <v>0.13275281676726583</v>
      </c>
      <c r="F3504" s="22">
        <v>0.73187466734247364</v>
      </c>
      <c r="G3504" s="26">
        <v>0.79271864152217986</v>
      </c>
    </row>
    <row r="3505" spans="1:7" x14ac:dyDescent="0.55000000000000004">
      <c r="A3505" s="17">
        <v>3428</v>
      </c>
      <c r="B3505" s="22">
        <v>1.8141588834579914</v>
      </c>
      <c r="C3505" s="22">
        <v>577.07043254054247</v>
      </c>
      <c r="D3505" s="22">
        <v>289.30784561037188</v>
      </c>
      <c r="E3505" s="22">
        <v>8.4469882488995396E-2</v>
      </c>
      <c r="F3505" s="22">
        <v>0.83923931197561064</v>
      </c>
      <c r="G3505" s="26">
        <v>0.91233840827467327</v>
      </c>
    </row>
    <row r="3506" spans="1:7" x14ac:dyDescent="0.55000000000000004">
      <c r="A3506" s="17">
        <v>3429</v>
      </c>
      <c r="B3506" s="22">
        <v>3.1788846926768692</v>
      </c>
      <c r="C3506" s="22">
        <v>1772.3904651681842</v>
      </c>
      <c r="D3506" s="22">
        <v>288.74998388202994</v>
      </c>
      <c r="E3506" s="22">
        <v>0.34936288695279649</v>
      </c>
      <c r="F3506" s="22">
        <v>0.87521493756741087</v>
      </c>
      <c r="G3506" s="26">
        <v>0.91744103050402848</v>
      </c>
    </row>
    <row r="3507" spans="1:7" x14ac:dyDescent="0.55000000000000004">
      <c r="A3507" s="17">
        <v>3430</v>
      </c>
      <c r="B3507" s="22">
        <v>3.3119095196716586</v>
      </c>
      <c r="C3507" s="22">
        <v>1151.7085312848608</v>
      </c>
      <c r="D3507" s="22">
        <v>375.89120902870434</v>
      </c>
      <c r="E3507" s="22">
        <v>0.12009786849231323</v>
      </c>
      <c r="F3507" s="22">
        <v>0.73435538134282718</v>
      </c>
      <c r="G3507" s="26">
        <v>0.72302436645756085</v>
      </c>
    </row>
    <row r="3508" spans="1:7" x14ac:dyDescent="0.55000000000000004">
      <c r="A3508" s="17">
        <v>3431</v>
      </c>
      <c r="B3508" s="22">
        <v>2.7114057708409245</v>
      </c>
      <c r="C3508" s="22">
        <v>1319.7505754341234</v>
      </c>
      <c r="D3508" s="22">
        <v>197.60756598282907</v>
      </c>
      <c r="E3508" s="22">
        <v>0.13260295941858602</v>
      </c>
      <c r="F3508" s="22">
        <v>0.77393559864555495</v>
      </c>
      <c r="G3508" s="26">
        <v>0.76784539936287588</v>
      </c>
    </row>
    <row r="3509" spans="1:7" x14ac:dyDescent="0.55000000000000004">
      <c r="A3509" s="17">
        <v>3432</v>
      </c>
      <c r="B3509" s="22">
        <v>2.0117002854091646</v>
      </c>
      <c r="C3509" s="22">
        <v>1151.2330879986475</v>
      </c>
      <c r="D3509" s="22">
        <v>339.78191212444301</v>
      </c>
      <c r="E3509" s="22">
        <v>0.2082461210028092</v>
      </c>
      <c r="F3509" s="22">
        <v>0.88426515416463214</v>
      </c>
      <c r="G3509" s="26">
        <v>0.85613118665525456</v>
      </c>
    </row>
    <row r="3510" spans="1:7" x14ac:dyDescent="0.55000000000000004">
      <c r="A3510" s="17">
        <v>3433</v>
      </c>
      <c r="B3510" s="22">
        <v>2.1384719886725492</v>
      </c>
      <c r="C3510" s="22">
        <v>1624.5202067242185</v>
      </c>
      <c r="D3510" s="22">
        <v>400.57382176946675</v>
      </c>
      <c r="E3510" s="22">
        <v>7.2765015670197719E-2</v>
      </c>
      <c r="F3510" s="22">
        <v>0.74420093494145068</v>
      </c>
      <c r="G3510" s="26">
        <v>0.78091166660036593</v>
      </c>
    </row>
    <row r="3511" spans="1:7" x14ac:dyDescent="0.55000000000000004">
      <c r="A3511" s="17">
        <v>3434</v>
      </c>
      <c r="B3511" s="22">
        <v>2.7969575215763749</v>
      </c>
      <c r="C3511" s="22">
        <v>1612.3871572861071</v>
      </c>
      <c r="D3511" s="22">
        <v>160.7747301478924</v>
      </c>
      <c r="E3511" s="22">
        <v>0.35505710855790107</v>
      </c>
      <c r="F3511" s="22">
        <v>0.85700538984809538</v>
      </c>
      <c r="G3511" s="26">
        <v>0.71507293536781869</v>
      </c>
    </row>
    <row r="3512" spans="1:7" x14ac:dyDescent="0.55000000000000004">
      <c r="A3512" s="17">
        <v>3435</v>
      </c>
      <c r="B3512" s="22">
        <v>2.7533812251962289</v>
      </c>
      <c r="C3512" s="22">
        <v>1633.7712639765318</v>
      </c>
      <c r="D3512" s="22">
        <v>74.370551173286927</v>
      </c>
      <c r="E3512" s="22">
        <v>0.16654519112593968</v>
      </c>
      <c r="F3512" s="22">
        <v>0.83689129040777421</v>
      </c>
      <c r="G3512" s="26">
        <v>0.88032074292941731</v>
      </c>
    </row>
    <row r="3513" spans="1:7" x14ac:dyDescent="0.55000000000000004">
      <c r="A3513" s="17">
        <v>3436</v>
      </c>
      <c r="B3513" s="22">
        <v>3.3055885321305984</v>
      </c>
      <c r="C3513" s="22">
        <v>1683.1965759558027</v>
      </c>
      <c r="D3513" s="22">
        <v>254.15005470325895</v>
      </c>
      <c r="E3513" s="22">
        <v>0.14576946596494073</v>
      </c>
      <c r="F3513" s="22">
        <v>0.79939849425404652</v>
      </c>
      <c r="G3513" s="26">
        <v>0.72706200574171465</v>
      </c>
    </row>
    <row r="3514" spans="1:7" x14ac:dyDescent="0.55000000000000004">
      <c r="A3514" s="17">
        <v>3437</v>
      </c>
      <c r="B3514" s="22">
        <v>2.9626143860646557</v>
      </c>
      <c r="C3514" s="22">
        <v>1516.031408674731</v>
      </c>
      <c r="D3514" s="22">
        <v>487.61367834828843</v>
      </c>
      <c r="E3514" s="22">
        <v>0.14723327470984901</v>
      </c>
      <c r="F3514" s="22">
        <v>0.77769044248063657</v>
      </c>
      <c r="G3514" s="26">
        <v>0.92390602368590513</v>
      </c>
    </row>
    <row r="3515" spans="1:7" x14ac:dyDescent="0.55000000000000004">
      <c r="A3515" s="17">
        <v>3438</v>
      </c>
      <c r="B3515" s="22">
        <v>2.8065134321942047</v>
      </c>
      <c r="C3515" s="22">
        <v>1818.1547742168432</v>
      </c>
      <c r="D3515" s="22">
        <v>214.22471800946917</v>
      </c>
      <c r="E3515" s="22">
        <v>0.19129449734992054</v>
      </c>
      <c r="F3515" s="22">
        <v>1.8181578538396104</v>
      </c>
      <c r="G3515" s="26">
        <v>0.80620457487391939</v>
      </c>
    </row>
    <row r="3516" spans="1:7" x14ac:dyDescent="0.55000000000000004">
      <c r="A3516" s="17">
        <v>3439</v>
      </c>
      <c r="B3516" s="22">
        <v>3.304871144437481</v>
      </c>
      <c r="C3516" s="22">
        <v>1476.5763479241264</v>
      </c>
      <c r="D3516" s="22">
        <v>277.86830785224407</v>
      </c>
      <c r="E3516" s="22">
        <v>0.33435599331406718</v>
      </c>
      <c r="F3516" s="22">
        <v>0.73415678269545903</v>
      </c>
      <c r="G3516" s="26">
        <v>0.84092579064982431</v>
      </c>
    </row>
    <row r="3517" spans="1:7" x14ac:dyDescent="0.55000000000000004">
      <c r="A3517" s="17">
        <v>3440</v>
      </c>
      <c r="B3517" s="22">
        <v>2.9624908100888505</v>
      </c>
      <c r="C3517" s="22">
        <v>1750.1666983891062</v>
      </c>
      <c r="D3517" s="22">
        <v>255.53844805507944</v>
      </c>
      <c r="E3517" s="22">
        <v>0.2686131928547536</v>
      </c>
      <c r="F3517" s="22">
        <v>1.3674189338647471</v>
      </c>
      <c r="G3517" s="26">
        <v>0.71962476538363007</v>
      </c>
    </row>
    <row r="3518" spans="1:7" x14ac:dyDescent="0.55000000000000004">
      <c r="A3518" s="17">
        <v>3441</v>
      </c>
      <c r="B3518" s="22">
        <v>2.8135209384616182</v>
      </c>
      <c r="C3518" s="22">
        <v>1236.4651342034572</v>
      </c>
      <c r="D3518" s="22">
        <v>150.28114700916097</v>
      </c>
      <c r="E3518" s="22">
        <v>0.45095353476337308</v>
      </c>
      <c r="F3518" s="22">
        <v>0.87099241776516179</v>
      </c>
      <c r="G3518" s="26">
        <v>0.8147019425644495</v>
      </c>
    </row>
    <row r="3519" spans="1:7" x14ac:dyDescent="0.55000000000000004">
      <c r="A3519" s="17">
        <v>3442</v>
      </c>
      <c r="B3519" s="22">
        <v>1.9382994924498917</v>
      </c>
      <c r="C3519" s="22">
        <v>1434.0799647307738</v>
      </c>
      <c r="D3519" s="22">
        <v>145.54307050025071</v>
      </c>
      <c r="E3519" s="22">
        <v>0.25832328610572286</v>
      </c>
      <c r="F3519" s="22">
        <v>0.8942024557492303</v>
      </c>
      <c r="G3519" s="26">
        <v>0.76608451254124244</v>
      </c>
    </row>
    <row r="3520" spans="1:7" x14ac:dyDescent="0.55000000000000004">
      <c r="A3520" s="17">
        <v>3443</v>
      </c>
      <c r="B3520" s="22">
        <v>2.6115404371276418</v>
      </c>
      <c r="C3520" s="22">
        <v>1589.3057409478884</v>
      </c>
      <c r="D3520" s="22">
        <v>509.52984235495057</v>
      </c>
      <c r="E3520" s="22">
        <v>0.18597845964251014</v>
      </c>
      <c r="F3520" s="22">
        <v>0.74938100545664776</v>
      </c>
      <c r="G3520" s="26">
        <v>0.75424077393575639</v>
      </c>
    </row>
    <row r="3521" spans="1:7" x14ac:dyDescent="0.55000000000000004">
      <c r="A3521" s="17">
        <v>3444</v>
      </c>
      <c r="B3521" s="22">
        <v>1.989386626022196</v>
      </c>
      <c r="C3521" s="22">
        <v>2359.5483605330778</v>
      </c>
      <c r="D3521" s="22">
        <v>582.30515817368325</v>
      </c>
      <c r="E3521" s="22">
        <v>0.15745402338829287</v>
      </c>
      <c r="F3521" s="22">
        <v>0.72308634695397012</v>
      </c>
      <c r="G3521" s="26">
        <v>0.71620183823201555</v>
      </c>
    </row>
    <row r="3522" spans="1:7" x14ac:dyDescent="0.55000000000000004">
      <c r="A3522" s="17">
        <v>3445</v>
      </c>
      <c r="B3522" s="22">
        <v>2.6978721157142229</v>
      </c>
      <c r="C3522" s="22">
        <v>1346.312966822376</v>
      </c>
      <c r="D3522" s="22">
        <v>104.2752806965859</v>
      </c>
      <c r="E3522" s="22">
        <v>0.19814549919333271</v>
      </c>
      <c r="F3522" s="22">
        <v>0.80348971426557159</v>
      </c>
      <c r="G3522" s="26">
        <v>0.93997849929391541</v>
      </c>
    </row>
    <row r="3523" spans="1:7" x14ac:dyDescent="0.55000000000000004">
      <c r="A3523" s="17">
        <v>3446</v>
      </c>
      <c r="B3523" s="22">
        <v>2.7676661735968313</v>
      </c>
      <c r="C3523" s="22">
        <v>2009.0953888271351</v>
      </c>
      <c r="D3523" s="22">
        <v>257.73816298039276</v>
      </c>
      <c r="E3523" s="22">
        <v>0.13057324642656426</v>
      </c>
      <c r="F3523" s="22">
        <v>0.79568897719867404</v>
      </c>
      <c r="G3523" s="26">
        <v>0.74537071037665426</v>
      </c>
    </row>
    <row r="3524" spans="1:7" x14ac:dyDescent="0.55000000000000004">
      <c r="A3524" s="17">
        <v>3447</v>
      </c>
      <c r="B3524" s="22">
        <v>2.2706393936224885</v>
      </c>
      <c r="C3524" s="22">
        <v>1637.2947718745511</v>
      </c>
      <c r="D3524" s="22">
        <v>158.34854462419347</v>
      </c>
      <c r="E3524" s="22">
        <v>0.13458881479706133</v>
      </c>
      <c r="F3524" s="22">
        <v>0.88058360843739214</v>
      </c>
      <c r="G3524" s="26">
        <v>0.73818748492802089</v>
      </c>
    </row>
    <row r="3525" spans="1:7" x14ac:dyDescent="0.55000000000000004">
      <c r="A3525" s="17">
        <v>3448</v>
      </c>
      <c r="B3525" s="22">
        <v>2.4688381149014953</v>
      </c>
      <c r="C3525" s="22">
        <v>1464.4298271305652</v>
      </c>
      <c r="D3525" s="22">
        <v>665.6737626708906</v>
      </c>
      <c r="E3525" s="22">
        <v>0.14154058162031774</v>
      </c>
      <c r="F3525" s="22">
        <v>0.71365810618740644</v>
      </c>
      <c r="G3525" s="26">
        <v>1.0177504513563043</v>
      </c>
    </row>
    <row r="3526" spans="1:7" x14ac:dyDescent="0.55000000000000004">
      <c r="A3526" s="17">
        <v>3449</v>
      </c>
      <c r="B3526" s="22">
        <v>2.3252129148259741</v>
      </c>
      <c r="C3526" s="22">
        <v>1408.2759433943536</v>
      </c>
      <c r="D3526" s="22">
        <v>218.53662095111829</v>
      </c>
      <c r="E3526" s="22">
        <v>0.20924391122588218</v>
      </c>
      <c r="F3526" s="22">
        <v>0.79027486618531129</v>
      </c>
      <c r="G3526" s="26">
        <v>0.84758619173576133</v>
      </c>
    </row>
    <row r="3527" spans="1:7" x14ac:dyDescent="0.55000000000000004">
      <c r="A3527" s="17">
        <v>3450</v>
      </c>
      <c r="B3527" s="22">
        <v>3.5581107331595381</v>
      </c>
      <c r="C3527" s="22">
        <v>1233.8097794261384</v>
      </c>
      <c r="D3527" s="22">
        <v>133.92276254566781</v>
      </c>
      <c r="E3527" s="22">
        <v>5.0681338356265516E-2</v>
      </c>
      <c r="F3527" s="22">
        <v>1.8350111551590229</v>
      </c>
      <c r="G3527" s="26">
        <v>0.83356062876655557</v>
      </c>
    </row>
    <row r="3528" spans="1:7" x14ac:dyDescent="0.55000000000000004">
      <c r="A3528" s="17">
        <v>3451</v>
      </c>
      <c r="B3528" s="22">
        <v>2.8053099624243623</v>
      </c>
      <c r="C3528" s="22">
        <v>1647.6317538082621</v>
      </c>
      <c r="D3528" s="22">
        <v>294.19617799576025</v>
      </c>
      <c r="E3528" s="22">
        <v>0.25803965491328729</v>
      </c>
      <c r="F3528" s="22">
        <v>0.82165305295872604</v>
      </c>
      <c r="G3528" s="26">
        <v>0.74502483844748713</v>
      </c>
    </row>
    <row r="3529" spans="1:7" x14ac:dyDescent="0.55000000000000004">
      <c r="A3529" s="17">
        <v>3452</v>
      </c>
      <c r="B3529" s="22">
        <v>1.5994344940869236</v>
      </c>
      <c r="C3529" s="22">
        <v>1356.0668156337845</v>
      </c>
      <c r="D3529" s="22">
        <v>109.6514245525326</v>
      </c>
      <c r="E3529" s="22">
        <v>0.1184616667592647</v>
      </c>
      <c r="F3529" s="22">
        <v>0.78800997188984734</v>
      </c>
      <c r="G3529" s="26">
        <v>0.92749950831810646</v>
      </c>
    </row>
    <row r="3530" spans="1:7" x14ac:dyDescent="0.55000000000000004">
      <c r="A3530" s="17">
        <v>3453</v>
      </c>
      <c r="B3530" s="22">
        <v>2.4006579850313217</v>
      </c>
      <c r="C3530" s="22">
        <v>976.1400701696092</v>
      </c>
      <c r="D3530" s="22">
        <v>226.7390511484513</v>
      </c>
      <c r="E3530" s="22">
        <v>0.39312192248416589</v>
      </c>
      <c r="F3530" s="22">
        <v>0.74120105735797859</v>
      </c>
      <c r="G3530" s="26">
        <v>0.71708050221843189</v>
      </c>
    </row>
    <row r="3531" spans="1:7" x14ac:dyDescent="0.55000000000000004">
      <c r="A3531" s="17">
        <v>3454</v>
      </c>
      <c r="B3531" s="22">
        <v>3.275497871180586</v>
      </c>
      <c r="C3531" s="22">
        <v>1546.0408450842372</v>
      </c>
      <c r="D3531" s="22">
        <v>180.14419970537998</v>
      </c>
      <c r="E3531" s="22">
        <v>0.3742248717268255</v>
      </c>
      <c r="F3531" s="22">
        <v>0.74689771307806851</v>
      </c>
      <c r="G3531" s="26">
        <v>0.8464766075769482</v>
      </c>
    </row>
    <row r="3532" spans="1:7" x14ac:dyDescent="0.55000000000000004">
      <c r="A3532" s="17">
        <v>3455</v>
      </c>
      <c r="B3532" s="22">
        <v>2.5355809971005723</v>
      </c>
      <c r="C3532" s="22">
        <v>1594.5949452225964</v>
      </c>
      <c r="D3532" s="22">
        <v>283.49326334651573</v>
      </c>
      <c r="E3532" s="22">
        <v>0.35763370447649157</v>
      </c>
      <c r="F3532" s="22">
        <v>0.78684435521618346</v>
      </c>
      <c r="G3532" s="26">
        <v>0.76422811390001433</v>
      </c>
    </row>
    <row r="3533" spans="1:7" x14ac:dyDescent="0.55000000000000004">
      <c r="A3533" s="17">
        <v>3456</v>
      </c>
      <c r="B3533" s="22">
        <v>1.9529987493383141</v>
      </c>
      <c r="C3533" s="22">
        <v>1789.2370777281044</v>
      </c>
      <c r="D3533" s="22">
        <v>41.003161389088881</v>
      </c>
      <c r="E3533" s="22">
        <v>0.17174987296032218</v>
      </c>
      <c r="F3533" s="22">
        <v>0.95595349689444187</v>
      </c>
      <c r="G3533" s="26">
        <v>0.81230491826538176</v>
      </c>
    </row>
    <row r="3534" spans="1:7" x14ac:dyDescent="0.55000000000000004">
      <c r="A3534" s="17">
        <v>3457</v>
      </c>
      <c r="B3534" s="22">
        <v>2.6909498001481946</v>
      </c>
      <c r="C3534" s="22">
        <v>1293.2772915409223</v>
      </c>
      <c r="D3534" s="22">
        <v>424.5339422582577</v>
      </c>
      <c r="E3534" s="22">
        <v>0.22768597316903894</v>
      </c>
      <c r="F3534" s="22">
        <v>0.73131919294069858</v>
      </c>
      <c r="G3534" s="26">
        <v>1.0180087122175954</v>
      </c>
    </row>
    <row r="3535" spans="1:7" x14ac:dyDescent="0.55000000000000004">
      <c r="A3535" s="17">
        <v>3458</v>
      </c>
      <c r="B3535" s="22">
        <v>2.6543553095279613</v>
      </c>
      <c r="C3535" s="22">
        <v>1554.7434885748735</v>
      </c>
      <c r="D3535" s="22">
        <v>327.01298247376531</v>
      </c>
      <c r="E3535" s="22">
        <v>0.17007642442574414</v>
      </c>
      <c r="F3535" s="22">
        <v>0.97990496107124536</v>
      </c>
      <c r="G3535" s="26">
        <v>0.8092286894977101</v>
      </c>
    </row>
    <row r="3536" spans="1:7" x14ac:dyDescent="0.55000000000000004">
      <c r="A3536" s="17">
        <v>3459</v>
      </c>
      <c r="B3536" s="22">
        <v>3.2109256580723224</v>
      </c>
      <c r="C3536" s="22">
        <v>1777.1944454169316</v>
      </c>
      <c r="D3536" s="22">
        <v>190.61080290885104</v>
      </c>
      <c r="E3536" s="22">
        <v>0.19007257993269883</v>
      </c>
      <c r="F3536" s="22">
        <v>0.73857298832179141</v>
      </c>
      <c r="G3536" s="26">
        <v>0.87421461852677651</v>
      </c>
    </row>
    <row r="3537" spans="1:7" x14ac:dyDescent="0.55000000000000004">
      <c r="A3537" s="17">
        <v>3460</v>
      </c>
      <c r="B3537" s="22">
        <v>2.8075122824931356</v>
      </c>
      <c r="C3537" s="22">
        <v>1440.9394167997241</v>
      </c>
      <c r="D3537" s="22">
        <v>400.75193620350467</v>
      </c>
      <c r="E3537" s="22">
        <v>0.32110095500147895</v>
      </c>
      <c r="F3537" s="22">
        <v>0.90359517478881302</v>
      </c>
      <c r="G3537" s="26">
        <v>0.73942351968780906</v>
      </c>
    </row>
    <row r="3538" spans="1:7" x14ac:dyDescent="0.55000000000000004">
      <c r="A3538" s="17">
        <v>3461</v>
      </c>
      <c r="B3538" s="22">
        <v>2.1334127034320498</v>
      </c>
      <c r="C3538" s="22">
        <v>1248.0666183429903</v>
      </c>
      <c r="D3538" s="22">
        <v>103.37635548823832</v>
      </c>
      <c r="E3538" s="22">
        <v>4.8503890943164187E-2</v>
      </c>
      <c r="F3538" s="22">
        <v>0.87564028301994001</v>
      </c>
      <c r="G3538" s="26">
        <v>0.87974522629480778</v>
      </c>
    </row>
    <row r="3539" spans="1:7" x14ac:dyDescent="0.55000000000000004">
      <c r="A3539" s="17">
        <v>3462</v>
      </c>
      <c r="B3539" s="22">
        <v>3.6360422332027476</v>
      </c>
      <c r="C3539" s="22">
        <v>878.59721648068671</v>
      </c>
      <c r="D3539" s="22">
        <v>289.32901779530965</v>
      </c>
      <c r="E3539" s="22">
        <v>0.22626580628233273</v>
      </c>
      <c r="F3539" s="22">
        <v>0.71238986374571567</v>
      </c>
      <c r="G3539" s="26">
        <v>0.71042822445378262</v>
      </c>
    </row>
    <row r="3540" spans="1:7" x14ac:dyDescent="0.55000000000000004">
      <c r="A3540" s="17">
        <v>3463</v>
      </c>
      <c r="B3540" s="22">
        <v>2.8243176176215261</v>
      </c>
      <c r="C3540" s="22">
        <v>1442.2103720784851</v>
      </c>
      <c r="D3540" s="22">
        <v>320.24146193683021</v>
      </c>
      <c r="E3540" s="22">
        <v>0.19081085978373116</v>
      </c>
      <c r="F3540" s="22">
        <v>0.84955374596630984</v>
      </c>
      <c r="G3540" s="26">
        <v>0.86242425382501287</v>
      </c>
    </row>
    <row r="3541" spans="1:7" x14ac:dyDescent="0.55000000000000004">
      <c r="A3541" s="17">
        <v>3464</v>
      </c>
      <c r="B3541" s="22">
        <v>3.0697552426738302</v>
      </c>
      <c r="C3541" s="22">
        <v>1292.1436735911936</v>
      </c>
      <c r="D3541" s="22">
        <v>435.80943721130836</v>
      </c>
      <c r="E3541" s="22">
        <v>0.37964292386947041</v>
      </c>
      <c r="F3541" s="22">
        <v>1.197950539067846</v>
      </c>
      <c r="G3541" s="26">
        <v>0.74305281931158706</v>
      </c>
    </row>
    <row r="3542" spans="1:7" x14ac:dyDescent="0.55000000000000004">
      <c r="A3542" s="17">
        <v>3465</v>
      </c>
      <c r="B3542" s="22">
        <v>2.6362793181439512</v>
      </c>
      <c r="C3542" s="22">
        <v>793.05047367674376</v>
      </c>
      <c r="D3542" s="22">
        <v>170.65945529175119</v>
      </c>
      <c r="E3542" s="22">
        <v>0.24416220477044448</v>
      </c>
      <c r="F3542" s="22">
        <v>1.0058490572575312</v>
      </c>
      <c r="G3542" s="26">
        <v>0.77676120223805356</v>
      </c>
    </row>
    <row r="3543" spans="1:7" x14ac:dyDescent="0.55000000000000004">
      <c r="A3543" s="17">
        <v>3466</v>
      </c>
      <c r="B3543" s="22">
        <v>2.5072287287034309</v>
      </c>
      <c r="C3543" s="22">
        <v>1540.9061642205638</v>
      </c>
      <c r="D3543" s="22">
        <v>267.2756827954733</v>
      </c>
      <c r="E3543" s="22">
        <v>0.21075896088977711</v>
      </c>
      <c r="F3543" s="22">
        <v>0.81891340891051034</v>
      </c>
      <c r="G3543" s="26">
        <v>0.74036726085587545</v>
      </c>
    </row>
    <row r="3544" spans="1:7" x14ac:dyDescent="0.55000000000000004">
      <c r="A3544" s="17">
        <v>3467</v>
      </c>
      <c r="B3544" s="22">
        <v>2.8594367889328414</v>
      </c>
      <c r="C3544" s="22">
        <v>2039.5453717840551</v>
      </c>
      <c r="D3544" s="22">
        <v>119.41494726986762</v>
      </c>
      <c r="E3544" s="22">
        <v>8.6020784083563367E-2</v>
      </c>
      <c r="F3544" s="22">
        <v>0.72617599192976112</v>
      </c>
      <c r="G3544" s="26">
        <v>0.81420865431575373</v>
      </c>
    </row>
    <row r="3545" spans="1:7" x14ac:dyDescent="0.55000000000000004">
      <c r="A3545" s="17">
        <v>3468</v>
      </c>
      <c r="B3545" s="22">
        <v>1.8173151762178259</v>
      </c>
      <c r="C3545" s="22">
        <v>1396.5224984494414</v>
      </c>
      <c r="D3545" s="22">
        <v>378.24574581765955</v>
      </c>
      <c r="E3545" s="22">
        <v>0.17683913081579944</v>
      </c>
      <c r="F3545" s="22">
        <v>0.79206571754575739</v>
      </c>
      <c r="G3545" s="26">
        <v>0.72055491070978506</v>
      </c>
    </row>
    <row r="3546" spans="1:7" x14ac:dyDescent="0.55000000000000004">
      <c r="A3546" s="17">
        <v>3469</v>
      </c>
      <c r="B3546" s="22">
        <v>3.5519397968734969</v>
      </c>
      <c r="C3546" s="22">
        <v>1807.6523774399748</v>
      </c>
      <c r="D3546" s="22">
        <v>290.9929879958342</v>
      </c>
      <c r="E3546" s="22">
        <v>0.13217841178122605</v>
      </c>
      <c r="F3546" s="22">
        <v>0.81482443238305846</v>
      </c>
      <c r="G3546" s="26">
        <v>1.0718806996807975</v>
      </c>
    </row>
    <row r="3547" spans="1:7" x14ac:dyDescent="0.55000000000000004">
      <c r="A3547" s="17">
        <v>3470</v>
      </c>
      <c r="B3547" s="22">
        <v>3.726570500797306</v>
      </c>
      <c r="C3547" s="22">
        <v>1491.7928223448992</v>
      </c>
      <c r="D3547" s="22">
        <v>437.35151699698594</v>
      </c>
      <c r="E3547" s="22">
        <v>0.27538102624236882</v>
      </c>
      <c r="F3547" s="22">
        <v>0.82563335340248845</v>
      </c>
      <c r="G3547" s="26">
        <v>0.80595584129988362</v>
      </c>
    </row>
    <row r="3548" spans="1:7" x14ac:dyDescent="0.55000000000000004">
      <c r="A3548" s="17">
        <v>3471</v>
      </c>
      <c r="B3548" s="22">
        <v>1.7935180462734912</v>
      </c>
      <c r="C3548" s="22">
        <v>1539.8573888532385</v>
      </c>
      <c r="D3548" s="22">
        <v>344.41870440762227</v>
      </c>
      <c r="E3548" s="22">
        <v>0.18271390362052359</v>
      </c>
      <c r="F3548" s="22">
        <v>0.79923660547870423</v>
      </c>
      <c r="G3548" s="26">
        <v>0.90658792577922176</v>
      </c>
    </row>
    <row r="3549" spans="1:7" x14ac:dyDescent="0.55000000000000004">
      <c r="A3549" s="17">
        <v>3472</v>
      </c>
      <c r="B3549" s="22">
        <v>1.2020547193320537</v>
      </c>
      <c r="C3549" s="22">
        <v>1106.835180283711</v>
      </c>
      <c r="D3549" s="22">
        <v>141.27390935640662</v>
      </c>
      <c r="E3549" s="22">
        <v>4.9539986031957334E-2</v>
      </c>
      <c r="F3549" s="22">
        <v>1.0123617130678992</v>
      </c>
      <c r="G3549" s="26">
        <v>0.85378603385262819</v>
      </c>
    </row>
    <row r="3550" spans="1:7" x14ac:dyDescent="0.55000000000000004">
      <c r="A3550" s="17">
        <v>3473</v>
      </c>
      <c r="B3550" s="22">
        <v>1.7744959710199346</v>
      </c>
      <c r="C3550" s="22">
        <v>1555.1602084967737</v>
      </c>
      <c r="D3550" s="22">
        <v>376.93786235626982</v>
      </c>
      <c r="E3550" s="22">
        <v>0.14895588990462885</v>
      </c>
      <c r="F3550" s="22">
        <v>0.77595229560668622</v>
      </c>
      <c r="G3550" s="26">
        <v>0.75547867004373281</v>
      </c>
    </row>
    <row r="3551" spans="1:7" x14ac:dyDescent="0.55000000000000004">
      <c r="A3551" s="17">
        <v>3474</v>
      </c>
      <c r="B3551" s="22">
        <v>3.3214678859331901</v>
      </c>
      <c r="C3551" s="22">
        <v>1504.2382900547839</v>
      </c>
      <c r="D3551" s="22">
        <v>388.23600805913748</v>
      </c>
      <c r="E3551" s="22">
        <v>0.39160569935253231</v>
      </c>
      <c r="F3551" s="22">
        <v>0.92023919666138476</v>
      </c>
      <c r="G3551" s="26">
        <v>0.73306697701608314</v>
      </c>
    </row>
    <row r="3552" spans="1:7" x14ac:dyDescent="0.55000000000000004">
      <c r="A3552" s="17">
        <v>3475</v>
      </c>
      <c r="B3552" s="22">
        <v>1.6113169084002339</v>
      </c>
      <c r="C3552" s="22">
        <v>1394.1475535632997</v>
      </c>
      <c r="D3552" s="22">
        <v>583.39775900508255</v>
      </c>
      <c r="E3552" s="22">
        <v>0.14889635694948639</v>
      </c>
      <c r="F3552" s="22">
        <v>0.73041829741837272</v>
      </c>
      <c r="G3552" s="26">
        <v>0.71762791802515702</v>
      </c>
    </row>
    <row r="3553" spans="1:7" x14ac:dyDescent="0.55000000000000004">
      <c r="A3553" s="17">
        <v>3476</v>
      </c>
      <c r="B3553" s="22">
        <v>2.9201551563973567</v>
      </c>
      <c r="C3553" s="22">
        <v>1436.1705943361021</v>
      </c>
      <c r="D3553" s="22">
        <v>138.77272547247611</v>
      </c>
      <c r="E3553" s="22">
        <v>0.16055357420211117</v>
      </c>
      <c r="F3553" s="22">
        <v>0.82072112174976797</v>
      </c>
      <c r="G3553" s="26">
        <v>0.84844055202839441</v>
      </c>
    </row>
    <row r="3554" spans="1:7" x14ac:dyDescent="0.55000000000000004">
      <c r="A3554" s="17">
        <v>3477</v>
      </c>
      <c r="B3554" s="22">
        <v>1.4221430912409034</v>
      </c>
      <c r="C3554" s="22">
        <v>1787.2019500167546</v>
      </c>
      <c r="D3554" s="22">
        <v>180.7804712878</v>
      </c>
      <c r="E3554" s="22">
        <v>0.17717436588163868</v>
      </c>
      <c r="F3554" s="22">
        <v>0.77448458316512925</v>
      </c>
      <c r="G3554" s="26">
        <v>0.76921255680388445</v>
      </c>
    </row>
    <row r="3555" spans="1:7" x14ac:dyDescent="0.55000000000000004">
      <c r="A3555" s="17">
        <v>3478</v>
      </c>
      <c r="B3555" s="22">
        <v>2.262890330927116</v>
      </c>
      <c r="C3555" s="22">
        <v>1714.009269288671</v>
      </c>
      <c r="D3555" s="22">
        <v>248.3936668994358</v>
      </c>
      <c r="E3555" s="22">
        <v>0.43908599099612611</v>
      </c>
      <c r="F3555" s="22">
        <v>0.86926654948656223</v>
      </c>
      <c r="G3555" s="26">
        <v>0.72830540858588777</v>
      </c>
    </row>
    <row r="3556" spans="1:7" x14ac:dyDescent="0.55000000000000004">
      <c r="A3556" s="17">
        <v>3479</v>
      </c>
      <c r="B3556" s="22">
        <v>3.4037428289126601</v>
      </c>
      <c r="C3556" s="22">
        <v>1757.3341756081772</v>
      </c>
      <c r="D3556" s="22">
        <v>161.99969896437213</v>
      </c>
      <c r="E3556" s="22">
        <v>0.3999565356737621</v>
      </c>
      <c r="F3556" s="22">
        <v>0.79345119518572915</v>
      </c>
      <c r="G3556" s="26">
        <v>0.74260885455277004</v>
      </c>
    </row>
    <row r="3557" spans="1:7" x14ac:dyDescent="0.55000000000000004">
      <c r="A3557" s="17">
        <v>3480</v>
      </c>
      <c r="B3557" s="22">
        <v>2.5058414827760873</v>
      </c>
      <c r="C3557" s="22">
        <v>2064.1205303921288</v>
      </c>
      <c r="D3557" s="22">
        <v>259.45972493992275</v>
      </c>
      <c r="E3557" s="22">
        <v>0.31904420020579571</v>
      </c>
      <c r="F3557" s="22">
        <v>0.73357569868612327</v>
      </c>
      <c r="G3557" s="26">
        <v>0.73215983001113927</v>
      </c>
    </row>
    <row r="3558" spans="1:7" x14ac:dyDescent="0.55000000000000004">
      <c r="A3558" s="17">
        <v>3481</v>
      </c>
      <c r="B3558" s="22">
        <v>2.8190754485865677</v>
      </c>
      <c r="C3558" s="22">
        <v>1816.9214398424524</v>
      </c>
      <c r="D3558" s="22">
        <v>118.81226927762995</v>
      </c>
      <c r="E3558" s="22">
        <v>0.13801743451239859</v>
      </c>
      <c r="F3558" s="22">
        <v>0.80912024452527265</v>
      </c>
      <c r="G3558" s="26">
        <v>0.86281453718125078</v>
      </c>
    </row>
    <row r="3559" spans="1:7" x14ac:dyDescent="0.55000000000000004">
      <c r="A3559" s="17">
        <v>3482</v>
      </c>
      <c r="B3559" s="22">
        <v>2.4354047985872294</v>
      </c>
      <c r="C3559" s="22">
        <v>1309.7263043596581</v>
      </c>
      <c r="D3559" s="22">
        <v>238.56813909679644</v>
      </c>
      <c r="E3559" s="22">
        <v>0.38852860882553764</v>
      </c>
      <c r="F3559" s="22">
        <v>0.75238269636541566</v>
      </c>
      <c r="G3559" s="26">
        <v>0.71643240278829745</v>
      </c>
    </row>
    <row r="3560" spans="1:7" x14ac:dyDescent="0.55000000000000004">
      <c r="A3560" s="17">
        <v>3483</v>
      </c>
      <c r="B3560" s="22">
        <v>2.6172413867013131</v>
      </c>
      <c r="C3560" s="22">
        <v>1695.9488017770891</v>
      </c>
      <c r="D3560" s="22">
        <v>97.369775606610176</v>
      </c>
      <c r="E3560" s="22">
        <v>0.39458867815615406</v>
      </c>
      <c r="F3560" s="22">
        <v>0.9581131146171753</v>
      </c>
      <c r="G3560" s="26">
        <v>0.79474909594206589</v>
      </c>
    </row>
    <row r="3561" spans="1:7" x14ac:dyDescent="0.55000000000000004">
      <c r="A3561" s="17">
        <v>3484</v>
      </c>
      <c r="B3561" s="22">
        <v>1.9736765996767982</v>
      </c>
      <c r="C3561" s="22">
        <v>1855.5862050480409</v>
      </c>
      <c r="D3561" s="22">
        <v>211.05461161707225</v>
      </c>
      <c r="E3561" s="22">
        <v>0.118278154196339</v>
      </c>
      <c r="F3561" s="22">
        <v>0.74066163199844559</v>
      </c>
      <c r="G3561" s="26">
        <v>0.84994493362221379</v>
      </c>
    </row>
    <row r="3562" spans="1:7" x14ac:dyDescent="0.55000000000000004">
      <c r="A3562" s="17">
        <v>3485</v>
      </c>
      <c r="B3562" s="22">
        <v>2.154767095011306</v>
      </c>
      <c r="C3562" s="22">
        <v>1657.7532084969621</v>
      </c>
      <c r="D3562" s="22">
        <v>180.47663169796323</v>
      </c>
      <c r="E3562" s="22">
        <v>0.30655058367940136</v>
      </c>
      <c r="F3562" s="22">
        <v>0.7458518880361904</v>
      </c>
      <c r="G3562" s="26">
        <v>0.720705937051346</v>
      </c>
    </row>
    <row r="3563" spans="1:7" x14ac:dyDescent="0.55000000000000004">
      <c r="A3563" s="17">
        <v>3486</v>
      </c>
      <c r="B3563" s="22">
        <v>3.1118221198452094</v>
      </c>
      <c r="C3563" s="22">
        <v>1032.130410962186</v>
      </c>
      <c r="D3563" s="22">
        <v>318.58453357281707</v>
      </c>
      <c r="E3563" s="22">
        <v>0.31951561919350402</v>
      </c>
      <c r="F3563" s="22">
        <v>0.94902299472226637</v>
      </c>
      <c r="G3563" s="26">
        <v>0.71485087946229964</v>
      </c>
    </row>
    <row r="3564" spans="1:7" x14ac:dyDescent="0.55000000000000004">
      <c r="A3564" s="17">
        <v>3487</v>
      </c>
      <c r="B3564" s="22">
        <v>2.4363889091407214</v>
      </c>
      <c r="C3564" s="22">
        <v>1025.7771745397763</v>
      </c>
      <c r="D3564" s="22">
        <v>210.68307281817448</v>
      </c>
      <c r="E3564" s="22">
        <v>9.3407304080072778E-2</v>
      </c>
      <c r="F3564" s="22">
        <v>0.84384600386843711</v>
      </c>
      <c r="G3564" s="26">
        <v>0.76422261255873702</v>
      </c>
    </row>
    <row r="3565" spans="1:7" x14ac:dyDescent="0.55000000000000004">
      <c r="A3565" s="17">
        <v>3488</v>
      </c>
      <c r="B3565" s="22">
        <v>1.9923676417527334</v>
      </c>
      <c r="C3565" s="22">
        <v>1607.3846353836911</v>
      </c>
      <c r="D3565" s="22">
        <v>117.39217842577128</v>
      </c>
      <c r="E3565" s="22">
        <v>0.37695861507937556</v>
      </c>
      <c r="F3565" s="22">
        <v>0.75244429638110744</v>
      </c>
      <c r="G3565" s="26">
        <v>0.80348397942831029</v>
      </c>
    </row>
    <row r="3566" spans="1:7" x14ac:dyDescent="0.55000000000000004">
      <c r="A3566" s="17">
        <v>3489</v>
      </c>
      <c r="B3566" s="22">
        <v>1.2877053353493042</v>
      </c>
      <c r="C3566" s="22">
        <v>1615.8729620032884</v>
      </c>
      <c r="D3566" s="22">
        <v>266.08150320245227</v>
      </c>
      <c r="E3566" s="22">
        <v>0.3679219459394496</v>
      </c>
      <c r="F3566" s="22">
        <v>0.85515187930635295</v>
      </c>
      <c r="G3566" s="26">
        <v>0.80676706409107657</v>
      </c>
    </row>
    <row r="3567" spans="1:7" x14ac:dyDescent="0.55000000000000004">
      <c r="A3567" s="17">
        <v>3490</v>
      </c>
      <c r="B3567" s="22">
        <v>2.7164208341904659</v>
      </c>
      <c r="C3567" s="22">
        <v>1846.1062743229925</v>
      </c>
      <c r="D3567" s="22">
        <v>185.17145562739685</v>
      </c>
      <c r="E3567" s="22">
        <v>0.18898638296742301</v>
      </c>
      <c r="F3567" s="22">
        <v>0.7774500428250245</v>
      </c>
      <c r="G3567" s="26">
        <v>0.77846787378803162</v>
      </c>
    </row>
    <row r="3568" spans="1:7" x14ac:dyDescent="0.55000000000000004">
      <c r="A3568" s="17">
        <v>3491</v>
      </c>
      <c r="B3568" s="22">
        <v>2.5061794640173378</v>
      </c>
      <c r="C3568" s="22">
        <v>1168.9970454990437</v>
      </c>
      <c r="D3568" s="22">
        <v>171.96600048276758</v>
      </c>
      <c r="E3568" s="22">
        <v>0.25031842486399525</v>
      </c>
      <c r="F3568" s="22">
        <v>0.81302747831315803</v>
      </c>
      <c r="G3568" s="26">
        <v>0.75185223912505617</v>
      </c>
    </row>
    <row r="3569" spans="1:7" x14ac:dyDescent="0.55000000000000004">
      <c r="A3569" s="17">
        <v>3492</v>
      </c>
      <c r="B3569" s="22">
        <v>3.9723360171261199</v>
      </c>
      <c r="C3569" s="22">
        <v>1463.714457862349</v>
      </c>
      <c r="D3569" s="22">
        <v>211.15371340660624</v>
      </c>
      <c r="E3569" s="22">
        <v>0.10485701542298526</v>
      </c>
      <c r="F3569" s="22">
        <v>0.7187568425094687</v>
      </c>
      <c r="G3569" s="26">
        <v>0.92283623467899689</v>
      </c>
    </row>
    <row r="3570" spans="1:7" x14ac:dyDescent="0.55000000000000004">
      <c r="A3570" s="17">
        <v>3493</v>
      </c>
      <c r="B3570" s="22">
        <v>2.4935534051625403</v>
      </c>
      <c r="C3570" s="22">
        <v>1343.8192139253026</v>
      </c>
      <c r="D3570" s="22">
        <v>138.27188790362584</v>
      </c>
      <c r="E3570" s="22">
        <v>0.42184310588563534</v>
      </c>
      <c r="F3570" s="22">
        <v>0.74809786299865166</v>
      </c>
      <c r="G3570" s="26">
        <v>0.7211033140079095</v>
      </c>
    </row>
    <row r="3571" spans="1:7" x14ac:dyDescent="0.55000000000000004">
      <c r="A3571" s="17">
        <v>3494</v>
      </c>
      <c r="B3571" s="22">
        <v>3.1990546162440712</v>
      </c>
      <c r="C3571" s="22">
        <v>1101.7679186383959</v>
      </c>
      <c r="D3571" s="22">
        <v>123.39922718292516</v>
      </c>
      <c r="E3571" s="22">
        <v>0.18384980523764602</v>
      </c>
      <c r="F3571" s="22">
        <v>0.79507744778079548</v>
      </c>
      <c r="G3571" s="26">
        <v>0.83738400333191021</v>
      </c>
    </row>
    <row r="3572" spans="1:7" x14ac:dyDescent="0.55000000000000004">
      <c r="A3572" s="17">
        <v>3495</v>
      </c>
      <c r="B3572" s="22">
        <v>3.029180778049879</v>
      </c>
      <c r="C3572" s="22">
        <v>1995.5813304969915</v>
      </c>
      <c r="D3572" s="22">
        <v>303.12390180627222</v>
      </c>
      <c r="E3572" s="22">
        <v>0.17087402879942512</v>
      </c>
      <c r="F3572" s="22">
        <v>0.8708196812025657</v>
      </c>
      <c r="G3572" s="26">
        <v>0.7674772510819815</v>
      </c>
    </row>
    <row r="3573" spans="1:7" x14ac:dyDescent="0.55000000000000004">
      <c r="A3573" s="17">
        <v>3496</v>
      </c>
      <c r="B3573" s="22">
        <v>1.7661376409961775</v>
      </c>
      <c r="C3573" s="22">
        <v>1445.8291811929328</v>
      </c>
      <c r="D3573" s="22">
        <v>707.54395617071043</v>
      </c>
      <c r="E3573" s="22">
        <v>0.15359358435886963</v>
      </c>
      <c r="F3573" s="22">
        <v>0.71059599097071013</v>
      </c>
      <c r="G3573" s="26">
        <v>0.87788815271489651</v>
      </c>
    </row>
    <row r="3574" spans="1:7" x14ac:dyDescent="0.55000000000000004">
      <c r="A3574" s="17">
        <v>3497</v>
      </c>
      <c r="B3574" s="22">
        <v>2.6216953138178565</v>
      </c>
      <c r="C3574" s="22">
        <v>2235.3492547950136</v>
      </c>
      <c r="D3574" s="22">
        <v>374.55604867040199</v>
      </c>
      <c r="E3574" s="22">
        <v>5.6472736651420767E-2</v>
      </c>
      <c r="F3574" s="22">
        <v>0.85709437687636969</v>
      </c>
      <c r="G3574" s="26">
        <v>0.75864985083185044</v>
      </c>
    </row>
    <row r="3575" spans="1:7" x14ac:dyDescent="0.55000000000000004">
      <c r="A3575" s="17">
        <v>3498</v>
      </c>
      <c r="B3575" s="22">
        <v>1.6243321140970675</v>
      </c>
      <c r="C3575" s="22">
        <v>1829.3180849163084</v>
      </c>
      <c r="D3575" s="22">
        <v>161.51555371743916</v>
      </c>
      <c r="E3575" s="22">
        <v>0.25772650249990559</v>
      </c>
      <c r="F3575" s="22">
        <v>0.73127860892151686</v>
      </c>
      <c r="G3575" s="26">
        <v>0.77288880131063076</v>
      </c>
    </row>
    <row r="3576" spans="1:7" x14ac:dyDescent="0.55000000000000004">
      <c r="A3576" s="17">
        <v>3499</v>
      </c>
      <c r="B3576" s="22">
        <v>3.1193999792563432</v>
      </c>
      <c r="C3576" s="22">
        <v>1825.0461452196907</v>
      </c>
      <c r="D3576" s="22">
        <v>459.40813777011545</v>
      </c>
      <c r="E3576" s="22">
        <v>0.37625610100115114</v>
      </c>
      <c r="F3576" s="22">
        <v>0.74746490343508831</v>
      </c>
      <c r="G3576" s="26">
        <v>0.70826243804695799</v>
      </c>
    </row>
    <row r="3577" spans="1:7" x14ac:dyDescent="0.55000000000000004">
      <c r="A3577" s="17">
        <v>3500</v>
      </c>
      <c r="B3577" s="22">
        <v>3.2388597133288615</v>
      </c>
      <c r="C3577" s="22">
        <v>1492.7246120133202</v>
      </c>
      <c r="D3577" s="22">
        <v>154.31802462251284</v>
      </c>
      <c r="E3577" s="22">
        <v>0.19326320146046336</v>
      </c>
      <c r="F3577" s="22">
        <v>1.1306726807259788</v>
      </c>
      <c r="G3577" s="26">
        <v>0.76710632577148341</v>
      </c>
    </row>
    <row r="3578" spans="1:7" x14ac:dyDescent="0.55000000000000004">
      <c r="A3578" s="17">
        <v>3501</v>
      </c>
      <c r="B3578" s="22">
        <v>1.3904571425057763</v>
      </c>
      <c r="C3578" s="22">
        <v>1854.5838127496954</v>
      </c>
      <c r="D3578" s="22">
        <v>228.3380706648795</v>
      </c>
      <c r="E3578" s="22">
        <v>0.18492688841914087</v>
      </c>
      <c r="F3578" s="22">
        <v>0.7245605009433943</v>
      </c>
      <c r="G3578" s="26">
        <v>0.70851496726211027</v>
      </c>
    </row>
    <row r="3579" spans="1:7" x14ac:dyDescent="0.55000000000000004">
      <c r="A3579" s="17">
        <v>3502</v>
      </c>
      <c r="B3579" s="22">
        <v>3.2681606741954532</v>
      </c>
      <c r="C3579" s="22">
        <v>1544.9797401512662</v>
      </c>
      <c r="D3579" s="22">
        <v>480.24615397996394</v>
      </c>
      <c r="E3579" s="22">
        <v>0.3690289310349375</v>
      </c>
      <c r="F3579" s="22">
        <v>1.0630927730621071</v>
      </c>
      <c r="G3579" s="26">
        <v>0.72323447544973207</v>
      </c>
    </row>
    <row r="3580" spans="1:7" x14ac:dyDescent="0.55000000000000004">
      <c r="A3580" s="17">
        <v>3503</v>
      </c>
      <c r="B3580" s="22">
        <v>1.722855853138836</v>
      </c>
      <c r="C3580" s="22">
        <v>1722.7594200943204</v>
      </c>
      <c r="D3580" s="22">
        <v>277.37744567444884</v>
      </c>
      <c r="E3580" s="22">
        <v>0.31279932958111212</v>
      </c>
      <c r="F3580" s="22">
        <v>0.95582455142972444</v>
      </c>
      <c r="G3580" s="26">
        <v>0.71766362652609939</v>
      </c>
    </row>
    <row r="3581" spans="1:7" x14ac:dyDescent="0.55000000000000004">
      <c r="A3581" s="17">
        <v>3504</v>
      </c>
      <c r="B3581" s="22">
        <v>3.245127429202801</v>
      </c>
      <c r="C3581" s="22">
        <v>1118.7546037085294</v>
      </c>
      <c r="D3581" s="22">
        <v>284.33857717040678</v>
      </c>
      <c r="E3581" s="22">
        <v>0.19579888405259649</v>
      </c>
      <c r="F3581" s="22">
        <v>0.72556011417733812</v>
      </c>
      <c r="G3581" s="26">
        <v>0.71532567991288798</v>
      </c>
    </row>
    <row r="3582" spans="1:7" x14ac:dyDescent="0.55000000000000004">
      <c r="A3582" s="17">
        <v>3505</v>
      </c>
      <c r="B3582" s="22">
        <v>2.4532829069154736</v>
      </c>
      <c r="C3582" s="22">
        <v>1985.9670740533022</v>
      </c>
      <c r="D3582" s="22">
        <v>182.79721556325788</v>
      </c>
      <c r="E3582" s="22">
        <v>0.21715550112487758</v>
      </c>
      <c r="F3582" s="22">
        <v>0.81540304069524261</v>
      </c>
      <c r="G3582" s="26">
        <v>0.93786228285747042</v>
      </c>
    </row>
    <row r="3583" spans="1:7" x14ac:dyDescent="0.55000000000000004">
      <c r="A3583" s="17">
        <v>3506</v>
      </c>
      <c r="B3583" s="22">
        <v>2.759321692229618</v>
      </c>
      <c r="C3583" s="22">
        <v>1499.919985113472</v>
      </c>
      <c r="D3583" s="22">
        <v>94.278755428913001</v>
      </c>
      <c r="E3583" s="22">
        <v>0.3114344949680391</v>
      </c>
      <c r="F3583" s="22">
        <v>0.78843276687044728</v>
      </c>
      <c r="G3583" s="26">
        <v>0.75706354831336653</v>
      </c>
    </row>
    <row r="3584" spans="1:7" x14ac:dyDescent="0.55000000000000004">
      <c r="A3584" s="17">
        <v>3507</v>
      </c>
      <c r="B3584" s="22">
        <v>1.8721870610854241</v>
      </c>
      <c r="C3584" s="22">
        <v>1193.8583849086099</v>
      </c>
      <c r="D3584" s="22">
        <v>142.20303157366826</v>
      </c>
      <c r="E3584" s="22">
        <v>0.40914101610918496</v>
      </c>
      <c r="F3584" s="22">
        <v>0.86619282373129169</v>
      </c>
      <c r="G3584" s="26">
        <v>0.77149429301515493</v>
      </c>
    </row>
    <row r="3585" spans="1:7" x14ac:dyDescent="0.55000000000000004">
      <c r="A3585" s="17">
        <v>3508</v>
      </c>
      <c r="B3585" s="22">
        <v>2.7994373886615662</v>
      </c>
      <c r="C3585" s="22">
        <v>1370.0149450202953</v>
      </c>
      <c r="D3585" s="22">
        <v>294.19907068310329</v>
      </c>
      <c r="E3585" s="22">
        <v>0.29914428553571659</v>
      </c>
      <c r="F3585" s="22">
        <v>0.74610863942129491</v>
      </c>
      <c r="G3585" s="26">
        <v>0.7875339692012151</v>
      </c>
    </row>
    <row r="3586" spans="1:7" x14ac:dyDescent="0.55000000000000004">
      <c r="A3586" s="17">
        <v>3509</v>
      </c>
      <c r="B3586" s="22">
        <v>2.1413284583109475</v>
      </c>
      <c r="C3586" s="22">
        <v>1650.5214229971264</v>
      </c>
      <c r="D3586" s="22">
        <v>389.62105699749497</v>
      </c>
      <c r="E3586" s="22">
        <v>0.23055584415622687</v>
      </c>
      <c r="F3586" s="22">
        <v>0.88552125498493672</v>
      </c>
      <c r="G3586" s="26">
        <v>0.7408479314201647</v>
      </c>
    </row>
    <row r="3587" spans="1:7" x14ac:dyDescent="0.55000000000000004">
      <c r="A3587" s="17">
        <v>3510</v>
      </c>
      <c r="B3587" s="22">
        <v>2.2734621222072398</v>
      </c>
      <c r="C3587" s="22">
        <v>1431.4600358939988</v>
      </c>
      <c r="D3587" s="22">
        <v>283.86574681124983</v>
      </c>
      <c r="E3587" s="22">
        <v>0.22035054501740825</v>
      </c>
      <c r="F3587" s="22">
        <v>1.2953635585305343</v>
      </c>
      <c r="G3587" s="26">
        <v>0.72131410207319457</v>
      </c>
    </row>
    <row r="3588" spans="1:7" x14ac:dyDescent="0.55000000000000004">
      <c r="A3588" s="17">
        <v>3511</v>
      </c>
      <c r="B3588" s="22">
        <v>2.4860902935360967</v>
      </c>
      <c r="C3588" s="22">
        <v>1909.2777371755881</v>
      </c>
      <c r="D3588" s="22">
        <v>210.11065306810787</v>
      </c>
      <c r="E3588" s="22">
        <v>0.11610141350902974</v>
      </c>
      <c r="F3588" s="22">
        <v>0.77633798652687358</v>
      </c>
      <c r="G3588" s="26">
        <v>0.74506077015135064</v>
      </c>
    </row>
    <row r="3589" spans="1:7" x14ac:dyDescent="0.55000000000000004">
      <c r="A3589" s="17">
        <v>3512</v>
      </c>
      <c r="B3589" s="22">
        <v>2.6775101558748142</v>
      </c>
      <c r="C3589" s="22">
        <v>1222.4654620760505</v>
      </c>
      <c r="D3589" s="22">
        <v>131.887242421422</v>
      </c>
      <c r="E3589" s="22">
        <v>0.33777241058934926</v>
      </c>
      <c r="F3589" s="22">
        <v>0.88308508030680122</v>
      </c>
      <c r="G3589" s="26">
        <v>0.76860074657525379</v>
      </c>
    </row>
    <row r="3590" spans="1:7" x14ac:dyDescent="0.55000000000000004">
      <c r="A3590" s="17">
        <v>3513</v>
      </c>
      <c r="B3590" s="22">
        <v>2.6781278462028881</v>
      </c>
      <c r="C3590" s="22">
        <v>1618.7735125239567</v>
      </c>
      <c r="D3590" s="22">
        <v>99.77782460146075</v>
      </c>
      <c r="E3590" s="22">
        <v>0.14105804327473892</v>
      </c>
      <c r="F3590" s="22">
        <v>0.77070704377266275</v>
      </c>
      <c r="G3590" s="26">
        <v>1.0184522210632823</v>
      </c>
    </row>
    <row r="3591" spans="1:7" x14ac:dyDescent="0.55000000000000004">
      <c r="A3591" s="17">
        <v>3514</v>
      </c>
      <c r="B3591" s="22">
        <v>2.2270273877497075</v>
      </c>
      <c r="C3591" s="22">
        <v>1542.575171597751</v>
      </c>
      <c r="D3591" s="22">
        <v>188.93442482231936</v>
      </c>
      <c r="E3591" s="22">
        <v>0.15793418745784851</v>
      </c>
      <c r="F3591" s="22">
        <v>0.79431665576857147</v>
      </c>
      <c r="G3591" s="26">
        <v>0.71815217320357827</v>
      </c>
    </row>
    <row r="3592" spans="1:7" x14ac:dyDescent="0.55000000000000004">
      <c r="A3592" s="17">
        <v>3515</v>
      </c>
      <c r="B3592" s="22">
        <v>2.9173766759129718</v>
      </c>
      <c r="C3592" s="22">
        <v>997.40392401222118</v>
      </c>
      <c r="D3592" s="22">
        <v>236.29943589757605</v>
      </c>
      <c r="E3592" s="22">
        <v>0.18834909225063975</v>
      </c>
      <c r="F3592" s="22">
        <v>0.72113067804381825</v>
      </c>
      <c r="G3592" s="26">
        <v>0.78430135503198306</v>
      </c>
    </row>
    <row r="3593" spans="1:7" x14ac:dyDescent="0.55000000000000004">
      <c r="A3593" s="17">
        <v>3516</v>
      </c>
      <c r="B3593" s="22">
        <v>1.9407472873202285</v>
      </c>
      <c r="C3593" s="22">
        <v>1636.7141912873603</v>
      </c>
      <c r="D3593" s="22">
        <v>148.63476478826018</v>
      </c>
      <c r="E3593" s="22">
        <v>0.12644554067292249</v>
      </c>
      <c r="F3593" s="22">
        <v>0.92761430398472167</v>
      </c>
      <c r="G3593" s="26">
        <v>0.92998278549220192</v>
      </c>
    </row>
    <row r="3594" spans="1:7" x14ac:dyDescent="0.55000000000000004">
      <c r="A3594" s="17">
        <v>3517</v>
      </c>
      <c r="B3594" s="22">
        <v>2.8328657745751533</v>
      </c>
      <c r="C3594" s="22">
        <v>1491.4408381141707</v>
      </c>
      <c r="D3594" s="22">
        <v>214.96698826845241</v>
      </c>
      <c r="E3594" s="22">
        <v>0.34699365590912001</v>
      </c>
      <c r="F3594" s="22">
        <v>0.75810422391516763</v>
      </c>
      <c r="G3594" s="26">
        <v>0.8535361764744186</v>
      </c>
    </row>
    <row r="3595" spans="1:7" x14ac:dyDescent="0.55000000000000004">
      <c r="A3595" s="17">
        <v>3518</v>
      </c>
      <c r="B3595" s="22">
        <v>3.0939396620113699</v>
      </c>
      <c r="C3595" s="22">
        <v>1093.9284291078202</v>
      </c>
      <c r="D3595" s="22">
        <v>162.8761689178412</v>
      </c>
      <c r="E3595" s="22">
        <v>0.19615862882255009</v>
      </c>
      <c r="F3595" s="22">
        <v>0.71142821185315785</v>
      </c>
      <c r="G3595" s="26">
        <v>0.76264077364340976</v>
      </c>
    </row>
    <row r="3596" spans="1:7" x14ac:dyDescent="0.55000000000000004">
      <c r="A3596" s="17">
        <v>3519</v>
      </c>
      <c r="B3596" s="22">
        <v>3.1342720639966255</v>
      </c>
      <c r="C3596" s="22">
        <v>1431.3106422061467</v>
      </c>
      <c r="D3596" s="22">
        <v>171.72883543253678</v>
      </c>
      <c r="E3596" s="22">
        <v>0.27637650767101873</v>
      </c>
      <c r="F3596" s="22">
        <v>0.75234688454545351</v>
      </c>
      <c r="G3596" s="26">
        <v>0.71675007940665281</v>
      </c>
    </row>
    <row r="3597" spans="1:7" x14ac:dyDescent="0.55000000000000004">
      <c r="A3597" s="17">
        <v>3520</v>
      </c>
      <c r="B3597" s="22">
        <v>2.3589166004881985</v>
      </c>
      <c r="C3597" s="22">
        <v>1332.2785617526131</v>
      </c>
      <c r="D3597" s="22">
        <v>126.57211079514299</v>
      </c>
      <c r="E3597" s="22">
        <v>0.19382413749764238</v>
      </c>
      <c r="F3597" s="22">
        <v>0.74319495219545917</v>
      </c>
      <c r="G3597" s="26">
        <v>0.93054566238902858</v>
      </c>
    </row>
    <row r="3598" spans="1:7" x14ac:dyDescent="0.55000000000000004">
      <c r="A3598" s="17">
        <v>3521</v>
      </c>
      <c r="B3598" s="22">
        <v>2.4226761251620497</v>
      </c>
      <c r="C3598" s="22">
        <v>1660.4259897761938</v>
      </c>
      <c r="D3598" s="22">
        <v>164.18633326105109</v>
      </c>
      <c r="E3598" s="22">
        <v>0.23311457689763959</v>
      </c>
      <c r="F3598" s="22">
        <v>0.87386144406898825</v>
      </c>
      <c r="G3598" s="26">
        <v>0.93730369461655783</v>
      </c>
    </row>
    <row r="3599" spans="1:7" x14ac:dyDescent="0.55000000000000004">
      <c r="A3599" s="17">
        <v>3522</v>
      </c>
      <c r="B3599" s="22">
        <v>1.5892741403215236</v>
      </c>
      <c r="C3599" s="22">
        <v>1472.6672179078475</v>
      </c>
      <c r="D3599" s="22">
        <v>258.90746791159387</v>
      </c>
      <c r="E3599" s="22">
        <v>0.14589938445210313</v>
      </c>
      <c r="F3599" s="22">
        <v>0.72898144207421822</v>
      </c>
      <c r="G3599" s="26">
        <v>0.8448853358578543</v>
      </c>
    </row>
    <row r="3600" spans="1:7" x14ac:dyDescent="0.55000000000000004">
      <c r="A3600" s="17">
        <v>3523</v>
      </c>
      <c r="B3600" s="22">
        <v>1.6541293485047555</v>
      </c>
      <c r="C3600" s="22">
        <v>1483.5133473055548</v>
      </c>
      <c r="D3600" s="22">
        <v>308.59509369686515</v>
      </c>
      <c r="E3600" s="22">
        <v>0.2123245338357323</v>
      </c>
      <c r="F3600" s="22">
        <v>0.74624971156892794</v>
      </c>
      <c r="G3600" s="26">
        <v>0.82582338854241411</v>
      </c>
    </row>
    <row r="3601" spans="1:7" x14ac:dyDescent="0.55000000000000004">
      <c r="A3601" s="17">
        <v>3524</v>
      </c>
      <c r="B3601" s="22">
        <v>3.5016522098392739</v>
      </c>
      <c r="C3601" s="22">
        <v>1409.7575479069289</v>
      </c>
      <c r="D3601" s="22">
        <v>185.17075363802928</v>
      </c>
      <c r="E3601" s="22">
        <v>0.17088438287697455</v>
      </c>
      <c r="F3601" s="22">
        <v>0.73535046945027982</v>
      </c>
      <c r="G3601" s="26">
        <v>0.77125893384056043</v>
      </c>
    </row>
    <row r="3602" spans="1:7" x14ac:dyDescent="0.55000000000000004">
      <c r="A3602" s="17">
        <v>3525</v>
      </c>
      <c r="B3602" s="22">
        <v>3.1229355581094982</v>
      </c>
      <c r="C3602" s="22">
        <v>1812.0815235424132</v>
      </c>
      <c r="D3602" s="22">
        <v>150.29477246462704</v>
      </c>
      <c r="E3602" s="22">
        <v>0.25554833841805313</v>
      </c>
      <c r="F3602" s="22">
        <v>0.81689841273586872</v>
      </c>
      <c r="G3602" s="26">
        <v>0.82028958335890056</v>
      </c>
    </row>
    <row r="3603" spans="1:7" x14ac:dyDescent="0.55000000000000004">
      <c r="A3603" s="17">
        <v>3526</v>
      </c>
      <c r="B3603" s="22">
        <v>2.8936373168846408</v>
      </c>
      <c r="C3603" s="22">
        <v>1612.7198563303571</v>
      </c>
      <c r="D3603" s="22">
        <v>396.30179806215415</v>
      </c>
      <c r="E3603" s="22">
        <v>0.14974635404194031</v>
      </c>
      <c r="F3603" s="22">
        <v>0.71124120914768962</v>
      </c>
      <c r="G3603" s="26">
        <v>0.86989085043812475</v>
      </c>
    </row>
    <row r="3604" spans="1:7" x14ac:dyDescent="0.55000000000000004">
      <c r="A3604" s="17">
        <v>3527</v>
      </c>
      <c r="B3604" s="22">
        <v>2.9187190933444831</v>
      </c>
      <c r="C3604" s="22">
        <v>1786.9890486134855</v>
      </c>
      <c r="D3604" s="22">
        <v>396.32776184836041</v>
      </c>
      <c r="E3604" s="22">
        <v>0.29052250541471247</v>
      </c>
      <c r="F3604" s="22">
        <v>0.79064410387794726</v>
      </c>
      <c r="G3604" s="26">
        <v>0.76476019351429125</v>
      </c>
    </row>
    <row r="3605" spans="1:7" x14ac:dyDescent="0.55000000000000004">
      <c r="A3605" s="17">
        <v>3528</v>
      </c>
      <c r="B3605" s="22">
        <v>2.5078735582751186</v>
      </c>
      <c r="C3605" s="22">
        <v>1701.9969757057574</v>
      </c>
      <c r="D3605" s="22">
        <v>105.2259609426235</v>
      </c>
      <c r="E3605" s="22">
        <v>0.63991558900774725</v>
      </c>
      <c r="F3605" s="22">
        <v>0.73693449357669261</v>
      </c>
      <c r="G3605" s="26">
        <v>0.91123919184847024</v>
      </c>
    </row>
    <row r="3606" spans="1:7" x14ac:dyDescent="0.55000000000000004">
      <c r="A3606" s="17">
        <v>3529</v>
      </c>
      <c r="B3606" s="22">
        <v>2.1816241494322597</v>
      </c>
      <c r="C3606" s="22">
        <v>1325.7249052877244</v>
      </c>
      <c r="D3606" s="22">
        <v>161.12129311748964</v>
      </c>
      <c r="E3606" s="22">
        <v>0.11234252665334765</v>
      </c>
      <c r="F3606" s="22">
        <v>0.7526476349050385</v>
      </c>
      <c r="G3606" s="26">
        <v>0.7460360585799235</v>
      </c>
    </row>
    <row r="3607" spans="1:7" x14ac:dyDescent="0.55000000000000004">
      <c r="A3607" s="17">
        <v>3530</v>
      </c>
      <c r="B3607" s="22">
        <v>2.5924725901468912</v>
      </c>
      <c r="C3607" s="22">
        <v>1145.5181424909501</v>
      </c>
      <c r="D3607" s="22">
        <v>615.73169515511836</v>
      </c>
      <c r="E3607" s="22">
        <v>0.30786896490448146</v>
      </c>
      <c r="F3607" s="22">
        <v>0.75960291427029869</v>
      </c>
      <c r="G3607" s="26">
        <v>0.80234883853792505</v>
      </c>
    </row>
    <row r="3608" spans="1:7" x14ac:dyDescent="0.55000000000000004">
      <c r="A3608" s="17">
        <v>3531</v>
      </c>
      <c r="B3608" s="22">
        <v>2.1494750092280119</v>
      </c>
      <c r="C3608" s="22">
        <v>1338.7218023318253</v>
      </c>
      <c r="D3608" s="22">
        <v>173.24110335655755</v>
      </c>
      <c r="E3608" s="22">
        <v>0.32357466713829874</v>
      </c>
      <c r="F3608" s="22">
        <v>0.72810644438806016</v>
      </c>
      <c r="G3608" s="26">
        <v>0.7190765439413207</v>
      </c>
    </row>
    <row r="3609" spans="1:7" x14ac:dyDescent="0.55000000000000004">
      <c r="A3609" s="17">
        <v>3532</v>
      </c>
      <c r="B3609" s="22">
        <v>3.6052184296603498</v>
      </c>
      <c r="C3609" s="22">
        <v>1472.0569480516651</v>
      </c>
      <c r="D3609" s="22">
        <v>322.26286347802829</v>
      </c>
      <c r="E3609" s="22">
        <v>0.16688178508856341</v>
      </c>
      <c r="F3609" s="22">
        <v>0.84674728757715867</v>
      </c>
      <c r="G3609" s="26">
        <v>0.87656656823968249</v>
      </c>
    </row>
    <row r="3610" spans="1:7" x14ac:dyDescent="0.55000000000000004">
      <c r="A3610" s="17">
        <v>3533</v>
      </c>
      <c r="B3610" s="22">
        <v>2.6069435535193808</v>
      </c>
      <c r="C3610" s="22">
        <v>1604.3839408052513</v>
      </c>
      <c r="D3610" s="22">
        <v>94.628821209365341</v>
      </c>
      <c r="E3610" s="22">
        <v>4.5556758041530213E-2</v>
      </c>
      <c r="F3610" s="22">
        <v>0.81088564660455209</v>
      </c>
      <c r="G3610" s="26">
        <v>0.80895091141589881</v>
      </c>
    </row>
    <row r="3611" spans="1:7" x14ac:dyDescent="0.55000000000000004">
      <c r="A3611" s="17">
        <v>3534</v>
      </c>
      <c r="B3611" s="22">
        <v>2.1590285780639311</v>
      </c>
      <c r="C3611" s="22">
        <v>2134.3923849338648</v>
      </c>
      <c r="D3611" s="22">
        <v>130.81329258819892</v>
      </c>
      <c r="E3611" s="22">
        <v>5.3915934789473166E-2</v>
      </c>
      <c r="F3611" s="22">
        <v>0.74867411562761155</v>
      </c>
      <c r="G3611" s="26">
        <v>0.72328491268915474</v>
      </c>
    </row>
    <row r="3612" spans="1:7" x14ac:dyDescent="0.55000000000000004">
      <c r="A3612" s="17">
        <v>3535</v>
      </c>
      <c r="B3612" s="22">
        <v>3.070241688068148</v>
      </c>
      <c r="C3612" s="22">
        <v>1505.6060934989418</v>
      </c>
      <c r="D3612" s="22">
        <v>342.10630230449124</v>
      </c>
      <c r="E3612" s="22">
        <v>0.28593469822757267</v>
      </c>
      <c r="F3612" s="22">
        <v>1.0803425919183045</v>
      </c>
      <c r="G3612" s="26">
        <v>0.93746994155403118</v>
      </c>
    </row>
    <row r="3613" spans="1:7" x14ac:dyDescent="0.55000000000000004">
      <c r="A3613" s="17">
        <v>3536</v>
      </c>
      <c r="B3613" s="22">
        <v>2.3179880945070384</v>
      </c>
      <c r="C3613" s="22">
        <v>1744.4560875063844</v>
      </c>
      <c r="D3613" s="22">
        <v>510.1662375989456</v>
      </c>
      <c r="E3613" s="22">
        <v>1.7775026512111103E-2</v>
      </c>
      <c r="F3613" s="22">
        <v>1.3574718789623617</v>
      </c>
      <c r="G3613" s="26">
        <v>0.78151857171197148</v>
      </c>
    </row>
    <row r="3614" spans="1:7" x14ac:dyDescent="0.55000000000000004">
      <c r="A3614" s="17">
        <v>3537</v>
      </c>
      <c r="B3614" s="22">
        <v>3.612400402909655</v>
      </c>
      <c r="C3614" s="22">
        <v>1456.9175331096126</v>
      </c>
      <c r="D3614" s="22">
        <v>394.36694062970457</v>
      </c>
      <c r="E3614" s="22">
        <v>0.35871779690085148</v>
      </c>
      <c r="F3614" s="22">
        <v>0.79968783929210774</v>
      </c>
      <c r="G3614" s="26">
        <v>0.74029746091227366</v>
      </c>
    </row>
    <row r="3615" spans="1:7" x14ac:dyDescent="0.55000000000000004">
      <c r="A3615" s="17">
        <v>3538</v>
      </c>
      <c r="B3615" s="22">
        <v>3.2446767371511811</v>
      </c>
      <c r="C3615" s="22">
        <v>1251.9780950053014</v>
      </c>
      <c r="D3615" s="22">
        <v>267.27657139889703</v>
      </c>
      <c r="E3615" s="22">
        <v>0.26369548367937479</v>
      </c>
      <c r="F3615" s="22">
        <v>0.8093117080975315</v>
      </c>
      <c r="G3615" s="26">
        <v>0.8052601357442406</v>
      </c>
    </row>
    <row r="3616" spans="1:7" x14ac:dyDescent="0.55000000000000004">
      <c r="A3616" s="17">
        <v>3539</v>
      </c>
      <c r="B3616" s="22">
        <v>3.0619672670619953</v>
      </c>
      <c r="C3616" s="22">
        <v>1387.923900219397</v>
      </c>
      <c r="D3616" s="22">
        <v>386.00086188963769</v>
      </c>
      <c r="E3616" s="22">
        <v>0.17892076343624738</v>
      </c>
      <c r="F3616" s="22">
        <v>0.76008074732933806</v>
      </c>
      <c r="G3616" s="26">
        <v>0.88104828923000711</v>
      </c>
    </row>
    <row r="3617" spans="1:7" x14ac:dyDescent="0.55000000000000004">
      <c r="A3617" s="17">
        <v>3540</v>
      </c>
      <c r="B3617" s="22">
        <v>2.6711958150125721</v>
      </c>
      <c r="C3617" s="22">
        <v>1976.3849731822509</v>
      </c>
      <c r="D3617" s="22">
        <v>200.58895091077014</v>
      </c>
      <c r="E3617" s="22">
        <v>0.45134860276588662</v>
      </c>
      <c r="F3617" s="22">
        <v>0.84614348228542235</v>
      </c>
      <c r="G3617" s="26">
        <v>0.81492516925162528</v>
      </c>
    </row>
    <row r="3618" spans="1:7" x14ac:dyDescent="0.55000000000000004">
      <c r="A3618" s="17">
        <v>3541</v>
      </c>
      <c r="B3618" s="22">
        <v>2.4708573259020072</v>
      </c>
      <c r="C3618" s="22">
        <v>1129.4176381345708</v>
      </c>
      <c r="D3618" s="22">
        <v>260.37366367284943</v>
      </c>
      <c r="E3618" s="22">
        <v>0.1593472172671985</v>
      </c>
      <c r="F3618" s="22">
        <v>1.0198825699341341</v>
      </c>
      <c r="G3618" s="26">
        <v>0.80120076399656293</v>
      </c>
    </row>
    <row r="3619" spans="1:7" x14ac:dyDescent="0.55000000000000004">
      <c r="A3619" s="17">
        <v>3542</v>
      </c>
      <c r="B3619" s="22">
        <v>2.8614972271425696</v>
      </c>
      <c r="C3619" s="22">
        <v>1133.574697900272</v>
      </c>
      <c r="D3619" s="22">
        <v>220.36421278735708</v>
      </c>
      <c r="E3619" s="22">
        <v>0.32245568384446333</v>
      </c>
      <c r="F3619" s="22">
        <v>0.71606819165130675</v>
      </c>
      <c r="G3619" s="26">
        <v>0.85895980775479808</v>
      </c>
    </row>
    <row r="3620" spans="1:7" x14ac:dyDescent="0.55000000000000004">
      <c r="A3620" s="17">
        <v>3543</v>
      </c>
      <c r="B3620" s="22">
        <v>2.4000060903666496</v>
      </c>
      <c r="C3620" s="22">
        <v>1443.6965126399921</v>
      </c>
      <c r="D3620" s="22">
        <v>201.40685130838395</v>
      </c>
      <c r="E3620" s="22">
        <v>0.1931089568449543</v>
      </c>
      <c r="F3620" s="22">
        <v>1.0225725993306138</v>
      </c>
      <c r="G3620" s="26">
        <v>0.84899936013743871</v>
      </c>
    </row>
    <row r="3621" spans="1:7" x14ac:dyDescent="0.55000000000000004">
      <c r="A3621" s="17">
        <v>3544</v>
      </c>
      <c r="B3621" s="22">
        <v>3.2563155415260705</v>
      </c>
      <c r="C3621" s="22">
        <v>1717.7551713767787</v>
      </c>
      <c r="D3621" s="22">
        <v>326.38732833954555</v>
      </c>
      <c r="E3621" s="22">
        <v>0.16469490848236429</v>
      </c>
      <c r="F3621" s="22">
        <v>0.82940319272756957</v>
      </c>
      <c r="G3621" s="26">
        <v>0.8963593860775505</v>
      </c>
    </row>
    <row r="3622" spans="1:7" x14ac:dyDescent="0.55000000000000004">
      <c r="A3622" s="17">
        <v>3545</v>
      </c>
      <c r="B3622" s="22">
        <v>2.4199586574685377</v>
      </c>
      <c r="C3622" s="22">
        <v>1383.1323055963883</v>
      </c>
      <c r="D3622" s="22">
        <v>338.11455559162738</v>
      </c>
      <c r="E3622" s="22">
        <v>0.2558697547683616</v>
      </c>
      <c r="F3622" s="22">
        <v>0.76447936695592766</v>
      </c>
      <c r="G3622" s="26">
        <v>0.88982101871100905</v>
      </c>
    </row>
    <row r="3623" spans="1:7" x14ac:dyDescent="0.55000000000000004">
      <c r="A3623" s="17">
        <v>3546</v>
      </c>
      <c r="B3623" s="22">
        <v>2.2138500647147099</v>
      </c>
      <c r="C3623" s="22">
        <v>1576.412128290691</v>
      </c>
      <c r="D3623" s="22">
        <v>220.49050108922219</v>
      </c>
      <c r="E3623" s="22">
        <v>0.40546832720097137</v>
      </c>
      <c r="F3623" s="22">
        <v>0.80134292268337981</v>
      </c>
      <c r="G3623" s="26">
        <v>0.7744631443645108</v>
      </c>
    </row>
    <row r="3624" spans="1:7" x14ac:dyDescent="0.55000000000000004">
      <c r="A3624" s="17">
        <v>3547</v>
      </c>
      <c r="B3624" s="22">
        <v>3.7640433267824398</v>
      </c>
      <c r="C3624" s="22">
        <v>1020.2934937962991</v>
      </c>
      <c r="D3624" s="22">
        <v>257.07877010501238</v>
      </c>
      <c r="E3624" s="22">
        <v>0.1750126504481114</v>
      </c>
      <c r="F3624" s="22">
        <v>0.92514792680406321</v>
      </c>
      <c r="G3624" s="26">
        <v>0.71114796894761156</v>
      </c>
    </row>
    <row r="3625" spans="1:7" x14ac:dyDescent="0.55000000000000004">
      <c r="A3625" s="17">
        <v>3548</v>
      </c>
      <c r="B3625" s="22">
        <v>2.7302110533651121</v>
      </c>
      <c r="C3625" s="22">
        <v>1202.0098125903571</v>
      </c>
      <c r="D3625" s="22">
        <v>364.48326659437743</v>
      </c>
      <c r="E3625" s="22">
        <v>0.22713646807341581</v>
      </c>
      <c r="F3625" s="22">
        <v>1.0285190941171602</v>
      </c>
      <c r="G3625" s="26">
        <v>0.76744866686173197</v>
      </c>
    </row>
    <row r="3626" spans="1:7" x14ac:dyDescent="0.55000000000000004">
      <c r="A3626" s="17">
        <v>3549</v>
      </c>
      <c r="B3626" s="22">
        <v>2.7458380010202514</v>
      </c>
      <c r="C3626" s="22">
        <v>1935.3019320045346</v>
      </c>
      <c r="D3626" s="22">
        <v>383.68679250187643</v>
      </c>
      <c r="E3626" s="22">
        <v>0.23842423564016713</v>
      </c>
      <c r="F3626" s="22">
        <v>1.0106321423394513</v>
      </c>
      <c r="G3626" s="26">
        <v>0.74242872258850745</v>
      </c>
    </row>
    <row r="3627" spans="1:7" x14ac:dyDescent="0.55000000000000004">
      <c r="A3627" s="17">
        <v>3550</v>
      </c>
      <c r="B3627" s="22">
        <v>1.5692433813658246</v>
      </c>
      <c r="C3627" s="22">
        <v>1635.4116678173918</v>
      </c>
      <c r="D3627" s="22">
        <v>201.83631422175372</v>
      </c>
      <c r="E3627" s="22">
        <v>0.20147501118221803</v>
      </c>
      <c r="F3627" s="22">
        <v>0.89201173999159766</v>
      </c>
      <c r="G3627" s="26">
        <v>0.78087641014326148</v>
      </c>
    </row>
    <row r="3628" spans="1:7" x14ac:dyDescent="0.55000000000000004">
      <c r="A3628" s="17">
        <v>3551</v>
      </c>
      <c r="B3628" s="22">
        <v>2.8594446775907327</v>
      </c>
      <c r="C3628" s="22">
        <v>1198.5350264719373</v>
      </c>
      <c r="D3628" s="22">
        <v>401.31541253420568</v>
      </c>
      <c r="E3628" s="22">
        <v>9.1871293389485506E-2</v>
      </c>
      <c r="F3628" s="22">
        <v>0.82642324374105314</v>
      </c>
      <c r="G3628" s="26">
        <v>0.7242350469007407</v>
      </c>
    </row>
    <row r="3629" spans="1:7" x14ac:dyDescent="0.55000000000000004">
      <c r="A3629" s="17">
        <v>3552</v>
      </c>
      <c r="B3629" s="22">
        <v>3.1591826703405834</v>
      </c>
      <c r="C3629" s="22">
        <v>1654.2655848420325</v>
      </c>
      <c r="D3629" s="22">
        <v>102.7923466260421</v>
      </c>
      <c r="E3629" s="22">
        <v>7.0929529151288181E-2</v>
      </c>
      <c r="F3629" s="22">
        <v>1.0551597018764471</v>
      </c>
      <c r="G3629" s="26">
        <v>0.76702697818595189</v>
      </c>
    </row>
    <row r="3630" spans="1:7" x14ac:dyDescent="0.55000000000000004">
      <c r="A3630" s="17">
        <v>3553</v>
      </c>
      <c r="B3630" s="22">
        <v>2.6894092015302382</v>
      </c>
      <c r="C3630" s="22">
        <v>1566.8386436025992</v>
      </c>
      <c r="D3630" s="22">
        <v>489.99828760089872</v>
      </c>
      <c r="E3630" s="22">
        <v>0.40103228664921797</v>
      </c>
      <c r="F3630" s="22">
        <v>0.82525519645994605</v>
      </c>
      <c r="G3630" s="26">
        <v>0.83179883526347154</v>
      </c>
    </row>
    <row r="3631" spans="1:7" x14ac:dyDescent="0.55000000000000004">
      <c r="A3631" s="17">
        <v>3554</v>
      </c>
      <c r="B3631" s="22">
        <v>3.0728789565375489</v>
      </c>
      <c r="C3631" s="22">
        <v>1322.0073536888453</v>
      </c>
      <c r="D3631" s="22">
        <v>628.95674747427063</v>
      </c>
      <c r="E3631" s="22">
        <v>0.25167470692768767</v>
      </c>
      <c r="F3631" s="22">
        <v>0.76499384804220194</v>
      </c>
      <c r="G3631" s="26">
        <v>0.76587915589656863</v>
      </c>
    </row>
    <row r="3632" spans="1:7" x14ac:dyDescent="0.55000000000000004">
      <c r="A3632" s="17">
        <v>3555</v>
      </c>
      <c r="B3632" s="22">
        <v>3.0561587518412825</v>
      </c>
      <c r="C3632" s="22">
        <v>1597.8418981921532</v>
      </c>
      <c r="D3632" s="22">
        <v>153.08216494446486</v>
      </c>
      <c r="E3632" s="22">
        <v>7.3246407394927812E-2</v>
      </c>
      <c r="F3632" s="22">
        <v>0.86546697131267147</v>
      </c>
      <c r="G3632" s="26">
        <v>0.774781728235864</v>
      </c>
    </row>
    <row r="3633" spans="1:7" x14ac:dyDescent="0.55000000000000004">
      <c r="A3633" s="17">
        <v>3556</v>
      </c>
      <c r="B3633" s="22">
        <v>3.1555068034693861</v>
      </c>
      <c r="C3633" s="22">
        <v>2090.8447212701999</v>
      </c>
      <c r="D3633" s="22">
        <v>211.54398254276157</v>
      </c>
      <c r="E3633" s="22">
        <v>0.3003070070269287</v>
      </c>
      <c r="F3633" s="22">
        <v>0.84155884072935416</v>
      </c>
      <c r="G3633" s="26">
        <v>0.77303303997852546</v>
      </c>
    </row>
    <row r="3634" spans="1:7" x14ac:dyDescent="0.55000000000000004">
      <c r="A3634" s="17">
        <v>3557</v>
      </c>
      <c r="B3634" s="22">
        <v>2.4841420425785978</v>
      </c>
      <c r="C3634" s="22">
        <v>1470.8605296143533</v>
      </c>
      <c r="D3634" s="22">
        <v>212.55429709860871</v>
      </c>
      <c r="E3634" s="22">
        <v>0.26295976348359185</v>
      </c>
      <c r="F3634" s="22">
        <v>0.85149167599364406</v>
      </c>
      <c r="G3634" s="26">
        <v>0.79617415571252048</v>
      </c>
    </row>
    <row r="3635" spans="1:7" x14ac:dyDescent="0.55000000000000004">
      <c r="A3635" s="17">
        <v>3558</v>
      </c>
      <c r="B3635" s="22">
        <v>2.5383005417047997</v>
      </c>
      <c r="C3635" s="22">
        <v>1441.9352204368236</v>
      </c>
      <c r="D3635" s="22">
        <v>367.92395086074453</v>
      </c>
      <c r="E3635" s="22">
        <v>0.20915041564038162</v>
      </c>
      <c r="F3635" s="22">
        <v>0.87995006876367365</v>
      </c>
      <c r="G3635" s="26">
        <v>0.7201614242387181</v>
      </c>
    </row>
    <row r="3636" spans="1:7" x14ac:dyDescent="0.55000000000000004">
      <c r="A3636" s="17">
        <v>3559</v>
      </c>
      <c r="B3636" s="22">
        <v>3.1660168953463428</v>
      </c>
      <c r="C3636" s="22">
        <v>1394.8821825326695</v>
      </c>
      <c r="D3636" s="22">
        <v>171.11160560270952</v>
      </c>
      <c r="E3636" s="22">
        <v>0.2742454251509191</v>
      </c>
      <c r="F3636" s="22">
        <v>0.90429907589930347</v>
      </c>
      <c r="G3636" s="26">
        <v>0.75075057295977166</v>
      </c>
    </row>
    <row r="3637" spans="1:7" x14ac:dyDescent="0.55000000000000004">
      <c r="A3637" s="17">
        <v>3560</v>
      </c>
      <c r="B3637" s="22">
        <v>2.4815566110931675</v>
      </c>
      <c r="C3637" s="22">
        <v>1400.3508599877405</v>
      </c>
      <c r="D3637" s="22">
        <v>324.08847840727009</v>
      </c>
      <c r="E3637" s="22">
        <v>0.15304974067166044</v>
      </c>
      <c r="F3637" s="22">
        <v>0.9456767519035868</v>
      </c>
      <c r="G3637" s="26">
        <v>0.73489443212848538</v>
      </c>
    </row>
    <row r="3638" spans="1:7" x14ac:dyDescent="0.55000000000000004">
      <c r="A3638" s="17">
        <v>3561</v>
      </c>
      <c r="B3638" s="22">
        <v>2.9211271280652227</v>
      </c>
      <c r="C3638" s="22">
        <v>1278.7079561232802</v>
      </c>
      <c r="D3638" s="22">
        <v>250.62758624120633</v>
      </c>
      <c r="E3638" s="22">
        <v>0.32017793110025483</v>
      </c>
      <c r="F3638" s="22">
        <v>1.0007376922110753</v>
      </c>
      <c r="G3638" s="26">
        <v>0.74535229364199862</v>
      </c>
    </row>
    <row r="3639" spans="1:7" x14ac:dyDescent="0.55000000000000004">
      <c r="A3639" s="17">
        <v>3562</v>
      </c>
      <c r="B3639" s="22">
        <v>3.0123827984335914</v>
      </c>
      <c r="C3639" s="22">
        <v>1382.7212651134532</v>
      </c>
      <c r="D3639" s="22">
        <v>168.23472475081161</v>
      </c>
      <c r="E3639" s="22">
        <v>5.3986442928622688E-2</v>
      </c>
      <c r="F3639" s="22">
        <v>0.72220731281984396</v>
      </c>
      <c r="G3639" s="26">
        <v>0.79931048932841187</v>
      </c>
    </row>
    <row r="3640" spans="1:7" x14ac:dyDescent="0.55000000000000004">
      <c r="A3640" s="17">
        <v>3563</v>
      </c>
      <c r="B3640" s="22">
        <v>3.5443929586453846</v>
      </c>
      <c r="C3640" s="22">
        <v>885.37439047174962</v>
      </c>
      <c r="D3640" s="22">
        <v>84.491109987266825</v>
      </c>
      <c r="E3640" s="22">
        <v>0.20448807142324407</v>
      </c>
      <c r="F3640" s="22">
        <v>0.81321935517740629</v>
      </c>
      <c r="G3640" s="26">
        <v>0.78940924030611814</v>
      </c>
    </row>
    <row r="3641" spans="1:7" x14ac:dyDescent="0.55000000000000004">
      <c r="A3641" s="17">
        <v>3564</v>
      </c>
      <c r="B3641" s="22">
        <v>3.0502898196414296</v>
      </c>
      <c r="C3641" s="22">
        <v>1502.0291208088599</v>
      </c>
      <c r="D3641" s="22">
        <v>177.96565609197179</v>
      </c>
      <c r="E3641" s="22">
        <v>0.37239338638410802</v>
      </c>
      <c r="F3641" s="22">
        <v>0.75123766720377416</v>
      </c>
      <c r="G3641" s="26">
        <v>0.90605061184867686</v>
      </c>
    </row>
    <row r="3642" spans="1:7" x14ac:dyDescent="0.55000000000000004">
      <c r="A3642" s="17">
        <v>3565</v>
      </c>
      <c r="B3642" s="22">
        <v>2.1360572736230727</v>
      </c>
      <c r="C3642" s="22">
        <v>1086.5379857654448</v>
      </c>
      <c r="D3642" s="22">
        <v>99.05312417378164</v>
      </c>
      <c r="E3642" s="22">
        <v>0.13422242699092493</v>
      </c>
      <c r="F3642" s="22">
        <v>0.79093749245538347</v>
      </c>
      <c r="G3642" s="26">
        <v>0.80001235947259908</v>
      </c>
    </row>
    <row r="3643" spans="1:7" x14ac:dyDescent="0.55000000000000004">
      <c r="A3643" s="17">
        <v>3566</v>
      </c>
      <c r="B3643" s="22">
        <v>3.1748429593627789</v>
      </c>
      <c r="C3643" s="22">
        <v>2077.7462047930876</v>
      </c>
      <c r="D3643" s="22">
        <v>113.1612493029543</v>
      </c>
      <c r="E3643" s="22">
        <v>9.2322472015867879E-2</v>
      </c>
      <c r="F3643" s="22">
        <v>0.84143583186994697</v>
      </c>
      <c r="G3643" s="26">
        <v>0.84148031687274261</v>
      </c>
    </row>
    <row r="3644" spans="1:7" x14ac:dyDescent="0.55000000000000004">
      <c r="A3644" s="17">
        <v>3567</v>
      </c>
      <c r="B3644" s="22">
        <v>1.8831808237543113</v>
      </c>
      <c r="C3644" s="22">
        <v>1268.726057715601</v>
      </c>
      <c r="D3644" s="22">
        <v>169.23768114357242</v>
      </c>
      <c r="E3644" s="22">
        <v>0.26661234708871662</v>
      </c>
      <c r="F3644" s="22">
        <v>0.8998991215876041</v>
      </c>
      <c r="G3644" s="26">
        <v>0.77023622411954762</v>
      </c>
    </row>
    <row r="3645" spans="1:7" x14ac:dyDescent="0.55000000000000004">
      <c r="A3645" s="17">
        <v>3568</v>
      </c>
      <c r="B3645" s="22">
        <v>2.0017444632161379</v>
      </c>
      <c r="C3645" s="22">
        <v>2136.229593912396</v>
      </c>
      <c r="D3645" s="22">
        <v>168.77950984810653</v>
      </c>
      <c r="E3645" s="22">
        <v>0.21204267103043781</v>
      </c>
      <c r="F3645" s="22">
        <v>0.8676741603517667</v>
      </c>
      <c r="G3645" s="26">
        <v>0.73198444100356963</v>
      </c>
    </row>
    <row r="3646" spans="1:7" x14ac:dyDescent="0.55000000000000004">
      <c r="A3646" s="17">
        <v>3569</v>
      </c>
      <c r="B3646" s="22">
        <v>1.7250620734817783</v>
      </c>
      <c r="C3646" s="22">
        <v>1667.6128741529428</v>
      </c>
      <c r="D3646" s="22">
        <v>248.7929388110129</v>
      </c>
      <c r="E3646" s="22">
        <v>0.36159763393083744</v>
      </c>
      <c r="F3646" s="22">
        <v>0.80114230141498199</v>
      </c>
      <c r="G3646" s="26">
        <v>0.80276127754078819</v>
      </c>
    </row>
    <row r="3647" spans="1:7" x14ac:dyDescent="0.55000000000000004">
      <c r="A3647" s="17">
        <v>3570</v>
      </c>
      <c r="B3647" s="22">
        <v>1.8491126101048869</v>
      </c>
      <c r="C3647" s="22">
        <v>1268.256091182094</v>
      </c>
      <c r="D3647" s="22">
        <v>204.17819894587939</v>
      </c>
      <c r="E3647" s="22">
        <v>0.18860649596980308</v>
      </c>
      <c r="F3647" s="22">
        <v>0.73869446177024856</v>
      </c>
      <c r="G3647" s="26">
        <v>1.027937962698916</v>
      </c>
    </row>
    <row r="3648" spans="1:7" x14ac:dyDescent="0.55000000000000004">
      <c r="A3648" s="17">
        <v>3571</v>
      </c>
      <c r="B3648" s="22">
        <v>2.4016180881883016</v>
      </c>
      <c r="C3648" s="22">
        <v>1016.243213976375</v>
      </c>
      <c r="D3648" s="22">
        <v>218.79507827771508</v>
      </c>
      <c r="E3648" s="22">
        <v>0.22209825472790135</v>
      </c>
      <c r="F3648" s="22">
        <v>0.7206401662200026</v>
      </c>
      <c r="G3648" s="26">
        <v>0.74338060460944011</v>
      </c>
    </row>
    <row r="3649" spans="1:7" x14ac:dyDescent="0.55000000000000004">
      <c r="A3649" s="17">
        <v>3572</v>
      </c>
      <c r="B3649" s="22">
        <v>3.5914532672713202</v>
      </c>
      <c r="C3649" s="22">
        <v>2012.8665328442221</v>
      </c>
      <c r="D3649" s="22">
        <v>394.27663206751009</v>
      </c>
      <c r="E3649" s="22">
        <v>0.19290041427470275</v>
      </c>
      <c r="F3649" s="22">
        <v>0.70997892740978619</v>
      </c>
      <c r="G3649" s="26">
        <v>1.0496070941027926</v>
      </c>
    </row>
    <row r="3650" spans="1:7" x14ac:dyDescent="0.55000000000000004">
      <c r="A3650" s="17">
        <v>3573</v>
      </c>
      <c r="B3650" s="22">
        <v>2.5381461160035879</v>
      </c>
      <c r="C3650" s="22">
        <v>1744.1560013030653</v>
      </c>
      <c r="D3650" s="22">
        <v>247.3781705530649</v>
      </c>
      <c r="E3650" s="22">
        <v>0.1156358491308668</v>
      </c>
      <c r="F3650" s="22">
        <v>0.71131054048342257</v>
      </c>
      <c r="G3650" s="26">
        <v>0.72355020029671724</v>
      </c>
    </row>
    <row r="3651" spans="1:7" x14ac:dyDescent="0.55000000000000004">
      <c r="A3651" s="17">
        <v>3574</v>
      </c>
      <c r="B3651" s="22">
        <v>2.3377267802542905</v>
      </c>
      <c r="C3651" s="22">
        <v>1135.3008336474827</v>
      </c>
      <c r="D3651" s="22">
        <v>348.44716258236343</v>
      </c>
      <c r="E3651" s="22">
        <v>0.27522386312698888</v>
      </c>
      <c r="F3651" s="22">
        <v>0.70816048442213242</v>
      </c>
      <c r="G3651" s="26">
        <v>0.80686568220483967</v>
      </c>
    </row>
    <row r="3652" spans="1:7" x14ac:dyDescent="0.55000000000000004">
      <c r="A3652" s="17">
        <v>3575</v>
      </c>
      <c r="B3652" s="22">
        <v>2.5080942306704914</v>
      </c>
      <c r="C3652" s="22">
        <v>1506.6605718928829</v>
      </c>
      <c r="D3652" s="22">
        <v>125.49146145706578</v>
      </c>
      <c r="E3652" s="22">
        <v>6.0001882633427261E-2</v>
      </c>
      <c r="F3652" s="22">
        <v>1.1105444205855155</v>
      </c>
      <c r="G3652" s="26">
        <v>0.74358336224993549</v>
      </c>
    </row>
    <row r="3653" spans="1:7" x14ac:dyDescent="0.55000000000000004">
      <c r="A3653" s="17">
        <v>3576</v>
      </c>
      <c r="B3653" s="22">
        <v>3.6666597307559625</v>
      </c>
      <c r="C3653" s="22">
        <v>874.5849276932272</v>
      </c>
      <c r="D3653" s="22">
        <v>376.37447877816385</v>
      </c>
      <c r="E3653" s="22">
        <v>5.9658331556279635E-2</v>
      </c>
      <c r="F3653" s="22">
        <v>1.1366427572573055</v>
      </c>
      <c r="G3653" s="26">
        <v>0.77177830437394079</v>
      </c>
    </row>
    <row r="3654" spans="1:7" x14ac:dyDescent="0.55000000000000004">
      <c r="A3654" s="17">
        <v>3577</v>
      </c>
      <c r="B3654" s="22">
        <v>3.0049612890877695</v>
      </c>
      <c r="C3654" s="22">
        <v>1126.4946766193661</v>
      </c>
      <c r="D3654" s="22">
        <v>233.8336936917629</v>
      </c>
      <c r="E3654" s="22">
        <v>0.30318691881831705</v>
      </c>
      <c r="F3654" s="22">
        <v>0.75766359675064221</v>
      </c>
      <c r="G3654" s="26">
        <v>0.71480114034545927</v>
      </c>
    </row>
    <row r="3655" spans="1:7" x14ac:dyDescent="0.55000000000000004">
      <c r="A3655" s="17">
        <v>3578</v>
      </c>
      <c r="B3655" s="22">
        <v>1.8968163200973258</v>
      </c>
      <c r="C3655" s="22">
        <v>1594.3810104336105</v>
      </c>
      <c r="D3655" s="22">
        <v>193.99514710822334</v>
      </c>
      <c r="E3655" s="22">
        <v>0.68423618537651465</v>
      </c>
      <c r="F3655" s="22">
        <v>0.81863028405042992</v>
      </c>
      <c r="G3655" s="26">
        <v>0.71386284088310503</v>
      </c>
    </row>
    <row r="3656" spans="1:7" x14ac:dyDescent="0.55000000000000004">
      <c r="A3656" s="17">
        <v>3579</v>
      </c>
      <c r="B3656" s="22">
        <v>3.507404019936287</v>
      </c>
      <c r="C3656" s="22">
        <v>1791.9851949382855</v>
      </c>
      <c r="D3656" s="22">
        <v>193.37707445195517</v>
      </c>
      <c r="E3656" s="22">
        <v>0.15430072040038148</v>
      </c>
      <c r="F3656" s="22">
        <v>0.9998935905098767</v>
      </c>
      <c r="G3656" s="26">
        <v>0.71773935288920954</v>
      </c>
    </row>
    <row r="3657" spans="1:7" x14ac:dyDescent="0.55000000000000004">
      <c r="A3657" s="17">
        <v>3580</v>
      </c>
      <c r="B3657" s="22">
        <v>1.5566474642853452</v>
      </c>
      <c r="C3657" s="22">
        <v>1533.6428506021748</v>
      </c>
      <c r="D3657" s="22">
        <v>273.65700686577748</v>
      </c>
      <c r="E3657" s="22">
        <v>0.20672891627493009</v>
      </c>
      <c r="F3657" s="22">
        <v>1.6257047514399279</v>
      </c>
      <c r="G3657" s="26">
        <v>0.7581801589115903</v>
      </c>
    </row>
    <row r="3658" spans="1:7" x14ac:dyDescent="0.55000000000000004">
      <c r="A3658" s="17">
        <v>3581</v>
      </c>
      <c r="B3658" s="22">
        <v>2.3674579823641606</v>
      </c>
      <c r="C3658" s="22">
        <v>1796.2773497170328</v>
      </c>
      <c r="D3658" s="22">
        <v>240.03442605780194</v>
      </c>
      <c r="E3658" s="22">
        <v>3.1902632501127938E-2</v>
      </c>
      <c r="F3658" s="22">
        <v>0.81437808543712575</v>
      </c>
      <c r="G3658" s="26">
        <v>0.94639442555435827</v>
      </c>
    </row>
    <row r="3659" spans="1:7" x14ac:dyDescent="0.55000000000000004">
      <c r="A3659" s="17">
        <v>3582</v>
      </c>
      <c r="B3659" s="22">
        <v>3.1107293047245612</v>
      </c>
      <c r="C3659" s="22">
        <v>1476.1465562992075</v>
      </c>
      <c r="D3659" s="22">
        <v>330.21071424204968</v>
      </c>
      <c r="E3659" s="22">
        <v>0.18331394691248412</v>
      </c>
      <c r="F3659" s="22">
        <v>0.81565071253051813</v>
      </c>
      <c r="G3659" s="26">
        <v>0.854806089661728</v>
      </c>
    </row>
    <row r="3660" spans="1:7" x14ac:dyDescent="0.55000000000000004">
      <c r="A3660" s="17">
        <v>3583</v>
      </c>
      <c r="B3660" s="22">
        <v>2.9703067058042434</v>
      </c>
      <c r="C3660" s="22">
        <v>1278.5432167110775</v>
      </c>
      <c r="D3660" s="22">
        <v>272.7780964971779</v>
      </c>
      <c r="E3660" s="22">
        <v>0.22032957176528278</v>
      </c>
      <c r="F3660" s="22">
        <v>0.80626854548199378</v>
      </c>
      <c r="G3660" s="26">
        <v>0.96520388813994884</v>
      </c>
    </row>
    <row r="3661" spans="1:7" x14ac:dyDescent="0.55000000000000004">
      <c r="A3661" s="17">
        <v>3584</v>
      </c>
      <c r="B3661" s="22">
        <v>3.2727073365217416</v>
      </c>
      <c r="C3661" s="22">
        <v>1384.890077629826</v>
      </c>
      <c r="D3661" s="22">
        <v>338.32622753898954</v>
      </c>
      <c r="E3661" s="22">
        <v>0.376158579612629</v>
      </c>
      <c r="F3661" s="22">
        <v>0.76114501830429471</v>
      </c>
      <c r="G3661" s="26">
        <v>0.9992188656867399</v>
      </c>
    </row>
    <row r="3662" spans="1:7" x14ac:dyDescent="0.55000000000000004">
      <c r="A3662" s="17">
        <v>3585</v>
      </c>
      <c r="B3662" s="22">
        <v>2.4595998273032733</v>
      </c>
      <c r="C3662" s="22">
        <v>1743.6158661615166</v>
      </c>
      <c r="D3662" s="22">
        <v>103.26301998879057</v>
      </c>
      <c r="E3662" s="22">
        <v>0.10872343090844822</v>
      </c>
      <c r="F3662" s="22">
        <v>0.73388338522662044</v>
      </c>
      <c r="G3662" s="26">
        <v>0.72991137897530667</v>
      </c>
    </row>
    <row r="3663" spans="1:7" x14ac:dyDescent="0.55000000000000004">
      <c r="A3663" s="17">
        <v>3586</v>
      </c>
      <c r="B3663" s="22">
        <v>3.0551722207479211</v>
      </c>
      <c r="C3663" s="22">
        <v>1929.060423149027</v>
      </c>
      <c r="D3663" s="22">
        <v>304.21431416636216</v>
      </c>
      <c r="E3663" s="22">
        <v>0.34870467751897816</v>
      </c>
      <c r="F3663" s="22">
        <v>0.76387216165046912</v>
      </c>
      <c r="G3663" s="26">
        <v>1.1091970123380324</v>
      </c>
    </row>
    <row r="3664" spans="1:7" x14ac:dyDescent="0.55000000000000004">
      <c r="A3664" s="17">
        <v>3587</v>
      </c>
      <c r="B3664" s="22">
        <v>2.763256850803403</v>
      </c>
      <c r="C3664" s="22">
        <v>1430.4370713415822</v>
      </c>
      <c r="D3664" s="22">
        <v>236.5167683662261</v>
      </c>
      <c r="E3664" s="22">
        <v>0.27352429760016672</v>
      </c>
      <c r="F3664" s="22">
        <v>0.91401127875422539</v>
      </c>
      <c r="G3664" s="26">
        <v>0.82262050496268435</v>
      </c>
    </row>
    <row r="3665" spans="1:7" x14ac:dyDescent="0.55000000000000004">
      <c r="A3665" s="17">
        <v>3588</v>
      </c>
      <c r="B3665" s="22">
        <v>3.168842739345723</v>
      </c>
      <c r="C3665" s="22">
        <v>1455.6701797802391</v>
      </c>
      <c r="D3665" s="22">
        <v>171.50112424746231</v>
      </c>
      <c r="E3665" s="22">
        <v>0.12976307940151569</v>
      </c>
      <c r="F3665" s="22">
        <v>0.80548558184086716</v>
      </c>
      <c r="G3665" s="26">
        <v>0.75717134973290057</v>
      </c>
    </row>
    <row r="3666" spans="1:7" x14ac:dyDescent="0.55000000000000004">
      <c r="A3666" s="17">
        <v>3589</v>
      </c>
      <c r="B3666" s="22">
        <v>3.0538042106010161</v>
      </c>
      <c r="C3666" s="22">
        <v>1479.4091807342272</v>
      </c>
      <c r="D3666" s="22">
        <v>286.15415055549113</v>
      </c>
      <c r="E3666" s="22">
        <v>9.3565915623781526E-2</v>
      </c>
      <c r="F3666" s="22">
        <v>0.89610966477375265</v>
      </c>
      <c r="G3666" s="26">
        <v>0.80260429752498952</v>
      </c>
    </row>
    <row r="3667" spans="1:7" x14ac:dyDescent="0.55000000000000004">
      <c r="A3667" s="17">
        <v>3590</v>
      </c>
      <c r="B3667" s="22">
        <v>3.2324184483138705</v>
      </c>
      <c r="C3667" s="22">
        <v>1510.8943502252057</v>
      </c>
      <c r="D3667" s="22">
        <v>399.40271811435292</v>
      </c>
      <c r="E3667" s="22">
        <v>0.13522888042628128</v>
      </c>
      <c r="F3667" s="22">
        <v>0.7663978248481077</v>
      </c>
      <c r="G3667" s="26">
        <v>0.94987666756114986</v>
      </c>
    </row>
    <row r="3668" spans="1:7" x14ac:dyDescent="0.55000000000000004">
      <c r="A3668" s="17">
        <v>3591</v>
      </c>
      <c r="B3668" s="22">
        <v>1.5191854047878546</v>
      </c>
      <c r="C3668" s="22">
        <v>1201.414046107617</v>
      </c>
      <c r="D3668" s="22">
        <v>100.47989760302156</v>
      </c>
      <c r="E3668" s="22">
        <v>2.2138292846713998E-2</v>
      </c>
      <c r="F3668" s="22">
        <v>0.98222755027881736</v>
      </c>
      <c r="G3668" s="26">
        <v>0.92028868967431754</v>
      </c>
    </row>
    <row r="3669" spans="1:7" x14ac:dyDescent="0.55000000000000004">
      <c r="A3669" s="17">
        <v>3592</v>
      </c>
      <c r="B3669" s="22">
        <v>1.5045543895032352</v>
      </c>
      <c r="C3669" s="22">
        <v>1683.9670255102992</v>
      </c>
      <c r="D3669" s="22">
        <v>156.91765141449173</v>
      </c>
      <c r="E3669" s="22">
        <v>0.14984654190649604</v>
      </c>
      <c r="F3669" s="22">
        <v>0.77575448787864798</v>
      </c>
      <c r="G3669" s="26">
        <v>0.86673264743833178</v>
      </c>
    </row>
    <row r="3670" spans="1:7" x14ac:dyDescent="0.55000000000000004">
      <c r="A3670" s="17">
        <v>3593</v>
      </c>
      <c r="B3670" s="22">
        <v>2.5156734352067542</v>
      </c>
      <c r="C3670" s="22">
        <v>1117.1744783792669</v>
      </c>
      <c r="D3670" s="22">
        <v>238.51319159363376</v>
      </c>
      <c r="E3670" s="22">
        <v>0.21060785444539079</v>
      </c>
      <c r="F3670" s="22">
        <v>0.76165587376528687</v>
      </c>
      <c r="G3670" s="26">
        <v>0.71269677557291633</v>
      </c>
    </row>
    <row r="3671" spans="1:7" x14ac:dyDescent="0.55000000000000004">
      <c r="A3671" s="17">
        <v>3594</v>
      </c>
      <c r="B3671" s="22">
        <v>3.1133846421089388</v>
      </c>
      <c r="C3671" s="22">
        <v>1189.7188795739069</v>
      </c>
      <c r="D3671" s="22">
        <v>195.71631907324169</v>
      </c>
      <c r="E3671" s="22">
        <v>0.21207879130790244</v>
      </c>
      <c r="F3671" s="22">
        <v>0.71479981151161931</v>
      </c>
      <c r="G3671" s="26">
        <v>0.85917207000579809</v>
      </c>
    </row>
    <row r="3672" spans="1:7" x14ac:dyDescent="0.55000000000000004">
      <c r="A3672" s="17">
        <v>3595</v>
      </c>
      <c r="B3672" s="22">
        <v>1.9584237659359778</v>
      </c>
      <c r="C3672" s="22">
        <v>1503.3442475646068</v>
      </c>
      <c r="D3672" s="22">
        <v>169.88815690152001</v>
      </c>
      <c r="E3672" s="22">
        <v>8.1906529194793923E-2</v>
      </c>
      <c r="F3672" s="22">
        <v>0.91317339695314514</v>
      </c>
      <c r="G3672" s="26">
        <v>0.73896474648884203</v>
      </c>
    </row>
    <row r="3673" spans="1:7" x14ac:dyDescent="0.55000000000000004">
      <c r="A3673" s="17">
        <v>3596</v>
      </c>
      <c r="B3673" s="22">
        <v>2.8758338539841781</v>
      </c>
      <c r="C3673" s="22">
        <v>1470.3086647617363</v>
      </c>
      <c r="D3673" s="22">
        <v>194.51518183088859</v>
      </c>
      <c r="E3673" s="22">
        <v>0.11934245264651407</v>
      </c>
      <c r="F3673" s="22">
        <v>0.71406220163244294</v>
      </c>
      <c r="G3673" s="26">
        <v>0.74058322333620585</v>
      </c>
    </row>
    <row r="3674" spans="1:7" x14ac:dyDescent="0.55000000000000004">
      <c r="A3674" s="17">
        <v>3597</v>
      </c>
      <c r="B3674" s="22">
        <v>3.4395831056958874</v>
      </c>
      <c r="C3674" s="22">
        <v>1382.7436971858749</v>
      </c>
      <c r="D3674" s="22">
        <v>459.28780518809151</v>
      </c>
      <c r="E3674" s="22">
        <v>9.3434455357188154E-2</v>
      </c>
      <c r="F3674" s="22">
        <v>0.90575626647126783</v>
      </c>
      <c r="G3674" s="26">
        <v>0.75582558112145937</v>
      </c>
    </row>
    <row r="3675" spans="1:7" x14ac:dyDescent="0.55000000000000004">
      <c r="A3675" s="17">
        <v>3598</v>
      </c>
      <c r="B3675" s="22">
        <v>3.2599322423591852</v>
      </c>
      <c r="C3675" s="22">
        <v>1269.8635619307445</v>
      </c>
      <c r="D3675" s="22">
        <v>372.03045904782749</v>
      </c>
      <c r="E3675" s="22">
        <v>0.12429114153465598</v>
      </c>
      <c r="F3675" s="22">
        <v>0.8835651345392922</v>
      </c>
      <c r="G3675" s="26">
        <v>0.72042291480653819</v>
      </c>
    </row>
    <row r="3676" spans="1:7" x14ac:dyDescent="0.55000000000000004">
      <c r="A3676" s="17">
        <v>3599</v>
      </c>
      <c r="B3676" s="22">
        <v>2.7365216695008172</v>
      </c>
      <c r="C3676" s="22">
        <v>1119.1380228690277</v>
      </c>
      <c r="D3676" s="22">
        <v>193.35847550270762</v>
      </c>
      <c r="E3676" s="22">
        <v>0.17280552149561501</v>
      </c>
      <c r="F3676" s="22">
        <v>0.72359715644023237</v>
      </c>
      <c r="G3676" s="26">
        <v>0.87279641051539913</v>
      </c>
    </row>
    <row r="3677" spans="1:7" x14ac:dyDescent="0.55000000000000004">
      <c r="A3677" s="17">
        <v>3600</v>
      </c>
      <c r="B3677" s="22">
        <v>3.0464557064007316</v>
      </c>
      <c r="C3677" s="22">
        <v>1111.410575242277</v>
      </c>
      <c r="D3677" s="22">
        <v>311.04418282204853</v>
      </c>
      <c r="E3677" s="22">
        <v>0.34468565840047738</v>
      </c>
      <c r="F3677" s="22">
        <v>1.1012271035858434</v>
      </c>
      <c r="G3677" s="26">
        <v>0.94327221098868297</v>
      </c>
    </row>
    <row r="3678" spans="1:7" x14ac:dyDescent="0.55000000000000004">
      <c r="A3678" s="17">
        <v>3601</v>
      </c>
      <c r="B3678" s="22">
        <v>3.0401948568157087</v>
      </c>
      <c r="C3678" s="22">
        <v>1675.3591486107773</v>
      </c>
      <c r="D3678" s="22">
        <v>178.54654930336258</v>
      </c>
      <c r="E3678" s="22">
        <v>0.27102046174806282</v>
      </c>
      <c r="F3678" s="22">
        <v>0.80482064246211693</v>
      </c>
      <c r="G3678" s="26">
        <v>0.74198327471892411</v>
      </c>
    </row>
    <row r="3679" spans="1:7" x14ac:dyDescent="0.55000000000000004">
      <c r="A3679" s="17">
        <v>3602</v>
      </c>
      <c r="B3679" s="22">
        <v>3.0335484039386644</v>
      </c>
      <c r="C3679" s="22">
        <v>1373.2836948477936</v>
      </c>
      <c r="D3679" s="22">
        <v>246.51955187959123</v>
      </c>
      <c r="E3679" s="22">
        <v>0.25312220932456275</v>
      </c>
      <c r="F3679" s="22">
        <v>0.76253327009628635</v>
      </c>
      <c r="G3679" s="26">
        <v>1.0635641325276768</v>
      </c>
    </row>
    <row r="3680" spans="1:7" x14ac:dyDescent="0.55000000000000004">
      <c r="A3680" s="17">
        <v>3603</v>
      </c>
      <c r="B3680" s="22">
        <v>3.535173664547012</v>
      </c>
      <c r="C3680" s="22">
        <v>1584.0790910068661</v>
      </c>
      <c r="D3680" s="22">
        <v>289.17275902226544</v>
      </c>
      <c r="E3680" s="22">
        <v>9.7302058767001709E-2</v>
      </c>
      <c r="F3680" s="22">
        <v>0.83295026110085235</v>
      </c>
      <c r="G3680" s="26">
        <v>0.76148249154062309</v>
      </c>
    </row>
    <row r="3681" spans="1:7" x14ac:dyDescent="0.55000000000000004">
      <c r="A3681" s="17">
        <v>3604</v>
      </c>
      <c r="B3681" s="22">
        <v>2.2294538166143765</v>
      </c>
      <c r="C3681" s="22">
        <v>1852.6295721061092</v>
      </c>
      <c r="D3681" s="22">
        <v>209.0628505498147</v>
      </c>
      <c r="E3681" s="22">
        <v>0.36667310234765305</v>
      </c>
      <c r="F3681" s="22">
        <v>0.75232372807501502</v>
      </c>
      <c r="G3681" s="26">
        <v>0.78086136870875555</v>
      </c>
    </row>
    <row r="3682" spans="1:7" x14ac:dyDescent="0.55000000000000004">
      <c r="A3682" s="17">
        <v>3605</v>
      </c>
      <c r="B3682" s="22">
        <v>1.8282860767273483</v>
      </c>
      <c r="C3682" s="22">
        <v>1629.3822947082015</v>
      </c>
      <c r="D3682" s="22">
        <v>282.2521066384225</v>
      </c>
      <c r="E3682" s="22">
        <v>0.16325387973202521</v>
      </c>
      <c r="F3682" s="22">
        <v>0.73595461716349497</v>
      </c>
      <c r="G3682" s="26">
        <v>0.87331743641662307</v>
      </c>
    </row>
    <row r="3683" spans="1:7" x14ac:dyDescent="0.55000000000000004">
      <c r="A3683" s="17">
        <v>3606</v>
      </c>
      <c r="B3683" s="22">
        <v>3.3040448750272633</v>
      </c>
      <c r="C3683" s="22">
        <v>1971.9649525488007</v>
      </c>
      <c r="D3683" s="22">
        <v>219.10659401139233</v>
      </c>
      <c r="E3683" s="22">
        <v>0.12883601640442768</v>
      </c>
      <c r="F3683" s="22">
        <v>0.8799199433184286</v>
      </c>
      <c r="G3683" s="26">
        <v>0.82556324905355194</v>
      </c>
    </row>
    <row r="3684" spans="1:7" x14ac:dyDescent="0.55000000000000004">
      <c r="A3684" s="17">
        <v>3607</v>
      </c>
      <c r="B3684" s="22">
        <v>1.5918346058004893</v>
      </c>
      <c r="C3684" s="22">
        <v>1058.8628223589776</v>
      </c>
      <c r="D3684" s="22">
        <v>127.60524870336573</v>
      </c>
      <c r="E3684" s="22">
        <v>0.15247284901766583</v>
      </c>
      <c r="F3684" s="22">
        <v>0.81793167274860878</v>
      </c>
      <c r="G3684" s="26">
        <v>0.71900157176025825</v>
      </c>
    </row>
    <row r="3685" spans="1:7" x14ac:dyDescent="0.55000000000000004">
      <c r="A3685" s="17">
        <v>3608</v>
      </c>
      <c r="B3685" s="22">
        <v>3.4218340746692668</v>
      </c>
      <c r="C3685" s="22">
        <v>680.58658939555994</v>
      </c>
      <c r="D3685" s="22">
        <v>480.29094610713554</v>
      </c>
      <c r="E3685" s="22">
        <v>0.13932090821821894</v>
      </c>
      <c r="F3685" s="22">
        <v>0.84054385637253892</v>
      </c>
      <c r="G3685" s="26">
        <v>0.8219007514870782</v>
      </c>
    </row>
    <row r="3686" spans="1:7" x14ac:dyDescent="0.55000000000000004">
      <c r="A3686" s="17">
        <v>3609</v>
      </c>
      <c r="B3686" s="22">
        <v>2.7043968982489579</v>
      </c>
      <c r="C3686" s="22">
        <v>1177.1274232994879</v>
      </c>
      <c r="D3686" s="22">
        <v>166.26383904708715</v>
      </c>
      <c r="E3686" s="22">
        <v>0.15550704972271853</v>
      </c>
      <c r="F3686" s="22">
        <v>0.74749252307677205</v>
      </c>
      <c r="G3686" s="26">
        <v>0.71796086708975582</v>
      </c>
    </row>
    <row r="3687" spans="1:7" x14ac:dyDescent="0.55000000000000004">
      <c r="A3687" s="17">
        <v>3610</v>
      </c>
      <c r="B3687" s="22">
        <v>2.4755730165910292</v>
      </c>
      <c r="C3687" s="22">
        <v>1262.5784636735873</v>
      </c>
      <c r="D3687" s="22">
        <v>130.82613096149481</v>
      </c>
      <c r="E3687" s="22">
        <v>0.39195786754319761</v>
      </c>
      <c r="F3687" s="22">
        <v>0.72631416660486148</v>
      </c>
      <c r="G3687" s="26">
        <v>0.71354783200853378</v>
      </c>
    </row>
    <row r="3688" spans="1:7" x14ac:dyDescent="0.55000000000000004">
      <c r="A3688" s="17">
        <v>3611</v>
      </c>
      <c r="B3688" s="22">
        <v>2.1043998534416648</v>
      </c>
      <c r="C3688" s="22">
        <v>1256.0132120356957</v>
      </c>
      <c r="D3688" s="22">
        <v>187.93317794138147</v>
      </c>
      <c r="E3688" s="22">
        <v>0.33754920382804088</v>
      </c>
      <c r="F3688" s="22">
        <v>0.81816892369100735</v>
      </c>
      <c r="G3688" s="26">
        <v>0.90254179710135418</v>
      </c>
    </row>
    <row r="3689" spans="1:7" x14ac:dyDescent="0.55000000000000004">
      <c r="A3689" s="17">
        <v>3612</v>
      </c>
      <c r="B3689" s="22">
        <v>2.8517906297214073</v>
      </c>
      <c r="C3689" s="22">
        <v>2044.6382877853034</v>
      </c>
      <c r="D3689" s="22">
        <v>198.28177457240534</v>
      </c>
      <c r="E3689" s="22">
        <v>0.22198147631725051</v>
      </c>
      <c r="F3689" s="22">
        <v>0.72363150005247145</v>
      </c>
      <c r="G3689" s="26">
        <v>0.74733862067891177</v>
      </c>
    </row>
    <row r="3690" spans="1:7" x14ac:dyDescent="0.55000000000000004">
      <c r="A3690" s="17">
        <v>3613</v>
      </c>
      <c r="B3690" s="22">
        <v>2.88230679983198</v>
      </c>
      <c r="C3690" s="22">
        <v>1396.6556622410139</v>
      </c>
      <c r="D3690" s="22">
        <v>220.32110294245891</v>
      </c>
      <c r="E3690" s="22">
        <v>0.17641475496293546</v>
      </c>
      <c r="F3690" s="22">
        <v>0.77128048579408681</v>
      </c>
      <c r="G3690" s="26">
        <v>0.72966281633529984</v>
      </c>
    </row>
    <row r="3691" spans="1:7" x14ac:dyDescent="0.55000000000000004">
      <c r="A3691" s="17">
        <v>3614</v>
      </c>
      <c r="B3691" s="22">
        <v>3.2306887876689698</v>
      </c>
      <c r="C3691" s="22">
        <v>1519.7286515970566</v>
      </c>
      <c r="D3691" s="22">
        <v>227.89963883250437</v>
      </c>
      <c r="E3691" s="22">
        <v>0.26232549020352713</v>
      </c>
      <c r="F3691" s="22">
        <v>0.85540879903798583</v>
      </c>
      <c r="G3691" s="26">
        <v>0.87220910645600747</v>
      </c>
    </row>
    <row r="3692" spans="1:7" x14ac:dyDescent="0.55000000000000004">
      <c r="A3692" s="17">
        <v>3615</v>
      </c>
      <c r="B3692" s="22">
        <v>1.9584729466356383</v>
      </c>
      <c r="C3692" s="22">
        <v>1360.6017782383421</v>
      </c>
      <c r="D3692" s="22">
        <v>211.12649294102246</v>
      </c>
      <c r="E3692" s="22">
        <v>0.44276469972556098</v>
      </c>
      <c r="F3692" s="22">
        <v>0.80833374186937113</v>
      </c>
      <c r="G3692" s="26">
        <v>0.84883538009988435</v>
      </c>
    </row>
    <row r="3693" spans="1:7" x14ac:dyDescent="0.55000000000000004">
      <c r="A3693" s="17">
        <v>3616</v>
      </c>
      <c r="B3693" s="22">
        <v>2.809393893962695</v>
      </c>
      <c r="C3693" s="22">
        <v>1603.1860031484186</v>
      </c>
      <c r="D3693" s="22">
        <v>546.13387925274355</v>
      </c>
      <c r="E3693" s="22">
        <v>0.32011347803414181</v>
      </c>
      <c r="F3693" s="22">
        <v>0.91731907536223867</v>
      </c>
      <c r="G3693" s="26">
        <v>0.73048324966440814</v>
      </c>
    </row>
    <row r="3694" spans="1:7" x14ac:dyDescent="0.55000000000000004">
      <c r="A3694" s="17">
        <v>3617</v>
      </c>
      <c r="B3694" s="22">
        <v>3.5596813584530813</v>
      </c>
      <c r="C3694" s="22">
        <v>1447.0364563492317</v>
      </c>
      <c r="D3694" s="22">
        <v>208.24463857979924</v>
      </c>
      <c r="E3694" s="22">
        <v>0.19938844265728783</v>
      </c>
      <c r="F3694" s="22">
        <v>0.8271694447796053</v>
      </c>
      <c r="G3694" s="26">
        <v>0.70878370222507869</v>
      </c>
    </row>
    <row r="3695" spans="1:7" x14ac:dyDescent="0.55000000000000004">
      <c r="A3695" s="17">
        <v>3618</v>
      </c>
      <c r="B3695" s="22">
        <v>2.8955011658937515</v>
      </c>
      <c r="C3695" s="22">
        <v>1764.9446439188894</v>
      </c>
      <c r="D3695" s="22">
        <v>93.95016731035328</v>
      </c>
      <c r="E3695" s="22">
        <v>0.26202834198363556</v>
      </c>
      <c r="F3695" s="22">
        <v>0.78765960851145056</v>
      </c>
      <c r="G3695" s="26">
        <v>0.70831801507911818</v>
      </c>
    </row>
    <row r="3696" spans="1:7" x14ac:dyDescent="0.55000000000000004">
      <c r="A3696" s="17">
        <v>3619</v>
      </c>
      <c r="B3696" s="22">
        <v>1.9242558461184429</v>
      </c>
      <c r="C3696" s="22">
        <v>1521.3921459700987</v>
      </c>
      <c r="D3696" s="22">
        <v>287.24442604959114</v>
      </c>
      <c r="E3696" s="22">
        <v>0.1928263915385654</v>
      </c>
      <c r="F3696" s="22">
        <v>0.77386063177909459</v>
      </c>
      <c r="G3696" s="26">
        <v>0.78122256804519929</v>
      </c>
    </row>
    <row r="3697" spans="1:7" x14ac:dyDescent="0.55000000000000004">
      <c r="A3697" s="17">
        <v>3620</v>
      </c>
      <c r="B3697" s="22">
        <v>2.2043914327701257</v>
      </c>
      <c r="C3697" s="22">
        <v>1215.4384912178339</v>
      </c>
      <c r="D3697" s="22">
        <v>247.42177902754042</v>
      </c>
      <c r="E3697" s="22">
        <v>3.500530628957102E-2</v>
      </c>
      <c r="F3697" s="22">
        <v>0.73595066707535073</v>
      </c>
      <c r="G3697" s="26">
        <v>0.77481752283311589</v>
      </c>
    </row>
    <row r="3698" spans="1:7" x14ac:dyDescent="0.55000000000000004">
      <c r="A3698" s="17">
        <v>3621</v>
      </c>
      <c r="B3698" s="22">
        <v>3.2221635143607745</v>
      </c>
      <c r="C3698" s="22">
        <v>2034.3261588785613</v>
      </c>
      <c r="D3698" s="22">
        <v>440.64539689413817</v>
      </c>
      <c r="E3698" s="22">
        <v>0.32420428276169844</v>
      </c>
      <c r="F3698" s="22">
        <v>0.79978017553365022</v>
      </c>
      <c r="G3698" s="26">
        <v>0.82625411164885887</v>
      </c>
    </row>
    <row r="3699" spans="1:7" x14ac:dyDescent="0.55000000000000004">
      <c r="A3699" s="17">
        <v>3622</v>
      </c>
      <c r="B3699" s="22">
        <v>3.0060697595352264</v>
      </c>
      <c r="C3699" s="22">
        <v>1626.3886089129246</v>
      </c>
      <c r="D3699" s="22">
        <v>356.46557308349639</v>
      </c>
      <c r="E3699" s="22">
        <v>0.38270121487828157</v>
      </c>
      <c r="F3699" s="22">
        <v>0.96971570357547665</v>
      </c>
      <c r="G3699" s="26">
        <v>0.87745795283703154</v>
      </c>
    </row>
    <row r="3700" spans="1:7" x14ac:dyDescent="0.55000000000000004">
      <c r="A3700" s="17">
        <v>3623</v>
      </c>
      <c r="B3700" s="22">
        <v>2.4957095327965293</v>
      </c>
      <c r="C3700" s="22">
        <v>1231.5715882827403</v>
      </c>
      <c r="D3700" s="22">
        <v>514.51795463694532</v>
      </c>
      <c r="E3700" s="22">
        <v>0.204693227792027</v>
      </c>
      <c r="F3700" s="22">
        <v>0.73597868066607275</v>
      </c>
      <c r="G3700" s="26">
        <v>0.74798534015446194</v>
      </c>
    </row>
    <row r="3701" spans="1:7" x14ac:dyDescent="0.55000000000000004">
      <c r="A3701" s="17">
        <v>3624</v>
      </c>
      <c r="B3701" s="22">
        <v>2.3744178860575378</v>
      </c>
      <c r="C3701" s="22">
        <v>1647.6792292991772</v>
      </c>
      <c r="D3701" s="22">
        <v>471.50932236848638</v>
      </c>
      <c r="E3701" s="22">
        <v>0.4134297584965746</v>
      </c>
      <c r="F3701" s="22">
        <v>0.81254307491672806</v>
      </c>
      <c r="G3701" s="26">
        <v>0.78319555231406834</v>
      </c>
    </row>
    <row r="3702" spans="1:7" x14ac:dyDescent="0.55000000000000004">
      <c r="A3702" s="17">
        <v>3625</v>
      </c>
      <c r="B3702" s="22">
        <v>3.1907523865946352</v>
      </c>
      <c r="C3702" s="22">
        <v>1470.809086759921</v>
      </c>
      <c r="D3702" s="22">
        <v>284.64925867685588</v>
      </c>
      <c r="E3702" s="22">
        <v>0.25212208241885847</v>
      </c>
      <c r="F3702" s="22">
        <v>0.72564223640134395</v>
      </c>
      <c r="G3702" s="26">
        <v>0.82598092564464676</v>
      </c>
    </row>
    <row r="3703" spans="1:7" x14ac:dyDescent="0.55000000000000004">
      <c r="A3703" s="17">
        <v>3626</v>
      </c>
      <c r="B3703" s="22">
        <v>1.2190520161585021</v>
      </c>
      <c r="C3703" s="22">
        <v>1845.6584455436393</v>
      </c>
      <c r="D3703" s="22">
        <v>295.01465326489205</v>
      </c>
      <c r="E3703" s="22">
        <v>0.18985870848962183</v>
      </c>
      <c r="F3703" s="22">
        <v>0.76789787470961601</v>
      </c>
      <c r="G3703" s="26">
        <v>0.71996798222398495</v>
      </c>
    </row>
    <row r="3704" spans="1:7" x14ac:dyDescent="0.55000000000000004">
      <c r="A3704" s="17">
        <v>3627</v>
      </c>
      <c r="B3704" s="22">
        <v>2.6398570936647547</v>
      </c>
      <c r="C3704" s="22">
        <v>1773.0604455538285</v>
      </c>
      <c r="D3704" s="22">
        <v>358.78198033830819</v>
      </c>
      <c r="E3704" s="22">
        <v>6.8265871446506851E-2</v>
      </c>
      <c r="F3704" s="22">
        <v>0.77661403976679422</v>
      </c>
      <c r="G3704" s="26">
        <v>0.9935848375516767</v>
      </c>
    </row>
    <row r="3705" spans="1:7" x14ac:dyDescent="0.55000000000000004">
      <c r="A3705" s="17">
        <v>3628</v>
      </c>
      <c r="B3705" s="22">
        <v>3.0109807692873938</v>
      </c>
      <c r="C3705" s="22">
        <v>2124.594952970067</v>
      </c>
      <c r="D3705" s="22">
        <v>289.99202097753232</v>
      </c>
      <c r="E3705" s="22">
        <v>0.32063423949560232</v>
      </c>
      <c r="F3705" s="22">
        <v>1.1127089929655118</v>
      </c>
      <c r="G3705" s="26">
        <v>0.72751422132018484</v>
      </c>
    </row>
    <row r="3706" spans="1:7" x14ac:dyDescent="0.55000000000000004">
      <c r="A3706" s="17">
        <v>3629</v>
      </c>
      <c r="B3706" s="22">
        <v>3.3775840125059298</v>
      </c>
      <c r="C3706" s="22">
        <v>1698.9941072441238</v>
      </c>
      <c r="D3706" s="22">
        <v>131.23335897349452</v>
      </c>
      <c r="E3706" s="22">
        <v>5.5007939754744453E-2</v>
      </c>
      <c r="F3706" s="22">
        <v>0.75189299749489391</v>
      </c>
      <c r="G3706" s="26">
        <v>0.79251899058182185</v>
      </c>
    </row>
    <row r="3707" spans="1:7" x14ac:dyDescent="0.55000000000000004">
      <c r="A3707" s="17">
        <v>3630</v>
      </c>
      <c r="B3707" s="22">
        <v>2.4173982755934951</v>
      </c>
      <c r="C3707" s="22">
        <v>1056.1156407922028</v>
      </c>
      <c r="D3707" s="22">
        <v>129.69369884228539</v>
      </c>
      <c r="E3707" s="22">
        <v>9.425524034067348E-2</v>
      </c>
      <c r="F3707" s="22">
        <v>0.97178956109971759</v>
      </c>
      <c r="G3707" s="26">
        <v>0.77185265011962589</v>
      </c>
    </row>
    <row r="3708" spans="1:7" x14ac:dyDescent="0.55000000000000004">
      <c r="A3708" s="17">
        <v>3631</v>
      </c>
      <c r="B3708" s="22">
        <v>2.3683774369744741</v>
      </c>
      <c r="C3708" s="22">
        <v>1374.001086606241</v>
      </c>
      <c r="D3708" s="22">
        <v>104.7292891042448</v>
      </c>
      <c r="E3708" s="22">
        <v>0.31433808662225982</v>
      </c>
      <c r="F3708" s="22">
        <v>0.80369594483513007</v>
      </c>
      <c r="G3708" s="26">
        <v>0.73608752673803501</v>
      </c>
    </row>
    <row r="3709" spans="1:7" x14ac:dyDescent="0.55000000000000004">
      <c r="A3709" s="17">
        <v>3632</v>
      </c>
      <c r="B3709" s="22">
        <v>2.9029396615966858</v>
      </c>
      <c r="C3709" s="22">
        <v>1427.2114451883067</v>
      </c>
      <c r="D3709" s="22">
        <v>271.0373837205475</v>
      </c>
      <c r="E3709" s="22">
        <v>0.24150166503550496</v>
      </c>
      <c r="F3709" s="22">
        <v>0.77845037010805562</v>
      </c>
      <c r="G3709" s="26">
        <v>0.87491499017829621</v>
      </c>
    </row>
    <row r="3710" spans="1:7" x14ac:dyDescent="0.55000000000000004">
      <c r="A3710" s="17">
        <v>3633</v>
      </c>
      <c r="B3710" s="22">
        <v>2.7029897774354525</v>
      </c>
      <c r="C3710" s="22">
        <v>1505.8255394858145</v>
      </c>
      <c r="D3710" s="22">
        <v>323.73643499036291</v>
      </c>
      <c r="E3710" s="22">
        <v>0.25032003134025727</v>
      </c>
      <c r="F3710" s="22">
        <v>0.71954269679281491</v>
      </c>
      <c r="G3710" s="26">
        <v>0.70922672437900713</v>
      </c>
    </row>
    <row r="3711" spans="1:7" x14ac:dyDescent="0.55000000000000004">
      <c r="A3711" s="17">
        <v>3634</v>
      </c>
      <c r="B3711" s="22">
        <v>2.5309309767928125</v>
      </c>
      <c r="C3711" s="22">
        <v>1778.9877479927673</v>
      </c>
      <c r="D3711" s="22">
        <v>292.65861756593603</v>
      </c>
      <c r="E3711" s="22">
        <v>0.19467126313535638</v>
      </c>
      <c r="F3711" s="22">
        <v>0.84586314711762423</v>
      </c>
      <c r="G3711" s="26">
        <v>0.77941984415016041</v>
      </c>
    </row>
    <row r="3712" spans="1:7" x14ac:dyDescent="0.55000000000000004">
      <c r="A3712" s="17">
        <v>3635</v>
      </c>
      <c r="B3712" s="22">
        <v>1.9771722928223334</v>
      </c>
      <c r="C3712" s="22">
        <v>1383.5647801249008</v>
      </c>
      <c r="D3712" s="22">
        <v>164.72435355652189</v>
      </c>
      <c r="E3712" s="22">
        <v>7.0924133706076933E-2</v>
      </c>
      <c r="F3712" s="22">
        <v>0.72503352025144752</v>
      </c>
      <c r="G3712" s="26">
        <v>1.0183988510525501</v>
      </c>
    </row>
    <row r="3713" spans="1:7" x14ac:dyDescent="0.55000000000000004">
      <c r="A3713" s="17">
        <v>3636</v>
      </c>
      <c r="B3713" s="22">
        <v>3.2248490963907419</v>
      </c>
      <c r="C3713" s="22">
        <v>1667.9961010356383</v>
      </c>
      <c r="D3713" s="22">
        <v>230.15809129260666</v>
      </c>
      <c r="E3713" s="22">
        <v>0.14631761104610422</v>
      </c>
      <c r="F3713" s="22">
        <v>0.79829133364880722</v>
      </c>
      <c r="G3713" s="26">
        <v>0.8208191860235764</v>
      </c>
    </row>
    <row r="3714" spans="1:7" x14ac:dyDescent="0.55000000000000004">
      <c r="A3714" s="17">
        <v>3637</v>
      </c>
      <c r="B3714" s="22">
        <v>1.8407306172693303</v>
      </c>
      <c r="C3714" s="22">
        <v>1759.4107115896104</v>
      </c>
      <c r="D3714" s="22">
        <v>291.98036776466967</v>
      </c>
      <c r="E3714" s="22">
        <v>0.30192800388147356</v>
      </c>
      <c r="F3714" s="22">
        <v>0.75368197535656145</v>
      </c>
      <c r="G3714" s="26">
        <v>0.71003831010487317</v>
      </c>
    </row>
    <row r="3715" spans="1:7" x14ac:dyDescent="0.55000000000000004">
      <c r="A3715" s="17">
        <v>3638</v>
      </c>
      <c r="B3715" s="22">
        <v>2.0415052389874906</v>
      </c>
      <c r="C3715" s="22">
        <v>1420.9891007009078</v>
      </c>
      <c r="D3715" s="22">
        <v>374.30316482618611</v>
      </c>
      <c r="E3715" s="22">
        <v>0.16905597650657167</v>
      </c>
      <c r="F3715" s="22">
        <v>1.1226274870160822</v>
      </c>
      <c r="G3715" s="26">
        <v>1.0140425067206456</v>
      </c>
    </row>
    <row r="3716" spans="1:7" x14ac:dyDescent="0.55000000000000004">
      <c r="A3716" s="17">
        <v>3639</v>
      </c>
      <c r="B3716" s="22">
        <v>1.8118207950521321</v>
      </c>
      <c r="C3716" s="22">
        <v>1065.9334306458309</v>
      </c>
      <c r="D3716" s="22">
        <v>269.3456732128829</v>
      </c>
      <c r="E3716" s="22">
        <v>0.14142116593197554</v>
      </c>
      <c r="F3716" s="22">
        <v>0.99473138147155238</v>
      </c>
      <c r="G3716" s="26">
        <v>0.76433674668055029</v>
      </c>
    </row>
    <row r="3717" spans="1:7" x14ac:dyDescent="0.55000000000000004">
      <c r="A3717" s="17">
        <v>3640</v>
      </c>
      <c r="B3717" s="22">
        <v>3.5228063924040893</v>
      </c>
      <c r="C3717" s="22">
        <v>2768.9620021989308</v>
      </c>
      <c r="D3717" s="22">
        <v>99.418302458520202</v>
      </c>
      <c r="E3717" s="22">
        <v>9.444847267972932E-2</v>
      </c>
      <c r="F3717" s="22">
        <v>1.0367127847556032</v>
      </c>
      <c r="G3717" s="26">
        <v>0.73530077563118057</v>
      </c>
    </row>
    <row r="3718" spans="1:7" x14ac:dyDescent="0.55000000000000004">
      <c r="A3718" s="17">
        <v>3641</v>
      </c>
      <c r="B3718" s="22">
        <v>3.7845578924069159</v>
      </c>
      <c r="C3718" s="22">
        <v>1602.1250901538222</v>
      </c>
      <c r="D3718" s="22">
        <v>293.50895245048048</v>
      </c>
      <c r="E3718" s="22">
        <v>0.23958513197177711</v>
      </c>
      <c r="F3718" s="22">
        <v>0.77840235578870753</v>
      </c>
      <c r="G3718" s="26">
        <v>0.78835571175391772</v>
      </c>
    </row>
    <row r="3719" spans="1:7" x14ac:dyDescent="0.55000000000000004">
      <c r="A3719" s="17">
        <v>3642</v>
      </c>
      <c r="B3719" s="22">
        <v>1.5173859205190872</v>
      </c>
      <c r="C3719" s="22">
        <v>1380.6932430210848</v>
      </c>
      <c r="D3719" s="22">
        <v>140.79210452857615</v>
      </c>
      <c r="E3719" s="22">
        <v>0.2256044645091525</v>
      </c>
      <c r="F3719" s="22">
        <v>0.89284821825143046</v>
      </c>
      <c r="G3719" s="26">
        <v>0.96702064921865083</v>
      </c>
    </row>
    <row r="3720" spans="1:7" x14ac:dyDescent="0.55000000000000004">
      <c r="A3720" s="17">
        <v>3643</v>
      </c>
      <c r="B3720" s="22">
        <v>2.7680634464927163</v>
      </c>
      <c r="C3720" s="22">
        <v>1576.991655839241</v>
      </c>
      <c r="D3720" s="22">
        <v>420.29126691460931</v>
      </c>
      <c r="E3720" s="22">
        <v>0.47189156548351019</v>
      </c>
      <c r="F3720" s="22">
        <v>0.79940869694871175</v>
      </c>
      <c r="G3720" s="26">
        <v>0.86728054243725761</v>
      </c>
    </row>
    <row r="3721" spans="1:7" x14ac:dyDescent="0.55000000000000004">
      <c r="A3721" s="17">
        <v>3644</v>
      </c>
      <c r="B3721" s="22">
        <v>1.7118471411635272</v>
      </c>
      <c r="C3721" s="22">
        <v>1282.8227981393534</v>
      </c>
      <c r="D3721" s="22">
        <v>272.93711680806308</v>
      </c>
      <c r="E3721" s="22">
        <v>0.24561901162021382</v>
      </c>
      <c r="F3721" s="22">
        <v>0.73840949495979302</v>
      </c>
      <c r="G3721" s="26">
        <v>0.77157860860407679</v>
      </c>
    </row>
    <row r="3722" spans="1:7" x14ac:dyDescent="0.55000000000000004">
      <c r="A3722" s="17">
        <v>3645</v>
      </c>
      <c r="B3722" s="22">
        <v>2.7423563921809864</v>
      </c>
      <c r="C3722" s="22">
        <v>1631.1507050049145</v>
      </c>
      <c r="D3722" s="22">
        <v>324.12719066780051</v>
      </c>
      <c r="E3722" s="22">
        <v>0.13169740082849501</v>
      </c>
      <c r="F3722" s="22">
        <v>0.96723816210808344</v>
      </c>
      <c r="G3722" s="26">
        <v>0.83566672253645868</v>
      </c>
    </row>
    <row r="3723" spans="1:7" x14ac:dyDescent="0.55000000000000004">
      <c r="A3723" s="17">
        <v>3646</v>
      </c>
      <c r="B3723" s="22">
        <v>1.9674445773218368</v>
      </c>
      <c r="C3723" s="22">
        <v>2303.2780833345946</v>
      </c>
      <c r="D3723" s="22">
        <v>220.83373037777034</v>
      </c>
      <c r="E3723" s="22">
        <v>0.14703900581293333</v>
      </c>
      <c r="F3723" s="22">
        <v>0.7792572807026299</v>
      </c>
      <c r="G3723" s="26">
        <v>0.72117244300727767</v>
      </c>
    </row>
    <row r="3724" spans="1:7" x14ac:dyDescent="0.55000000000000004">
      <c r="A3724" s="17">
        <v>3647</v>
      </c>
      <c r="B3724" s="22">
        <v>2.6400557134389109</v>
      </c>
      <c r="C3724" s="22">
        <v>1055.2325582534706</v>
      </c>
      <c r="D3724" s="22">
        <v>138.69219844041001</v>
      </c>
      <c r="E3724" s="22">
        <v>0.10841794550874009</v>
      </c>
      <c r="F3724" s="22">
        <v>0.72479079814073955</v>
      </c>
      <c r="G3724" s="26">
        <v>0.76849620889214698</v>
      </c>
    </row>
    <row r="3725" spans="1:7" x14ac:dyDescent="0.55000000000000004">
      <c r="A3725" s="17">
        <v>3648</v>
      </c>
      <c r="B3725" s="22">
        <v>2.2273111088876165</v>
      </c>
      <c r="C3725" s="22">
        <v>1417.884493366113</v>
      </c>
      <c r="D3725" s="22">
        <v>296.78227873252843</v>
      </c>
      <c r="E3725" s="22">
        <v>0.30156976500187516</v>
      </c>
      <c r="F3725" s="22">
        <v>0.83551479193735789</v>
      </c>
      <c r="G3725" s="26">
        <v>0.74650507373818542</v>
      </c>
    </row>
    <row r="3726" spans="1:7" x14ac:dyDescent="0.55000000000000004">
      <c r="A3726" s="17">
        <v>3649</v>
      </c>
      <c r="B3726" s="22">
        <v>3.5876830579648127</v>
      </c>
      <c r="C3726" s="22">
        <v>1734.9359886932007</v>
      </c>
      <c r="D3726" s="22">
        <v>107.2711804747336</v>
      </c>
      <c r="E3726" s="22">
        <v>0.24985383666497563</v>
      </c>
      <c r="F3726" s="22">
        <v>0.71092771706010016</v>
      </c>
      <c r="G3726" s="26">
        <v>0.73227701941180545</v>
      </c>
    </row>
    <row r="3727" spans="1:7" x14ac:dyDescent="0.55000000000000004">
      <c r="A3727" s="17">
        <v>3650</v>
      </c>
      <c r="B3727" s="22">
        <v>2.1941403157281938</v>
      </c>
      <c r="C3727" s="22">
        <v>1167.7367610799986</v>
      </c>
      <c r="D3727" s="22">
        <v>274.85472614761454</v>
      </c>
      <c r="E3727" s="22">
        <v>0.26620296636382856</v>
      </c>
      <c r="F3727" s="22">
        <v>0.84816957201608223</v>
      </c>
      <c r="G3727" s="26">
        <v>0.75032682221365221</v>
      </c>
    </row>
    <row r="3728" spans="1:7" x14ac:dyDescent="0.55000000000000004">
      <c r="A3728" s="17">
        <v>3651</v>
      </c>
      <c r="B3728" s="22">
        <v>2.2313235250939698</v>
      </c>
      <c r="C3728" s="22">
        <v>1479.7091206466598</v>
      </c>
      <c r="D3728" s="22">
        <v>94.057122367552012</v>
      </c>
      <c r="E3728" s="22">
        <v>0.25381352676442004</v>
      </c>
      <c r="F3728" s="22">
        <v>0.92094035192902468</v>
      </c>
      <c r="G3728" s="26">
        <v>0.83795999472839344</v>
      </c>
    </row>
    <row r="3729" spans="1:7" x14ac:dyDescent="0.55000000000000004">
      <c r="A3729" s="17">
        <v>3652</v>
      </c>
      <c r="B3729" s="22">
        <v>3.2655684437018584</v>
      </c>
      <c r="C3729" s="22">
        <v>1356.5379204962771</v>
      </c>
      <c r="D3729" s="22">
        <v>765.30789343688934</v>
      </c>
      <c r="E3729" s="22">
        <v>0.10533136398809126</v>
      </c>
      <c r="F3729" s="22">
        <v>0.72347334975970945</v>
      </c>
      <c r="G3729" s="26">
        <v>0.7448928904168528</v>
      </c>
    </row>
    <row r="3730" spans="1:7" x14ac:dyDescent="0.55000000000000004">
      <c r="A3730" s="17">
        <v>3653</v>
      </c>
      <c r="B3730" s="22">
        <v>2.6806998401200417</v>
      </c>
      <c r="C3730" s="22">
        <v>1227.0275873865453</v>
      </c>
      <c r="D3730" s="22">
        <v>181.71392577152372</v>
      </c>
      <c r="E3730" s="22">
        <v>0.22142672569979549</v>
      </c>
      <c r="F3730" s="22">
        <v>0.73731914901070938</v>
      </c>
      <c r="G3730" s="26">
        <v>0.90584450976186537</v>
      </c>
    </row>
    <row r="3731" spans="1:7" x14ac:dyDescent="0.55000000000000004">
      <c r="A3731" s="17">
        <v>3654</v>
      </c>
      <c r="B3731" s="22">
        <v>3.1377035701088194</v>
      </c>
      <c r="C3731" s="22">
        <v>1200.7579531287324</v>
      </c>
      <c r="D3731" s="22">
        <v>164.49168431927401</v>
      </c>
      <c r="E3731" s="22">
        <v>0.27762156006459082</v>
      </c>
      <c r="F3731" s="22">
        <v>0.79108659989124419</v>
      </c>
      <c r="G3731" s="26">
        <v>0.70985471926881583</v>
      </c>
    </row>
    <row r="3732" spans="1:7" x14ac:dyDescent="0.55000000000000004">
      <c r="A3732" s="17">
        <v>3655</v>
      </c>
      <c r="B3732" s="22">
        <v>2.5688588927511784</v>
      </c>
      <c r="C3732" s="22">
        <v>1461.0443804057645</v>
      </c>
      <c r="D3732" s="22">
        <v>165.59523771893794</v>
      </c>
      <c r="E3732" s="22">
        <v>0.18952225385435842</v>
      </c>
      <c r="F3732" s="22">
        <v>0.84384678581688732</v>
      </c>
      <c r="G3732" s="26">
        <v>0.75118098379188336</v>
      </c>
    </row>
    <row r="3733" spans="1:7" x14ac:dyDescent="0.55000000000000004">
      <c r="A3733" s="17">
        <v>3656</v>
      </c>
      <c r="B3733" s="22">
        <v>2.5282966130214968</v>
      </c>
      <c r="C3733" s="22">
        <v>1463.5227524053962</v>
      </c>
      <c r="D3733" s="22">
        <v>277.21956931867567</v>
      </c>
      <c r="E3733" s="22">
        <v>0.54581641666024328</v>
      </c>
      <c r="F3733" s="22">
        <v>0.82884691106538622</v>
      </c>
      <c r="G3733" s="26">
        <v>0.75470654166306661</v>
      </c>
    </row>
    <row r="3734" spans="1:7" x14ac:dyDescent="0.55000000000000004">
      <c r="A3734" s="17">
        <v>3657</v>
      </c>
      <c r="B3734" s="22">
        <v>2.4197981906568051</v>
      </c>
      <c r="C3734" s="22">
        <v>2026.2513383305632</v>
      </c>
      <c r="D3734" s="22">
        <v>640.2332045892415</v>
      </c>
      <c r="E3734" s="22">
        <v>0.45142694883437073</v>
      </c>
      <c r="F3734" s="22">
        <v>0.90294841913316237</v>
      </c>
      <c r="G3734" s="26">
        <v>0.78605844784470169</v>
      </c>
    </row>
    <row r="3735" spans="1:7" x14ac:dyDescent="0.55000000000000004">
      <c r="A3735" s="17">
        <v>3658</v>
      </c>
      <c r="B3735" s="22">
        <v>1.3163460039206218</v>
      </c>
      <c r="C3735" s="22">
        <v>1750.2910252242423</v>
      </c>
      <c r="D3735" s="22">
        <v>312.76599471429614</v>
      </c>
      <c r="E3735" s="22">
        <v>0.1551333474537015</v>
      </c>
      <c r="F3735" s="22">
        <v>0.7151896147324126</v>
      </c>
      <c r="G3735" s="26">
        <v>0.88886192653153584</v>
      </c>
    </row>
    <row r="3736" spans="1:7" x14ac:dyDescent="0.55000000000000004">
      <c r="A3736" s="17">
        <v>3659</v>
      </c>
      <c r="B3736" s="22">
        <v>2.9853510336785329</v>
      </c>
      <c r="C3736" s="22">
        <v>1633.4215388786633</v>
      </c>
      <c r="D3736" s="22">
        <v>192.37218490648516</v>
      </c>
      <c r="E3736" s="22">
        <v>0.19299725200104356</v>
      </c>
      <c r="F3736" s="22">
        <v>0.76354876276655148</v>
      </c>
      <c r="G3736" s="26">
        <v>0.73484436734224423</v>
      </c>
    </row>
    <row r="3737" spans="1:7" x14ac:dyDescent="0.55000000000000004">
      <c r="A3737" s="17">
        <v>3660</v>
      </c>
      <c r="B3737" s="22">
        <v>2.9896866994761018</v>
      </c>
      <c r="C3737" s="22">
        <v>1465.901999132959</v>
      </c>
      <c r="D3737" s="22">
        <v>367.75577008474829</v>
      </c>
      <c r="E3737" s="22">
        <v>0.27286452120801719</v>
      </c>
      <c r="F3737" s="22">
        <v>0.71405190854450085</v>
      </c>
      <c r="G3737" s="26">
        <v>0.71464019770336751</v>
      </c>
    </row>
    <row r="3738" spans="1:7" x14ac:dyDescent="0.55000000000000004">
      <c r="A3738" s="17">
        <v>3661</v>
      </c>
      <c r="B3738" s="22">
        <v>2.1215255610456025</v>
      </c>
      <c r="C3738" s="22">
        <v>1751.0196095220494</v>
      </c>
      <c r="D3738" s="22">
        <v>300.31291046576837</v>
      </c>
      <c r="E3738" s="22">
        <v>0.2363645908380918</v>
      </c>
      <c r="F3738" s="22">
        <v>0.86793709140849618</v>
      </c>
      <c r="G3738" s="26">
        <v>0.76664812834130247</v>
      </c>
    </row>
    <row r="3739" spans="1:7" x14ac:dyDescent="0.55000000000000004">
      <c r="A3739" s="17">
        <v>3662</v>
      </c>
      <c r="B3739" s="22">
        <v>2.1503220910340044</v>
      </c>
      <c r="C3739" s="22">
        <v>1727.2926766641651</v>
      </c>
      <c r="D3739" s="22">
        <v>241.25671465056479</v>
      </c>
      <c r="E3739" s="22">
        <v>0.44604838928502855</v>
      </c>
      <c r="F3739" s="22">
        <v>0.74300433103857755</v>
      </c>
      <c r="G3739" s="26">
        <v>0.7128840661184408</v>
      </c>
    </row>
    <row r="3740" spans="1:7" x14ac:dyDescent="0.55000000000000004">
      <c r="A3740" s="17">
        <v>3663</v>
      </c>
      <c r="B3740" s="22">
        <v>2.6353295324647377</v>
      </c>
      <c r="C3740" s="22">
        <v>1149.0425063270461</v>
      </c>
      <c r="D3740" s="22">
        <v>325.11597431019243</v>
      </c>
      <c r="E3740" s="22">
        <v>0.24729411815940117</v>
      </c>
      <c r="F3740" s="22">
        <v>0.71926606490729661</v>
      </c>
      <c r="G3740" s="26">
        <v>0.76340905683603522</v>
      </c>
    </row>
    <row r="3741" spans="1:7" x14ac:dyDescent="0.55000000000000004">
      <c r="A3741" s="17">
        <v>3664</v>
      </c>
      <c r="B3741" s="22">
        <v>2.8378399552264906</v>
      </c>
      <c r="C3741" s="22">
        <v>1496.3338069189829</v>
      </c>
      <c r="D3741" s="22">
        <v>223.21348430329004</v>
      </c>
      <c r="E3741" s="22">
        <v>0.31935542313894993</v>
      </c>
      <c r="F3741" s="22">
        <v>1.0649529698134717</v>
      </c>
      <c r="G3741" s="26">
        <v>0.96425378618016155</v>
      </c>
    </row>
    <row r="3742" spans="1:7" x14ac:dyDescent="0.55000000000000004">
      <c r="A3742" s="17">
        <v>3665</v>
      </c>
      <c r="B3742" s="22">
        <v>2.9717701357363566</v>
      </c>
      <c r="C3742" s="22">
        <v>1324.5461204705221</v>
      </c>
      <c r="D3742" s="22">
        <v>224.07788562243789</v>
      </c>
      <c r="E3742" s="22">
        <v>0.1540119687915239</v>
      </c>
      <c r="F3742" s="22">
        <v>0.76630466364988226</v>
      </c>
      <c r="G3742" s="26">
        <v>0.72112689387512097</v>
      </c>
    </row>
    <row r="3743" spans="1:7" x14ac:dyDescent="0.55000000000000004">
      <c r="A3743" s="17">
        <v>3666</v>
      </c>
      <c r="B3743" s="22">
        <v>1.6851156041893307</v>
      </c>
      <c r="C3743" s="22">
        <v>2107.9070520748792</v>
      </c>
      <c r="D3743" s="22">
        <v>182.05298928910355</v>
      </c>
      <c r="E3743" s="22">
        <v>0.28700526699857931</v>
      </c>
      <c r="F3743" s="22">
        <v>0.92065776168238811</v>
      </c>
      <c r="G3743" s="26">
        <v>0.78613404471964554</v>
      </c>
    </row>
    <row r="3744" spans="1:7" x14ac:dyDescent="0.55000000000000004">
      <c r="A3744" s="17">
        <v>3667</v>
      </c>
      <c r="B3744" s="22">
        <v>1.4158322501607903</v>
      </c>
      <c r="C3744" s="22">
        <v>1281.3140592566624</v>
      </c>
      <c r="D3744" s="22">
        <v>127.66754110391052</v>
      </c>
      <c r="E3744" s="22">
        <v>0.24396370526647349</v>
      </c>
      <c r="F3744" s="22">
        <v>0.7838464979407086</v>
      </c>
      <c r="G3744" s="26">
        <v>0.73836193203459066</v>
      </c>
    </row>
    <row r="3745" spans="1:7" x14ac:dyDescent="0.55000000000000004">
      <c r="A3745" s="17">
        <v>3668</v>
      </c>
      <c r="B3745" s="22">
        <v>2.9815337789703209</v>
      </c>
      <c r="C3745" s="22">
        <v>1492.2127006176822</v>
      </c>
      <c r="D3745" s="22">
        <v>353.53848680352269</v>
      </c>
      <c r="E3745" s="22">
        <v>0.24528006557259341</v>
      </c>
      <c r="F3745" s="22">
        <v>0.83640253437174472</v>
      </c>
      <c r="G3745" s="26">
        <v>0.75050777031690796</v>
      </c>
    </row>
    <row r="3746" spans="1:7" x14ac:dyDescent="0.55000000000000004">
      <c r="A3746" s="17">
        <v>3669</v>
      </c>
      <c r="B3746" s="22">
        <v>3.0113795192690969</v>
      </c>
      <c r="C3746" s="22">
        <v>1713.9139119826705</v>
      </c>
      <c r="D3746" s="22">
        <v>213.87513900245435</v>
      </c>
      <c r="E3746" s="22">
        <v>0.52009535664789319</v>
      </c>
      <c r="F3746" s="22">
        <v>0.87168566505245448</v>
      </c>
      <c r="G3746" s="26">
        <v>0.95554198483447284</v>
      </c>
    </row>
    <row r="3747" spans="1:7" x14ac:dyDescent="0.55000000000000004">
      <c r="A3747" s="17">
        <v>3670</v>
      </c>
      <c r="B3747" s="22">
        <v>2.186877827551033</v>
      </c>
      <c r="C3747" s="22">
        <v>1908.4591490526129</v>
      </c>
      <c r="D3747" s="22">
        <v>198.26433611478822</v>
      </c>
      <c r="E3747" s="22">
        <v>0.21448601114175406</v>
      </c>
      <c r="F3747" s="22">
        <v>0.71929433236524709</v>
      </c>
      <c r="G3747" s="26">
        <v>0.86433491740597035</v>
      </c>
    </row>
    <row r="3748" spans="1:7" x14ac:dyDescent="0.55000000000000004">
      <c r="A3748" s="17">
        <v>3671</v>
      </c>
      <c r="B3748" s="22">
        <v>2.0920394686363935</v>
      </c>
      <c r="C3748" s="22">
        <v>2133.0111545038321</v>
      </c>
      <c r="D3748" s="22">
        <v>282.76584617754719</v>
      </c>
      <c r="E3748" s="22">
        <v>0.12281590603481432</v>
      </c>
      <c r="F3748" s="22">
        <v>0.8593085886974976</v>
      </c>
      <c r="G3748" s="26">
        <v>0.71590279603604923</v>
      </c>
    </row>
    <row r="3749" spans="1:7" x14ac:dyDescent="0.55000000000000004">
      <c r="A3749" s="17">
        <v>3672</v>
      </c>
      <c r="B3749" s="22">
        <v>2.8877952494873367</v>
      </c>
      <c r="C3749" s="22">
        <v>796.46620504352609</v>
      </c>
      <c r="D3749" s="22">
        <v>623.11926013552431</v>
      </c>
      <c r="E3749" s="22">
        <v>0.22645132465568851</v>
      </c>
      <c r="F3749" s="22">
        <v>0.8378593909519676</v>
      </c>
      <c r="G3749" s="26">
        <v>0.8114131113844999</v>
      </c>
    </row>
    <row r="3750" spans="1:7" x14ac:dyDescent="0.55000000000000004">
      <c r="A3750" s="17">
        <v>3673</v>
      </c>
      <c r="B3750" s="22">
        <v>3.0290984774535494</v>
      </c>
      <c r="C3750" s="22">
        <v>1298.2757416630805</v>
      </c>
      <c r="D3750" s="22">
        <v>223.16521819481014</v>
      </c>
      <c r="E3750" s="22">
        <v>0.26677112217652121</v>
      </c>
      <c r="F3750" s="22">
        <v>0.8753150758316991</v>
      </c>
      <c r="G3750" s="26">
        <v>0.71291510932001323</v>
      </c>
    </row>
    <row r="3751" spans="1:7" x14ac:dyDescent="0.55000000000000004">
      <c r="A3751" s="17">
        <v>3674</v>
      </c>
      <c r="B3751" s="22">
        <v>1.9058607410083304</v>
      </c>
      <c r="C3751" s="22">
        <v>1122.1224029147577</v>
      </c>
      <c r="D3751" s="22">
        <v>379.26160235012065</v>
      </c>
      <c r="E3751" s="22">
        <v>8.8166999852025474E-2</v>
      </c>
      <c r="F3751" s="22">
        <v>0.75027912362546545</v>
      </c>
      <c r="G3751" s="26">
        <v>0.95244028338691811</v>
      </c>
    </row>
    <row r="3752" spans="1:7" x14ac:dyDescent="0.55000000000000004">
      <c r="A3752" s="17">
        <v>3675</v>
      </c>
      <c r="B3752" s="22">
        <v>3.5744907513937778</v>
      </c>
      <c r="C3752" s="22">
        <v>1124.5768652199354</v>
      </c>
      <c r="D3752" s="22">
        <v>216.89377074587404</v>
      </c>
      <c r="E3752" s="22">
        <v>0.15813244240313323</v>
      </c>
      <c r="F3752" s="22">
        <v>0.93365014956256875</v>
      </c>
      <c r="G3752" s="26">
        <v>0.78093989612729964</v>
      </c>
    </row>
    <row r="3753" spans="1:7" x14ac:dyDescent="0.55000000000000004">
      <c r="A3753" s="17">
        <v>3676</v>
      </c>
      <c r="B3753" s="22">
        <v>2.0455048868441654</v>
      </c>
      <c r="C3753" s="22">
        <v>1794.6165227346848</v>
      </c>
      <c r="D3753" s="22">
        <v>153.63951229755159</v>
      </c>
      <c r="E3753" s="22">
        <v>5.1733034739946546E-2</v>
      </c>
      <c r="F3753" s="22">
        <v>0.82974860354681323</v>
      </c>
      <c r="G3753" s="26">
        <v>0.74441425686441343</v>
      </c>
    </row>
    <row r="3754" spans="1:7" x14ac:dyDescent="0.55000000000000004">
      <c r="A3754" s="17">
        <v>3677</v>
      </c>
      <c r="B3754" s="22">
        <v>2.6502005263811101</v>
      </c>
      <c r="C3754" s="22">
        <v>1816.4481552712141</v>
      </c>
      <c r="D3754" s="22">
        <v>112.71973927141815</v>
      </c>
      <c r="E3754" s="22">
        <v>0.45664614398611481</v>
      </c>
      <c r="F3754" s="22">
        <v>0.78761233803429453</v>
      </c>
      <c r="G3754" s="26">
        <v>0.83759830836473104</v>
      </c>
    </row>
    <row r="3755" spans="1:7" x14ac:dyDescent="0.55000000000000004">
      <c r="A3755" s="17">
        <v>3678</v>
      </c>
      <c r="B3755" s="22">
        <v>2.6602598155476773</v>
      </c>
      <c r="C3755" s="22">
        <v>1556.5977444932075</v>
      </c>
      <c r="D3755" s="22">
        <v>126.80821479028914</v>
      </c>
      <c r="E3755" s="22">
        <v>0.13045357987683906</v>
      </c>
      <c r="F3755" s="22">
        <v>1.1218410540350485</v>
      </c>
      <c r="G3755" s="26">
        <v>0.95720131473289705</v>
      </c>
    </row>
    <row r="3756" spans="1:7" x14ac:dyDescent="0.55000000000000004">
      <c r="A3756" s="17">
        <v>3679</v>
      </c>
      <c r="B3756" s="22">
        <v>2.370307460389208</v>
      </c>
      <c r="C3756" s="22">
        <v>1587.8866798433478</v>
      </c>
      <c r="D3756" s="22">
        <v>313.44128937623969</v>
      </c>
      <c r="E3756" s="22">
        <v>0.41001075923327635</v>
      </c>
      <c r="F3756" s="22">
        <v>0.72981774492241436</v>
      </c>
      <c r="G3756" s="26">
        <v>0.82971874222823505</v>
      </c>
    </row>
    <row r="3757" spans="1:7" x14ac:dyDescent="0.55000000000000004">
      <c r="A3757" s="17">
        <v>3680</v>
      </c>
      <c r="B3757" s="22">
        <v>3.0026030423295671</v>
      </c>
      <c r="C3757" s="22">
        <v>1911.1422613840034</v>
      </c>
      <c r="D3757" s="22">
        <v>103.05839164663701</v>
      </c>
      <c r="E3757" s="22">
        <v>0.37173540779954006</v>
      </c>
      <c r="F3757" s="22">
        <v>1.0315909180936045</v>
      </c>
      <c r="G3757" s="26">
        <v>0.75916758733810363</v>
      </c>
    </row>
    <row r="3758" spans="1:7" x14ac:dyDescent="0.55000000000000004">
      <c r="A3758" s="17">
        <v>3681</v>
      </c>
      <c r="B3758" s="22">
        <v>3.4741587190930594</v>
      </c>
      <c r="C3758" s="22">
        <v>1253.7644158072594</v>
      </c>
      <c r="D3758" s="22">
        <v>322.14756249564493</v>
      </c>
      <c r="E3758" s="22">
        <v>0.3883169302144025</v>
      </c>
      <c r="F3758" s="22">
        <v>0.79556226969544375</v>
      </c>
      <c r="G3758" s="26">
        <v>0.82810710834773715</v>
      </c>
    </row>
    <row r="3759" spans="1:7" x14ac:dyDescent="0.55000000000000004">
      <c r="A3759" s="17">
        <v>3682</v>
      </c>
      <c r="B3759" s="22">
        <v>1.6833646977554921</v>
      </c>
      <c r="C3759" s="22">
        <v>1380.5318263461177</v>
      </c>
      <c r="D3759" s="22">
        <v>159.25358135684291</v>
      </c>
      <c r="E3759" s="22">
        <v>0.29923445138318172</v>
      </c>
      <c r="F3759" s="22">
        <v>0.71898766541351466</v>
      </c>
      <c r="G3759" s="26">
        <v>0.84814727479901708</v>
      </c>
    </row>
    <row r="3760" spans="1:7" x14ac:dyDescent="0.55000000000000004">
      <c r="A3760" s="17">
        <v>3683</v>
      </c>
      <c r="B3760" s="22">
        <v>2.3608015570152419</v>
      </c>
      <c r="C3760" s="22">
        <v>1281.4553269160815</v>
      </c>
      <c r="D3760" s="22">
        <v>338.95217755042358</v>
      </c>
      <c r="E3760" s="22">
        <v>0.19147484981016083</v>
      </c>
      <c r="F3760" s="22">
        <v>0.81907462844539869</v>
      </c>
      <c r="G3760" s="26">
        <v>0.73703735736860088</v>
      </c>
    </row>
    <row r="3761" spans="1:7" x14ac:dyDescent="0.55000000000000004">
      <c r="A3761" s="17">
        <v>3684</v>
      </c>
      <c r="B3761" s="22">
        <v>1.5061557752132519</v>
      </c>
      <c r="C3761" s="22">
        <v>1654.094683589303</v>
      </c>
      <c r="D3761" s="22">
        <v>284.42790874230224</v>
      </c>
      <c r="E3761" s="22">
        <v>0.19064375111062848</v>
      </c>
      <c r="F3761" s="22">
        <v>0.77830600139727368</v>
      </c>
      <c r="G3761" s="26">
        <v>0.84975538000905038</v>
      </c>
    </row>
    <row r="3762" spans="1:7" x14ac:dyDescent="0.55000000000000004">
      <c r="A3762" s="17">
        <v>3685</v>
      </c>
      <c r="B3762" s="22">
        <v>2.5489347471658155</v>
      </c>
      <c r="C3762" s="22">
        <v>1448.3803902354405</v>
      </c>
      <c r="D3762" s="22">
        <v>393.08750918985362</v>
      </c>
      <c r="E3762" s="22">
        <v>0.3971325538813093</v>
      </c>
      <c r="F3762" s="22">
        <v>0.89313880406910007</v>
      </c>
      <c r="G3762" s="26">
        <v>0.75306414171741387</v>
      </c>
    </row>
    <row r="3763" spans="1:7" x14ac:dyDescent="0.55000000000000004">
      <c r="A3763" s="17">
        <v>3686</v>
      </c>
      <c r="B3763" s="22">
        <v>3.3323660137851432</v>
      </c>
      <c r="C3763" s="22">
        <v>1870.454964819274</v>
      </c>
      <c r="D3763" s="22">
        <v>274.72700700713551</v>
      </c>
      <c r="E3763" s="22">
        <v>0.25474465586916761</v>
      </c>
      <c r="F3763" s="22">
        <v>0.77439230787264624</v>
      </c>
      <c r="G3763" s="26">
        <v>0.72354122803298238</v>
      </c>
    </row>
    <row r="3764" spans="1:7" x14ac:dyDescent="0.55000000000000004">
      <c r="A3764" s="17">
        <v>3687</v>
      </c>
      <c r="B3764" s="22">
        <v>2.8144860512779113</v>
      </c>
      <c r="C3764" s="22">
        <v>1366.1166185780405</v>
      </c>
      <c r="D3764" s="22">
        <v>219.24917029759285</v>
      </c>
      <c r="E3764" s="22">
        <v>0.31919274449722435</v>
      </c>
      <c r="F3764" s="22">
        <v>0.76052732679114288</v>
      </c>
      <c r="G3764" s="26">
        <v>0.75569182651550015</v>
      </c>
    </row>
    <row r="3765" spans="1:7" x14ac:dyDescent="0.55000000000000004">
      <c r="A3765" s="17">
        <v>3688</v>
      </c>
      <c r="B3765" s="22">
        <v>2.3029267892137284</v>
      </c>
      <c r="C3765" s="22">
        <v>1486.2139708059581</v>
      </c>
      <c r="D3765" s="22">
        <v>160.64735149292008</v>
      </c>
      <c r="E3765" s="22">
        <v>0.18676887096915298</v>
      </c>
      <c r="F3765" s="22">
        <v>0.91043583638414893</v>
      </c>
      <c r="G3765" s="26">
        <v>0.94054428133994261</v>
      </c>
    </row>
    <row r="3766" spans="1:7" x14ac:dyDescent="0.55000000000000004">
      <c r="A3766" s="17">
        <v>3689</v>
      </c>
      <c r="B3766" s="22">
        <v>3.1385241039331016</v>
      </c>
      <c r="C3766" s="22">
        <v>1163.7847956978783</v>
      </c>
      <c r="D3766" s="22">
        <v>250.85072941613183</v>
      </c>
      <c r="E3766" s="22">
        <v>0.31270397850077514</v>
      </c>
      <c r="F3766" s="22">
        <v>0.77517224340618152</v>
      </c>
      <c r="G3766" s="26">
        <v>0.7265084770079463</v>
      </c>
    </row>
    <row r="3767" spans="1:7" x14ac:dyDescent="0.55000000000000004">
      <c r="A3767" s="17">
        <v>3690</v>
      </c>
      <c r="B3767" s="22">
        <v>2.7171689384028825</v>
      </c>
      <c r="C3767" s="22">
        <v>1172.2872464466238</v>
      </c>
      <c r="D3767" s="22">
        <v>393.53996465044975</v>
      </c>
      <c r="E3767" s="22">
        <v>0.15651005829523351</v>
      </c>
      <c r="F3767" s="22">
        <v>1.0949042394670099</v>
      </c>
      <c r="G3767" s="26">
        <v>0.72935079565024208</v>
      </c>
    </row>
    <row r="3768" spans="1:7" x14ac:dyDescent="0.55000000000000004">
      <c r="A3768" s="17">
        <v>3691</v>
      </c>
      <c r="B3768" s="22">
        <v>2.934012096448336</v>
      </c>
      <c r="C3768" s="22">
        <v>1730.1357582180099</v>
      </c>
      <c r="D3768" s="22">
        <v>293.81340379940616</v>
      </c>
      <c r="E3768" s="22">
        <v>9.3455823906034477E-2</v>
      </c>
      <c r="F3768" s="22">
        <v>0.76033247651272817</v>
      </c>
      <c r="G3768" s="26">
        <v>0.78502886193935972</v>
      </c>
    </row>
    <row r="3769" spans="1:7" x14ac:dyDescent="0.55000000000000004">
      <c r="A3769" s="17">
        <v>3692</v>
      </c>
      <c r="B3769" s="22">
        <v>3.4341515421966546</v>
      </c>
      <c r="C3769" s="22">
        <v>2227.6218098767336</v>
      </c>
      <c r="D3769" s="22">
        <v>251.512678954064</v>
      </c>
      <c r="E3769" s="22">
        <v>0.26452659615605889</v>
      </c>
      <c r="F3769" s="22">
        <v>0.80904947472445199</v>
      </c>
      <c r="G3769" s="26">
        <v>0.74391885310502071</v>
      </c>
    </row>
    <row r="3770" spans="1:7" x14ac:dyDescent="0.55000000000000004">
      <c r="A3770" s="17">
        <v>3693</v>
      </c>
      <c r="B3770" s="22">
        <v>2.8592110525310268</v>
      </c>
      <c r="C3770" s="22">
        <v>1815.6438703410586</v>
      </c>
      <c r="D3770" s="22">
        <v>417.354830534428</v>
      </c>
      <c r="E3770" s="22">
        <v>5.0600736826325349E-2</v>
      </c>
      <c r="F3770" s="22">
        <v>0.85765141475984952</v>
      </c>
      <c r="G3770" s="26">
        <v>0.71514322492481264</v>
      </c>
    </row>
    <row r="3771" spans="1:7" x14ac:dyDescent="0.55000000000000004">
      <c r="A3771" s="17">
        <v>3694</v>
      </c>
      <c r="B3771" s="22">
        <v>3.3058714247893546</v>
      </c>
      <c r="C3771" s="22">
        <v>1910.8032756103719</v>
      </c>
      <c r="D3771" s="22">
        <v>141.92624840585623</v>
      </c>
      <c r="E3771" s="22">
        <v>0.31872183474923266</v>
      </c>
      <c r="F3771" s="22">
        <v>0.80437299752088842</v>
      </c>
      <c r="G3771" s="26">
        <v>1.0102024925837583</v>
      </c>
    </row>
    <row r="3772" spans="1:7" x14ac:dyDescent="0.55000000000000004">
      <c r="A3772" s="17">
        <v>3695</v>
      </c>
      <c r="B3772" s="22">
        <v>2.8898592493950348</v>
      </c>
      <c r="C3772" s="22">
        <v>1373.622854248287</v>
      </c>
      <c r="D3772" s="22">
        <v>414.92127718354794</v>
      </c>
      <c r="E3772" s="22">
        <v>0.32830463163371393</v>
      </c>
      <c r="F3772" s="22">
        <v>0.87810018006846857</v>
      </c>
      <c r="G3772" s="26">
        <v>0.76979357773881429</v>
      </c>
    </row>
    <row r="3773" spans="1:7" x14ac:dyDescent="0.55000000000000004">
      <c r="A3773" s="17">
        <v>3696</v>
      </c>
      <c r="B3773" s="22">
        <v>2.8312736136109216</v>
      </c>
      <c r="C3773" s="22">
        <v>1429.1640502495802</v>
      </c>
      <c r="D3773" s="22">
        <v>217.51115097126558</v>
      </c>
      <c r="E3773" s="22">
        <v>0.2401880132784866</v>
      </c>
      <c r="F3773" s="22">
        <v>0.74355818369544924</v>
      </c>
      <c r="G3773" s="26">
        <v>1.0977267251188203</v>
      </c>
    </row>
    <row r="3774" spans="1:7" x14ac:dyDescent="0.55000000000000004">
      <c r="A3774" s="17">
        <v>3697</v>
      </c>
      <c r="B3774" s="22">
        <v>2.4224517803160026</v>
      </c>
      <c r="C3774" s="22">
        <v>1564.5520943425806</v>
      </c>
      <c r="D3774" s="22">
        <v>180.19168390181375</v>
      </c>
      <c r="E3774" s="22">
        <v>0.35484173822812026</v>
      </c>
      <c r="F3774" s="22">
        <v>1.0299749912270055</v>
      </c>
      <c r="G3774" s="26">
        <v>0.72704612383330514</v>
      </c>
    </row>
    <row r="3775" spans="1:7" x14ac:dyDescent="0.55000000000000004">
      <c r="A3775" s="17">
        <v>3698</v>
      </c>
      <c r="B3775" s="22">
        <v>3.3566916673122944</v>
      </c>
      <c r="C3775" s="22">
        <v>1521.8828836702517</v>
      </c>
      <c r="D3775" s="22">
        <v>391.15980773085556</v>
      </c>
      <c r="E3775" s="22">
        <v>0.3619172964736822</v>
      </c>
      <c r="F3775" s="22">
        <v>0.87455797158986603</v>
      </c>
      <c r="G3775" s="26">
        <v>0.8600380149824165</v>
      </c>
    </row>
    <row r="3776" spans="1:7" x14ac:dyDescent="0.55000000000000004">
      <c r="A3776" s="17">
        <v>3699</v>
      </c>
      <c r="B3776" s="22">
        <v>2.5405370342442088</v>
      </c>
      <c r="C3776" s="22">
        <v>847.27658645608142</v>
      </c>
      <c r="D3776" s="22">
        <v>165.38430654017932</v>
      </c>
      <c r="E3776" s="22">
        <v>0.55376045262966489</v>
      </c>
      <c r="F3776" s="22">
        <v>0.77201713204079425</v>
      </c>
      <c r="G3776" s="26">
        <v>0.73192136958084442</v>
      </c>
    </row>
    <row r="3777" spans="1:7" x14ac:dyDescent="0.55000000000000004">
      <c r="A3777" s="17">
        <v>3700</v>
      </c>
      <c r="B3777" s="22">
        <v>1.9310460522287582</v>
      </c>
      <c r="C3777" s="22">
        <v>1866.7773419825899</v>
      </c>
      <c r="D3777" s="22">
        <v>401.14373986083484</v>
      </c>
      <c r="E3777" s="22">
        <v>0.17358840092784142</v>
      </c>
      <c r="F3777" s="22">
        <v>0.72315925810210391</v>
      </c>
      <c r="G3777" s="26">
        <v>0.71998271752512466</v>
      </c>
    </row>
    <row r="3778" spans="1:7" x14ac:dyDescent="0.55000000000000004">
      <c r="A3778" s="17">
        <v>3701</v>
      </c>
      <c r="B3778" s="22">
        <v>1.8885370687741334</v>
      </c>
      <c r="C3778" s="22">
        <v>1634.9957025894698</v>
      </c>
      <c r="D3778" s="22">
        <v>111.56181968594386</v>
      </c>
      <c r="E3778" s="22">
        <v>0.45681748313834802</v>
      </c>
      <c r="F3778" s="22">
        <v>0.76057368231612354</v>
      </c>
      <c r="G3778" s="26">
        <v>0.78549214641456067</v>
      </c>
    </row>
    <row r="3779" spans="1:7" x14ac:dyDescent="0.55000000000000004">
      <c r="A3779" s="17">
        <v>3702</v>
      </c>
      <c r="B3779" s="22">
        <v>3.3066382814138207</v>
      </c>
      <c r="C3779" s="22">
        <v>1271.3487938464559</v>
      </c>
      <c r="D3779" s="22">
        <v>178.05555261878985</v>
      </c>
      <c r="E3779" s="22">
        <v>0.42213271451359691</v>
      </c>
      <c r="F3779" s="22">
        <v>0.83299855079327578</v>
      </c>
      <c r="G3779" s="26">
        <v>0.75228151231031026</v>
      </c>
    </row>
    <row r="3780" spans="1:7" x14ac:dyDescent="0.55000000000000004">
      <c r="A3780" s="17">
        <v>3703</v>
      </c>
      <c r="B3780" s="22">
        <v>3.1641772251403948</v>
      </c>
      <c r="C3780" s="22">
        <v>1107.0081608517664</v>
      </c>
      <c r="D3780" s="22">
        <v>406.56096218400683</v>
      </c>
      <c r="E3780" s="22">
        <v>0.21190169607336085</v>
      </c>
      <c r="F3780" s="22">
        <v>0.75680368178811108</v>
      </c>
      <c r="G3780" s="26">
        <v>0.73574368521955769</v>
      </c>
    </row>
    <row r="3781" spans="1:7" x14ac:dyDescent="0.55000000000000004">
      <c r="A3781" s="17">
        <v>3704</v>
      </c>
      <c r="B3781" s="22">
        <v>2.3342174136233167</v>
      </c>
      <c r="C3781" s="22">
        <v>1807.8882077636822</v>
      </c>
      <c r="D3781" s="22">
        <v>135.97629702494251</v>
      </c>
      <c r="E3781" s="22">
        <v>0.12553707443038126</v>
      </c>
      <c r="F3781" s="22">
        <v>0.71888188224256577</v>
      </c>
      <c r="G3781" s="26">
        <v>0.83503709985175523</v>
      </c>
    </row>
    <row r="3782" spans="1:7" x14ac:dyDescent="0.55000000000000004">
      <c r="A3782" s="17">
        <v>3705</v>
      </c>
      <c r="B3782" s="22">
        <v>2.8408514483735163</v>
      </c>
      <c r="C3782" s="22">
        <v>1246.0992902705209</v>
      </c>
      <c r="D3782" s="22">
        <v>150.11936721989375</v>
      </c>
      <c r="E3782" s="22">
        <v>0.15527171056322958</v>
      </c>
      <c r="F3782" s="22">
        <v>0.72810293473004106</v>
      </c>
      <c r="G3782" s="26">
        <v>0.72103969863390605</v>
      </c>
    </row>
    <row r="3783" spans="1:7" x14ac:dyDescent="0.55000000000000004">
      <c r="A3783" s="17">
        <v>3706</v>
      </c>
      <c r="B3783" s="22">
        <v>3.2679864881281571</v>
      </c>
      <c r="C3783" s="22">
        <v>1488.081728885727</v>
      </c>
      <c r="D3783" s="22">
        <v>360.5251578594943</v>
      </c>
      <c r="E3783" s="22">
        <v>0.23302987068749925</v>
      </c>
      <c r="F3783" s="22">
        <v>0.74192792283441711</v>
      </c>
      <c r="G3783" s="26">
        <v>0.95856953212189466</v>
      </c>
    </row>
    <row r="3784" spans="1:7" x14ac:dyDescent="0.55000000000000004">
      <c r="A3784" s="17">
        <v>3707</v>
      </c>
      <c r="B3784" s="22">
        <v>3.6720987508332956</v>
      </c>
      <c r="C3784" s="22">
        <v>1308.6717678400244</v>
      </c>
      <c r="D3784" s="22">
        <v>430.0056027122564</v>
      </c>
      <c r="E3784" s="22">
        <v>0.24436286449617717</v>
      </c>
      <c r="F3784" s="22">
        <v>0.78584998367748271</v>
      </c>
      <c r="G3784" s="26">
        <v>0.76476725026810455</v>
      </c>
    </row>
    <row r="3785" spans="1:7" x14ac:dyDescent="0.55000000000000004">
      <c r="A3785" s="17">
        <v>3708</v>
      </c>
      <c r="B3785" s="22">
        <v>3.6211708937408282</v>
      </c>
      <c r="C3785" s="22">
        <v>1283.314688711966</v>
      </c>
      <c r="D3785" s="22">
        <v>573.83470163579261</v>
      </c>
      <c r="E3785" s="22">
        <v>3.206865895396159E-2</v>
      </c>
      <c r="F3785" s="22">
        <v>0.99126611331952375</v>
      </c>
      <c r="G3785" s="26">
        <v>0.79022585747550356</v>
      </c>
    </row>
    <row r="3786" spans="1:7" x14ac:dyDescent="0.55000000000000004">
      <c r="A3786" s="17">
        <v>3709</v>
      </c>
      <c r="B3786" s="22">
        <v>3.3530718624719764</v>
      </c>
      <c r="C3786" s="22">
        <v>1285.3602396812034</v>
      </c>
      <c r="D3786" s="22">
        <v>256.63189646367488</v>
      </c>
      <c r="E3786" s="22">
        <v>0.28713741522094272</v>
      </c>
      <c r="F3786" s="22">
        <v>0.71234957858095882</v>
      </c>
      <c r="G3786" s="26">
        <v>0.71261591310011274</v>
      </c>
    </row>
    <row r="3787" spans="1:7" x14ac:dyDescent="0.55000000000000004">
      <c r="A3787" s="17">
        <v>3710</v>
      </c>
      <c r="B3787" s="22">
        <v>2.7797097663372048</v>
      </c>
      <c r="C3787" s="22">
        <v>1887.2222566717123</v>
      </c>
      <c r="D3787" s="22">
        <v>214.67068950735091</v>
      </c>
      <c r="E3787" s="22">
        <v>0.28649386332954041</v>
      </c>
      <c r="F3787" s="22">
        <v>0.78029907043595104</v>
      </c>
      <c r="G3787" s="26">
        <v>0.75525928767877126</v>
      </c>
    </row>
    <row r="3788" spans="1:7" x14ac:dyDescent="0.55000000000000004">
      <c r="A3788" s="17">
        <v>3711</v>
      </c>
      <c r="B3788" s="22">
        <v>2.5748188204219282</v>
      </c>
      <c r="C3788" s="22">
        <v>1455.4679987528505</v>
      </c>
      <c r="D3788" s="22">
        <v>179.86799894223728</v>
      </c>
      <c r="E3788" s="22">
        <v>0.25716755280393089</v>
      </c>
      <c r="F3788" s="22">
        <v>0.7097236783011921</v>
      </c>
      <c r="G3788" s="26">
        <v>0.896700443194272</v>
      </c>
    </row>
    <row r="3789" spans="1:7" x14ac:dyDescent="0.55000000000000004">
      <c r="A3789" s="17">
        <v>3712</v>
      </c>
      <c r="B3789" s="22">
        <v>2.5401073883622836</v>
      </c>
      <c r="C3789" s="22">
        <v>1246.0094734137956</v>
      </c>
      <c r="D3789" s="22">
        <v>151.72518840426716</v>
      </c>
      <c r="E3789" s="22">
        <v>5.6728228513661522E-2</v>
      </c>
      <c r="F3789" s="22">
        <v>0.70846259300570391</v>
      </c>
      <c r="G3789" s="26">
        <v>0.75079227333820131</v>
      </c>
    </row>
    <row r="3790" spans="1:7" x14ac:dyDescent="0.55000000000000004">
      <c r="A3790" s="17">
        <v>3713</v>
      </c>
      <c r="B3790" s="22">
        <v>3.3196608862555239</v>
      </c>
      <c r="C3790" s="22">
        <v>1261.2766279608459</v>
      </c>
      <c r="D3790" s="22">
        <v>246.68567508170423</v>
      </c>
      <c r="E3790" s="22">
        <v>0.17588126088756986</v>
      </c>
      <c r="F3790" s="22">
        <v>1.0293131368555066</v>
      </c>
      <c r="G3790" s="26">
        <v>0.90896445982126506</v>
      </c>
    </row>
    <row r="3791" spans="1:7" x14ac:dyDescent="0.55000000000000004">
      <c r="A3791" s="17">
        <v>3714</v>
      </c>
      <c r="B3791" s="22">
        <v>2.7773888982480512</v>
      </c>
      <c r="C3791" s="22">
        <v>1727.3653907893104</v>
      </c>
      <c r="D3791" s="22">
        <v>144.34242235191675</v>
      </c>
      <c r="E3791" s="22">
        <v>0.38820384932154406</v>
      </c>
      <c r="F3791" s="22">
        <v>0.73857647429173146</v>
      </c>
      <c r="G3791" s="26">
        <v>0.73814928229158827</v>
      </c>
    </row>
    <row r="3792" spans="1:7" x14ac:dyDescent="0.55000000000000004">
      <c r="A3792" s="17">
        <v>3715</v>
      </c>
      <c r="B3792" s="22">
        <v>1.9253920527688346</v>
      </c>
      <c r="C3792" s="22">
        <v>966.79745291615222</v>
      </c>
      <c r="D3792" s="22">
        <v>294.54444129979544</v>
      </c>
      <c r="E3792" s="22">
        <v>0.16743176511760058</v>
      </c>
      <c r="F3792" s="22">
        <v>0.7405528647580264</v>
      </c>
      <c r="G3792" s="26">
        <v>0.97409401660355632</v>
      </c>
    </row>
    <row r="3793" spans="1:7" x14ac:dyDescent="0.55000000000000004">
      <c r="A3793" s="17">
        <v>3716</v>
      </c>
      <c r="B3793" s="22">
        <v>2.9311764473358215</v>
      </c>
      <c r="C3793" s="22">
        <v>1720.0844934117979</v>
      </c>
      <c r="D3793" s="22">
        <v>104.72015871493373</v>
      </c>
      <c r="E3793" s="22">
        <v>0.22204423811765062</v>
      </c>
      <c r="F3793" s="22">
        <v>0.75258820627760614</v>
      </c>
      <c r="G3793" s="26">
        <v>0.74833326994012195</v>
      </c>
    </row>
    <row r="3794" spans="1:7" x14ac:dyDescent="0.55000000000000004">
      <c r="A3794" s="17">
        <v>3717</v>
      </c>
      <c r="B3794" s="22">
        <v>2.9380402650179409</v>
      </c>
      <c r="C3794" s="22">
        <v>1429.5320084013499</v>
      </c>
      <c r="D3794" s="22">
        <v>143.26248553716789</v>
      </c>
      <c r="E3794" s="22">
        <v>0.13328793586257692</v>
      </c>
      <c r="F3794" s="22">
        <v>0.81773395103556634</v>
      </c>
      <c r="G3794" s="26">
        <v>0.89633336374050354</v>
      </c>
    </row>
    <row r="3795" spans="1:7" x14ac:dyDescent="0.55000000000000004">
      <c r="A3795" s="17">
        <v>3718</v>
      </c>
      <c r="B3795" s="22">
        <v>3.1160457943001147</v>
      </c>
      <c r="C3795" s="22">
        <v>1334.6085354234067</v>
      </c>
      <c r="D3795" s="22">
        <v>191.54876480191658</v>
      </c>
      <c r="E3795" s="22">
        <v>0.17183295147102406</v>
      </c>
      <c r="F3795" s="22">
        <v>0.90825255881241429</v>
      </c>
      <c r="G3795" s="26">
        <v>0.78235706041846287</v>
      </c>
    </row>
    <row r="3796" spans="1:7" x14ac:dyDescent="0.55000000000000004">
      <c r="A3796" s="17">
        <v>3719</v>
      </c>
      <c r="B3796" s="22">
        <v>3.4802797279961117</v>
      </c>
      <c r="C3796" s="22">
        <v>1383.4498120981636</v>
      </c>
      <c r="D3796" s="22">
        <v>80.381480696874334</v>
      </c>
      <c r="E3796" s="22">
        <v>0.21818573137393116</v>
      </c>
      <c r="F3796" s="22">
        <v>1.344618691943535</v>
      </c>
      <c r="G3796" s="26">
        <v>0.71333759559385457</v>
      </c>
    </row>
    <row r="3797" spans="1:7" x14ac:dyDescent="0.55000000000000004">
      <c r="A3797" s="17">
        <v>3720</v>
      </c>
      <c r="B3797" s="22">
        <v>3.077343292154048</v>
      </c>
      <c r="C3797" s="22">
        <v>1244.8559273413102</v>
      </c>
      <c r="D3797" s="22">
        <v>281.88052422225797</v>
      </c>
      <c r="E3797" s="22">
        <v>0.15293632383417205</v>
      </c>
      <c r="F3797" s="22">
        <v>0.71215236607519639</v>
      </c>
      <c r="G3797" s="26">
        <v>0.78810819758456296</v>
      </c>
    </row>
    <row r="3798" spans="1:7" x14ac:dyDescent="0.55000000000000004">
      <c r="A3798" s="17">
        <v>3721</v>
      </c>
      <c r="B3798" s="22">
        <v>2.59553980358235</v>
      </c>
      <c r="C3798" s="22">
        <v>1257.8478408062033</v>
      </c>
      <c r="D3798" s="22">
        <v>216.53442035574514</v>
      </c>
      <c r="E3798" s="22">
        <v>0.28384194769832338</v>
      </c>
      <c r="F3798" s="22">
        <v>0.79568513297743571</v>
      </c>
      <c r="G3798" s="26">
        <v>0.71502985724627066</v>
      </c>
    </row>
    <row r="3799" spans="1:7" x14ac:dyDescent="0.55000000000000004">
      <c r="A3799" s="17">
        <v>3722</v>
      </c>
      <c r="B3799" s="22">
        <v>1.7682786378720781</v>
      </c>
      <c r="C3799" s="22">
        <v>1839.8744828935112</v>
      </c>
      <c r="D3799" s="22">
        <v>269.09216820571652</v>
      </c>
      <c r="E3799" s="22">
        <v>0.19324103874919285</v>
      </c>
      <c r="F3799" s="22">
        <v>0.75303858997402484</v>
      </c>
      <c r="G3799" s="26">
        <v>0.8266906207258401</v>
      </c>
    </row>
    <row r="3800" spans="1:7" x14ac:dyDescent="0.55000000000000004">
      <c r="A3800" s="17">
        <v>3723</v>
      </c>
      <c r="B3800" s="22">
        <v>2.561065152561151</v>
      </c>
      <c r="C3800" s="22">
        <v>1429.2496940926371</v>
      </c>
      <c r="D3800" s="22">
        <v>206.22629982944008</v>
      </c>
      <c r="E3800" s="22">
        <v>0.20559670568652835</v>
      </c>
      <c r="F3800" s="22">
        <v>0.75334573833911256</v>
      </c>
      <c r="G3800" s="26">
        <v>0.71481072005575952</v>
      </c>
    </row>
    <row r="3801" spans="1:7" x14ac:dyDescent="0.55000000000000004">
      <c r="A3801" s="17">
        <v>3724</v>
      </c>
      <c r="B3801" s="22">
        <v>3.2638991708017482</v>
      </c>
      <c r="C3801" s="22">
        <v>1064.226639366869</v>
      </c>
      <c r="D3801" s="22">
        <v>349.10558865127439</v>
      </c>
      <c r="E3801" s="22">
        <v>0.13887674468706337</v>
      </c>
      <c r="F3801" s="22">
        <v>0.74348069896153401</v>
      </c>
      <c r="G3801" s="26">
        <v>0.70902473749832984</v>
      </c>
    </row>
    <row r="3802" spans="1:7" x14ac:dyDescent="0.55000000000000004">
      <c r="A3802" s="17">
        <v>3725</v>
      </c>
      <c r="B3802" s="22">
        <v>2.4974550367361585</v>
      </c>
      <c r="C3802" s="22">
        <v>1425.4147241221417</v>
      </c>
      <c r="D3802" s="22">
        <v>109.08871438125114</v>
      </c>
      <c r="E3802" s="22">
        <v>0.43918771656292832</v>
      </c>
      <c r="F3802" s="22">
        <v>0.76491823671692949</v>
      </c>
      <c r="G3802" s="26">
        <v>0.923055002513676</v>
      </c>
    </row>
    <row r="3803" spans="1:7" x14ac:dyDescent="0.55000000000000004">
      <c r="A3803" s="17">
        <v>3726</v>
      </c>
      <c r="B3803" s="22">
        <v>3.2529107520391642</v>
      </c>
      <c r="C3803" s="22">
        <v>1245.4842098463014</v>
      </c>
      <c r="D3803" s="22">
        <v>158.36351599163729</v>
      </c>
      <c r="E3803" s="22">
        <v>0.10756702629605326</v>
      </c>
      <c r="F3803" s="22">
        <v>0.78530538367042535</v>
      </c>
      <c r="G3803" s="26">
        <v>0.79953822309086109</v>
      </c>
    </row>
    <row r="3804" spans="1:7" x14ac:dyDescent="0.55000000000000004">
      <c r="A3804" s="17">
        <v>3727</v>
      </c>
      <c r="B3804" s="22">
        <v>3.3575473512683915</v>
      </c>
      <c r="C3804" s="22">
        <v>883.05281283128772</v>
      </c>
      <c r="D3804" s="22">
        <v>64.469605850254695</v>
      </c>
      <c r="E3804" s="22">
        <v>7.202510830587551E-2</v>
      </c>
      <c r="F3804" s="22">
        <v>0.72305725153341094</v>
      </c>
      <c r="G3804" s="26">
        <v>0.91106519186925827</v>
      </c>
    </row>
    <row r="3805" spans="1:7" x14ac:dyDescent="0.55000000000000004">
      <c r="A3805" s="17">
        <v>3728</v>
      </c>
      <c r="B3805" s="22">
        <v>2.138717769836453</v>
      </c>
      <c r="C3805" s="22">
        <v>2168.6603446268923</v>
      </c>
      <c r="D3805" s="22">
        <v>198.66873700413464</v>
      </c>
      <c r="E3805" s="22">
        <v>0.30571334831909447</v>
      </c>
      <c r="F3805" s="22">
        <v>0.90323892000354056</v>
      </c>
      <c r="G3805" s="26">
        <v>0.72794027638366421</v>
      </c>
    </row>
    <row r="3806" spans="1:7" x14ac:dyDescent="0.55000000000000004">
      <c r="A3806" s="17">
        <v>3729</v>
      </c>
      <c r="B3806" s="22">
        <v>2.8912388504001836</v>
      </c>
      <c r="C3806" s="22">
        <v>1875.2792354188161</v>
      </c>
      <c r="D3806" s="22">
        <v>154.51896388802365</v>
      </c>
      <c r="E3806" s="22">
        <v>0.14549518372373238</v>
      </c>
      <c r="F3806" s="22">
        <v>0.91235064198817051</v>
      </c>
      <c r="G3806" s="26">
        <v>0.99371647905942184</v>
      </c>
    </row>
    <row r="3807" spans="1:7" x14ac:dyDescent="0.55000000000000004">
      <c r="A3807" s="17">
        <v>3730</v>
      </c>
      <c r="B3807" s="22">
        <v>3.1130278536400793</v>
      </c>
      <c r="C3807" s="22">
        <v>1697.0363038090361</v>
      </c>
      <c r="D3807" s="22">
        <v>112.05815217087113</v>
      </c>
      <c r="E3807" s="22">
        <v>0.31113176404662513</v>
      </c>
      <c r="F3807" s="22">
        <v>0.72978775288471542</v>
      </c>
      <c r="G3807" s="26">
        <v>0.72616300090259234</v>
      </c>
    </row>
    <row r="3808" spans="1:7" x14ac:dyDescent="0.55000000000000004">
      <c r="A3808" s="17">
        <v>3731</v>
      </c>
      <c r="B3808" s="22">
        <v>1.8401645200616725</v>
      </c>
      <c r="C3808" s="22">
        <v>1814.9957745889058</v>
      </c>
      <c r="D3808" s="22">
        <v>269.18187127955611</v>
      </c>
      <c r="E3808" s="22">
        <v>0.13610747236460544</v>
      </c>
      <c r="F3808" s="22">
        <v>0.71374826340534148</v>
      </c>
      <c r="G3808" s="26">
        <v>0.84831138109603954</v>
      </c>
    </row>
    <row r="3809" spans="1:7" x14ac:dyDescent="0.55000000000000004">
      <c r="A3809" s="17">
        <v>3732</v>
      </c>
      <c r="B3809" s="22">
        <v>2.7756993885471841</v>
      </c>
      <c r="C3809" s="22">
        <v>1678.3606757729171</v>
      </c>
      <c r="D3809" s="22">
        <v>151.29395985077096</v>
      </c>
      <c r="E3809" s="22">
        <v>0.11431963772379856</v>
      </c>
      <c r="F3809" s="22">
        <v>0.72138953806120876</v>
      </c>
      <c r="G3809" s="26">
        <v>0.92182851905509733</v>
      </c>
    </row>
    <row r="3810" spans="1:7" x14ac:dyDescent="0.55000000000000004">
      <c r="A3810" s="17">
        <v>3733</v>
      </c>
      <c r="B3810" s="22">
        <v>2.7821234574673923</v>
      </c>
      <c r="C3810" s="22">
        <v>1800.4920369903141</v>
      </c>
      <c r="D3810" s="22">
        <v>219.30576403456897</v>
      </c>
      <c r="E3810" s="22">
        <v>0.14250900737985941</v>
      </c>
      <c r="F3810" s="22">
        <v>0.82601625984704974</v>
      </c>
      <c r="G3810" s="26">
        <v>0.73814224373977544</v>
      </c>
    </row>
    <row r="3811" spans="1:7" x14ac:dyDescent="0.55000000000000004">
      <c r="A3811" s="17">
        <v>3734</v>
      </c>
      <c r="B3811" s="22">
        <v>2.4681022628887108</v>
      </c>
      <c r="C3811" s="22">
        <v>1850.9613990733451</v>
      </c>
      <c r="D3811" s="22">
        <v>134.53674964589285</v>
      </c>
      <c r="E3811" s="22">
        <v>0.17990785003713095</v>
      </c>
      <c r="F3811" s="22">
        <v>0.83841373817996412</v>
      </c>
      <c r="G3811" s="26">
        <v>0.86345730185757741</v>
      </c>
    </row>
    <row r="3812" spans="1:7" x14ac:dyDescent="0.55000000000000004">
      <c r="A3812" s="17">
        <v>3735</v>
      </c>
      <c r="B3812" s="22">
        <v>3.0277075368544346</v>
      </c>
      <c r="C3812" s="22">
        <v>1407.5932639225014</v>
      </c>
      <c r="D3812" s="22">
        <v>177.15854105996803</v>
      </c>
      <c r="E3812" s="22">
        <v>0.25661362520130826</v>
      </c>
      <c r="F3812" s="22">
        <v>0.72264272168233612</v>
      </c>
      <c r="G3812" s="26">
        <v>0.7361373226235689</v>
      </c>
    </row>
    <row r="3813" spans="1:7" x14ac:dyDescent="0.55000000000000004">
      <c r="A3813" s="17">
        <v>3736</v>
      </c>
      <c r="B3813" s="22">
        <v>1.8812347960663163</v>
      </c>
      <c r="C3813" s="22">
        <v>1480.1687152297218</v>
      </c>
      <c r="D3813" s="22">
        <v>256.46123838101869</v>
      </c>
      <c r="E3813" s="22">
        <v>0.44369168625629773</v>
      </c>
      <c r="F3813" s="22">
        <v>0.73325930968896436</v>
      </c>
      <c r="G3813" s="26">
        <v>0.72378349193064262</v>
      </c>
    </row>
    <row r="3814" spans="1:7" x14ac:dyDescent="0.55000000000000004">
      <c r="A3814" s="17">
        <v>3737</v>
      </c>
      <c r="B3814" s="22">
        <v>2.4678523973233353</v>
      </c>
      <c r="C3814" s="22">
        <v>1484.0417476666814</v>
      </c>
      <c r="D3814" s="22">
        <v>183.7567599098179</v>
      </c>
      <c r="E3814" s="22">
        <v>0.10189659778125293</v>
      </c>
      <c r="F3814" s="22">
        <v>0.72229458214541065</v>
      </c>
      <c r="G3814" s="26">
        <v>0.74351074267551653</v>
      </c>
    </row>
    <row r="3815" spans="1:7" x14ac:dyDescent="0.55000000000000004">
      <c r="A3815" s="17">
        <v>3738</v>
      </c>
      <c r="B3815" s="22">
        <v>2.84744163789059</v>
      </c>
      <c r="C3815" s="22">
        <v>1832.4286253859727</v>
      </c>
      <c r="D3815" s="22">
        <v>257.47528910667927</v>
      </c>
      <c r="E3815" s="22">
        <v>0.36340543171581363</v>
      </c>
      <c r="F3815" s="22">
        <v>0.72410775503529357</v>
      </c>
      <c r="G3815" s="26">
        <v>0.87051472410718245</v>
      </c>
    </row>
    <row r="3816" spans="1:7" x14ac:dyDescent="0.55000000000000004">
      <c r="A3816" s="17">
        <v>3739</v>
      </c>
      <c r="B3816" s="22">
        <v>2.9820009159608922</v>
      </c>
      <c r="C3816" s="22">
        <v>1238.6080203159775</v>
      </c>
      <c r="D3816" s="22">
        <v>323.3243724934768</v>
      </c>
      <c r="E3816" s="22">
        <v>7.1341171166238171E-2</v>
      </c>
      <c r="F3816" s="22">
        <v>1.0007909568349451</v>
      </c>
      <c r="G3816" s="26">
        <v>0.87787770191107151</v>
      </c>
    </row>
    <row r="3817" spans="1:7" x14ac:dyDescent="0.55000000000000004">
      <c r="A3817" s="17">
        <v>3740</v>
      </c>
      <c r="B3817" s="22">
        <v>3.2443021294160168</v>
      </c>
      <c r="C3817" s="22">
        <v>1203.0628266176316</v>
      </c>
      <c r="D3817" s="22">
        <v>334.23459316334208</v>
      </c>
      <c r="E3817" s="22">
        <v>0.20054664394695798</v>
      </c>
      <c r="F3817" s="22">
        <v>0.7587256804065563</v>
      </c>
      <c r="G3817" s="26">
        <v>0.82246332288393742</v>
      </c>
    </row>
    <row r="3818" spans="1:7" x14ac:dyDescent="0.55000000000000004">
      <c r="A3818" s="17">
        <v>3741</v>
      </c>
      <c r="B3818" s="22">
        <v>2.1043403558437705</v>
      </c>
      <c r="C3818" s="22">
        <v>1816.1552931882268</v>
      </c>
      <c r="D3818" s="22">
        <v>140.16145282737588</v>
      </c>
      <c r="E3818" s="22">
        <v>0.16491892644266695</v>
      </c>
      <c r="F3818" s="22">
        <v>0.77248439682108094</v>
      </c>
      <c r="G3818" s="26">
        <v>0.86514089760305779</v>
      </c>
    </row>
    <row r="3819" spans="1:7" x14ac:dyDescent="0.55000000000000004">
      <c r="A3819" s="17">
        <v>3742</v>
      </c>
      <c r="B3819" s="22">
        <v>3.4044381970392052</v>
      </c>
      <c r="C3819" s="22">
        <v>1638.3623155648909</v>
      </c>
      <c r="D3819" s="22">
        <v>58.336651151929189</v>
      </c>
      <c r="E3819" s="22">
        <v>0.25466683863807782</v>
      </c>
      <c r="F3819" s="22">
        <v>0.76452286101157085</v>
      </c>
      <c r="G3819" s="26">
        <v>0.76450126633045423</v>
      </c>
    </row>
    <row r="3820" spans="1:7" x14ac:dyDescent="0.55000000000000004">
      <c r="A3820" s="17">
        <v>3743</v>
      </c>
      <c r="B3820" s="22">
        <v>2.2997419582546312</v>
      </c>
      <c r="C3820" s="22">
        <v>1397.1180338771933</v>
      </c>
      <c r="D3820" s="22">
        <v>225.79725107366144</v>
      </c>
      <c r="E3820" s="22">
        <v>0.17985524115520343</v>
      </c>
      <c r="F3820" s="22">
        <v>0.79097395793103686</v>
      </c>
      <c r="G3820" s="26">
        <v>0.97327408131522786</v>
      </c>
    </row>
    <row r="3821" spans="1:7" x14ac:dyDescent="0.55000000000000004">
      <c r="A3821" s="17">
        <v>3744</v>
      </c>
      <c r="B3821" s="22">
        <v>2.7677661582826909</v>
      </c>
      <c r="C3821" s="22">
        <v>1275.9698826156805</v>
      </c>
      <c r="D3821" s="22">
        <v>299.3578376670464</v>
      </c>
      <c r="E3821" s="22">
        <v>0.10057244261512666</v>
      </c>
      <c r="F3821" s="22">
        <v>0.86390503614046921</v>
      </c>
      <c r="G3821" s="26">
        <v>0.94450671389772733</v>
      </c>
    </row>
    <row r="3822" spans="1:7" x14ac:dyDescent="0.55000000000000004">
      <c r="A3822" s="17">
        <v>3745</v>
      </c>
      <c r="B3822" s="22">
        <v>2.5837754825712427</v>
      </c>
      <c r="C3822" s="22">
        <v>1521.0775494616473</v>
      </c>
      <c r="D3822" s="22">
        <v>183.7120217576074</v>
      </c>
      <c r="E3822" s="22">
        <v>0.27506731402431905</v>
      </c>
      <c r="F3822" s="22">
        <v>0.84766783253598932</v>
      </c>
      <c r="G3822" s="26">
        <v>0.99119026248571374</v>
      </c>
    </row>
    <row r="3823" spans="1:7" x14ac:dyDescent="0.55000000000000004">
      <c r="A3823" s="17">
        <v>3746</v>
      </c>
      <c r="B3823" s="22">
        <v>2.309408004428767</v>
      </c>
      <c r="C3823" s="22">
        <v>1364.4181709128798</v>
      </c>
      <c r="D3823" s="22">
        <v>169.35885645021085</v>
      </c>
      <c r="E3823" s="22">
        <v>0.17448671974581745</v>
      </c>
      <c r="F3823" s="22">
        <v>0.81888123213270825</v>
      </c>
      <c r="G3823" s="26">
        <v>0.73012782037086477</v>
      </c>
    </row>
    <row r="3824" spans="1:7" x14ac:dyDescent="0.55000000000000004">
      <c r="A3824" s="17">
        <v>3747</v>
      </c>
      <c r="B3824" s="22">
        <v>3.1422395722719365</v>
      </c>
      <c r="C3824" s="22">
        <v>1477.0613514753118</v>
      </c>
      <c r="D3824" s="22">
        <v>174.12425389852135</v>
      </c>
      <c r="E3824" s="22">
        <v>0.25061896221343549</v>
      </c>
      <c r="F3824" s="22">
        <v>0.7321888392109468</v>
      </c>
      <c r="G3824" s="26">
        <v>0.85595435345665161</v>
      </c>
    </row>
    <row r="3825" spans="1:7" x14ac:dyDescent="0.55000000000000004">
      <c r="A3825" s="17">
        <v>3748</v>
      </c>
      <c r="B3825" s="22">
        <v>3.2665055869172743</v>
      </c>
      <c r="C3825" s="22">
        <v>1340.8319846368679</v>
      </c>
      <c r="D3825" s="22">
        <v>149.12491865062259</v>
      </c>
      <c r="E3825" s="22">
        <v>0.30075657027397906</v>
      </c>
      <c r="F3825" s="22">
        <v>0.75660633647971642</v>
      </c>
      <c r="G3825" s="26">
        <v>0.72857944180927225</v>
      </c>
    </row>
    <row r="3826" spans="1:7" x14ac:dyDescent="0.55000000000000004">
      <c r="A3826" s="17">
        <v>3749</v>
      </c>
      <c r="B3826" s="22">
        <v>2.25890331417789</v>
      </c>
      <c r="C3826" s="22">
        <v>955.88780213806569</v>
      </c>
      <c r="D3826" s="22">
        <v>159.53489938958995</v>
      </c>
      <c r="E3826" s="22">
        <v>2.6903177333974845E-2</v>
      </c>
      <c r="F3826" s="22">
        <v>0.72288876193533547</v>
      </c>
      <c r="G3826" s="26">
        <v>0.78648899414743345</v>
      </c>
    </row>
    <row r="3827" spans="1:7" x14ac:dyDescent="0.55000000000000004">
      <c r="A3827" s="17">
        <v>3750</v>
      </c>
      <c r="B3827" s="22">
        <v>2.7562893207659047</v>
      </c>
      <c r="C3827" s="22">
        <v>1095.5213627895491</v>
      </c>
      <c r="D3827" s="22">
        <v>130.29635873494885</v>
      </c>
      <c r="E3827" s="22">
        <v>0.26664339063571585</v>
      </c>
      <c r="F3827" s="22">
        <v>0.7445710886266006</v>
      </c>
      <c r="G3827" s="26">
        <v>0.72911442836020912</v>
      </c>
    </row>
    <row r="3828" spans="1:7" x14ac:dyDescent="0.55000000000000004">
      <c r="A3828" s="17">
        <v>3751</v>
      </c>
      <c r="B3828" s="22">
        <v>1.9219505426615164</v>
      </c>
      <c r="C3828" s="22">
        <v>1464.0392575775452</v>
      </c>
      <c r="D3828" s="22">
        <v>169.26596471750284</v>
      </c>
      <c r="E3828" s="22">
        <v>3.8864557452242987E-2</v>
      </c>
      <c r="F3828" s="22">
        <v>0.88778282606639913</v>
      </c>
      <c r="G3828" s="26">
        <v>0.88701711367369696</v>
      </c>
    </row>
    <row r="3829" spans="1:7" x14ac:dyDescent="0.55000000000000004">
      <c r="A3829" s="17">
        <v>3752</v>
      </c>
      <c r="B3829" s="22">
        <v>3.2044062003898728</v>
      </c>
      <c r="C3829" s="22">
        <v>1950.2554774027296</v>
      </c>
      <c r="D3829" s="22">
        <v>302.25733595581283</v>
      </c>
      <c r="E3829" s="22">
        <v>0.23416654506249757</v>
      </c>
      <c r="F3829" s="22">
        <v>0.73443842358286526</v>
      </c>
      <c r="G3829" s="26">
        <v>0.77973085106022477</v>
      </c>
    </row>
    <row r="3830" spans="1:7" x14ac:dyDescent="0.55000000000000004">
      <c r="A3830" s="17">
        <v>3753</v>
      </c>
      <c r="B3830" s="22">
        <v>3.0076560909276662</v>
      </c>
      <c r="C3830" s="22">
        <v>1256.2086547491433</v>
      </c>
      <c r="D3830" s="22">
        <v>145.64887230342225</v>
      </c>
      <c r="E3830" s="22">
        <v>0.15937919012124635</v>
      </c>
      <c r="F3830" s="22">
        <v>0.74638449255170125</v>
      </c>
      <c r="G3830" s="26">
        <v>0.86046871985611506</v>
      </c>
    </row>
    <row r="3831" spans="1:7" x14ac:dyDescent="0.55000000000000004">
      <c r="A3831" s="17">
        <v>3754</v>
      </c>
      <c r="B3831" s="22">
        <v>3.3100119915110402</v>
      </c>
      <c r="C3831" s="22">
        <v>1065.7574452720528</v>
      </c>
      <c r="D3831" s="22">
        <v>362.83917497659019</v>
      </c>
      <c r="E3831" s="22">
        <v>0.43053538588354612</v>
      </c>
      <c r="F3831" s="22">
        <v>0.73798912595571975</v>
      </c>
      <c r="G3831" s="26">
        <v>0.87073877091219931</v>
      </c>
    </row>
    <row r="3832" spans="1:7" x14ac:dyDescent="0.55000000000000004">
      <c r="A3832" s="17">
        <v>3755</v>
      </c>
      <c r="B3832" s="22">
        <v>2.6488742671904406</v>
      </c>
      <c r="C3832" s="22">
        <v>1044.1081098982395</v>
      </c>
      <c r="D3832" s="22">
        <v>342.71900018209544</v>
      </c>
      <c r="E3832" s="22">
        <v>0.5149468449627892</v>
      </c>
      <c r="F3832" s="22">
        <v>0.71119142266786428</v>
      </c>
      <c r="G3832" s="26">
        <v>0.92574810887583825</v>
      </c>
    </row>
    <row r="3833" spans="1:7" x14ac:dyDescent="0.55000000000000004">
      <c r="A3833" s="17">
        <v>3756</v>
      </c>
      <c r="B3833" s="22">
        <v>3.3644043055280308</v>
      </c>
      <c r="C3833" s="22">
        <v>1572.0702877030383</v>
      </c>
      <c r="D3833" s="22">
        <v>274.52193095512757</v>
      </c>
      <c r="E3833" s="22">
        <v>0.1925303930327546</v>
      </c>
      <c r="F3833" s="22">
        <v>0.85356803663164149</v>
      </c>
      <c r="G3833" s="26">
        <v>0.79597949190425354</v>
      </c>
    </row>
    <row r="3834" spans="1:7" x14ac:dyDescent="0.55000000000000004">
      <c r="A3834" s="17">
        <v>3757</v>
      </c>
      <c r="B3834" s="22">
        <v>3.1028650746547517</v>
      </c>
      <c r="C3834" s="22">
        <v>1471.4216718583682</v>
      </c>
      <c r="D3834" s="22">
        <v>193.79421688360958</v>
      </c>
      <c r="E3834" s="22">
        <v>0.35731174391399778</v>
      </c>
      <c r="F3834" s="22">
        <v>0.99073385748255482</v>
      </c>
      <c r="G3834" s="26">
        <v>0.86276766636686886</v>
      </c>
    </row>
    <row r="3835" spans="1:7" x14ac:dyDescent="0.55000000000000004">
      <c r="A3835" s="17">
        <v>3758</v>
      </c>
      <c r="B3835" s="22">
        <v>3.7474568206482251</v>
      </c>
      <c r="C3835" s="22">
        <v>1888.5054711071734</v>
      </c>
      <c r="D3835" s="22">
        <v>169.71222640045835</v>
      </c>
      <c r="E3835" s="22">
        <v>0.21740670875962598</v>
      </c>
      <c r="F3835" s="22">
        <v>0.9568763888871924</v>
      </c>
      <c r="G3835" s="26">
        <v>0.72734058204221597</v>
      </c>
    </row>
    <row r="3836" spans="1:7" x14ac:dyDescent="0.55000000000000004">
      <c r="A3836" s="17">
        <v>3759</v>
      </c>
      <c r="B3836" s="22">
        <v>1.6696725336034877</v>
      </c>
      <c r="C3836" s="22">
        <v>1107.6083573033452</v>
      </c>
      <c r="D3836" s="22">
        <v>216.22514275227874</v>
      </c>
      <c r="E3836" s="22">
        <v>0.30886777008584265</v>
      </c>
      <c r="F3836" s="22">
        <v>0.86164713532368031</v>
      </c>
      <c r="G3836" s="26">
        <v>0.85741979650623656</v>
      </c>
    </row>
    <row r="3837" spans="1:7" x14ac:dyDescent="0.55000000000000004">
      <c r="A3837" s="17">
        <v>3760</v>
      </c>
      <c r="B3837" s="22">
        <v>2.3994165266821357</v>
      </c>
      <c r="C3837" s="22">
        <v>1472.7862213715157</v>
      </c>
      <c r="D3837" s="22">
        <v>373.20695406273063</v>
      </c>
      <c r="E3837" s="22">
        <v>9.3003771094960525E-2</v>
      </c>
      <c r="F3837" s="22">
        <v>1.0111455097629583</v>
      </c>
      <c r="G3837" s="26">
        <v>0.80852100717498299</v>
      </c>
    </row>
    <row r="3838" spans="1:7" x14ac:dyDescent="0.55000000000000004">
      <c r="A3838" s="17">
        <v>3761</v>
      </c>
      <c r="B3838" s="22">
        <v>3.4128082351320819</v>
      </c>
      <c r="C3838" s="22">
        <v>1254.1121622039805</v>
      </c>
      <c r="D3838" s="22">
        <v>164.68235310727621</v>
      </c>
      <c r="E3838" s="22">
        <v>0.34329650934332923</v>
      </c>
      <c r="F3838" s="22">
        <v>0.87210596051093781</v>
      </c>
      <c r="G3838" s="26">
        <v>0.73176509280526358</v>
      </c>
    </row>
    <row r="3839" spans="1:7" x14ac:dyDescent="0.55000000000000004">
      <c r="A3839" s="17">
        <v>3762</v>
      </c>
      <c r="B3839" s="22">
        <v>2.0902894662846898</v>
      </c>
      <c r="C3839" s="22">
        <v>1591.4457255211551</v>
      </c>
      <c r="D3839" s="22">
        <v>140.51546313612053</v>
      </c>
      <c r="E3839" s="22">
        <v>0.35554239726771852</v>
      </c>
      <c r="F3839" s="22">
        <v>0.8679499149400548</v>
      </c>
      <c r="G3839" s="26">
        <v>0.72052935041581589</v>
      </c>
    </row>
    <row r="3840" spans="1:7" x14ac:dyDescent="0.55000000000000004">
      <c r="A3840" s="17">
        <v>3763</v>
      </c>
      <c r="B3840" s="22">
        <v>2.5586298925846664</v>
      </c>
      <c r="C3840" s="22">
        <v>1739.7936531597745</v>
      </c>
      <c r="D3840" s="22">
        <v>233.18307645372823</v>
      </c>
      <c r="E3840" s="22">
        <v>0.18065741094598589</v>
      </c>
      <c r="F3840" s="22">
        <v>0.7186118631397348</v>
      </c>
      <c r="G3840" s="26">
        <v>0.71584377672966049</v>
      </c>
    </row>
    <row r="3841" spans="1:7" x14ac:dyDescent="0.55000000000000004">
      <c r="A3841" s="17">
        <v>3764</v>
      </c>
      <c r="B3841" s="22">
        <v>2.2206891884941835</v>
      </c>
      <c r="C3841" s="22">
        <v>1236.3862202915143</v>
      </c>
      <c r="D3841" s="22">
        <v>180.75846653879617</v>
      </c>
      <c r="E3841" s="22">
        <v>0.23289642395499233</v>
      </c>
      <c r="F3841" s="22">
        <v>0.80839919972913998</v>
      </c>
      <c r="G3841" s="26">
        <v>1.0652759366517519</v>
      </c>
    </row>
    <row r="3842" spans="1:7" x14ac:dyDescent="0.55000000000000004">
      <c r="A3842" s="17">
        <v>3765</v>
      </c>
      <c r="B3842" s="22">
        <v>1.5152797770096564</v>
      </c>
      <c r="C3842" s="22">
        <v>1492.03098878215</v>
      </c>
      <c r="D3842" s="22">
        <v>165.36458221557405</v>
      </c>
      <c r="E3842" s="22">
        <v>0.24341238975621404</v>
      </c>
      <c r="F3842" s="22">
        <v>0.75916957865662615</v>
      </c>
      <c r="G3842" s="26">
        <v>1.092569305823716</v>
      </c>
    </row>
    <row r="3843" spans="1:7" x14ac:dyDescent="0.55000000000000004">
      <c r="A3843" s="17">
        <v>3766</v>
      </c>
      <c r="B3843" s="22">
        <v>2.9177956958608098</v>
      </c>
      <c r="C3843" s="22">
        <v>610.79735127406116</v>
      </c>
      <c r="D3843" s="22">
        <v>337.83592421930109</v>
      </c>
      <c r="E3843" s="22">
        <v>9.209029203397634E-2</v>
      </c>
      <c r="F3843" s="22">
        <v>0.77907218129476485</v>
      </c>
      <c r="G3843" s="26">
        <v>0.84345204984723021</v>
      </c>
    </row>
    <row r="3844" spans="1:7" x14ac:dyDescent="0.55000000000000004">
      <c r="A3844" s="17">
        <v>3767</v>
      </c>
      <c r="B3844" s="22">
        <v>2.996885767063759</v>
      </c>
      <c r="C3844" s="22">
        <v>1573.7937130325524</v>
      </c>
      <c r="D3844" s="22">
        <v>211.0443832385956</v>
      </c>
      <c r="E3844" s="22">
        <v>0.10165109968524567</v>
      </c>
      <c r="F3844" s="22">
        <v>0.77101359713686402</v>
      </c>
      <c r="G3844" s="26">
        <v>0.82357693373092578</v>
      </c>
    </row>
    <row r="3845" spans="1:7" x14ac:dyDescent="0.55000000000000004">
      <c r="A3845" s="17">
        <v>3768</v>
      </c>
      <c r="B3845" s="22">
        <v>2.9440836633520133</v>
      </c>
      <c r="C3845" s="22">
        <v>1942.8217198294769</v>
      </c>
      <c r="D3845" s="22">
        <v>130.84673022920992</v>
      </c>
      <c r="E3845" s="22">
        <v>0.17719878582083753</v>
      </c>
      <c r="F3845" s="22">
        <v>1.0044144537234196</v>
      </c>
      <c r="G3845" s="26">
        <v>0.72719485139064333</v>
      </c>
    </row>
    <row r="3846" spans="1:7" x14ac:dyDescent="0.55000000000000004">
      <c r="A3846" s="17">
        <v>3769</v>
      </c>
      <c r="B3846" s="22">
        <v>2.4611910935549854</v>
      </c>
      <c r="C3846" s="22">
        <v>1443.753661163812</v>
      </c>
      <c r="D3846" s="22">
        <v>114.28063906305492</v>
      </c>
      <c r="E3846" s="22">
        <v>0.13208833528733047</v>
      </c>
      <c r="F3846" s="22">
        <v>0.71053188141925083</v>
      </c>
      <c r="G3846" s="26">
        <v>1.0403188255257123</v>
      </c>
    </row>
    <row r="3847" spans="1:7" x14ac:dyDescent="0.55000000000000004">
      <c r="A3847" s="17">
        <v>3770</v>
      </c>
      <c r="B3847" s="22">
        <v>2.7483512324803545</v>
      </c>
      <c r="C3847" s="22">
        <v>1553.1307035027844</v>
      </c>
      <c r="D3847" s="22">
        <v>131.56134465764146</v>
      </c>
      <c r="E3847" s="22">
        <v>9.1436400317181643E-2</v>
      </c>
      <c r="F3847" s="22">
        <v>0.73242155212870874</v>
      </c>
      <c r="G3847" s="26">
        <v>0.82777868713676828</v>
      </c>
    </row>
    <row r="3848" spans="1:7" x14ac:dyDescent="0.55000000000000004">
      <c r="A3848" s="17">
        <v>3771</v>
      </c>
      <c r="B3848" s="22">
        <v>1.4635243341908966</v>
      </c>
      <c r="C3848" s="22">
        <v>2083.4558704451815</v>
      </c>
      <c r="D3848" s="22">
        <v>165.13935694703082</v>
      </c>
      <c r="E3848" s="22">
        <v>0.34267260501198249</v>
      </c>
      <c r="F3848" s="22">
        <v>0.81658549258091362</v>
      </c>
      <c r="G3848" s="26">
        <v>0.74606145108706923</v>
      </c>
    </row>
    <row r="3849" spans="1:7" x14ac:dyDescent="0.55000000000000004">
      <c r="A3849" s="17">
        <v>3772</v>
      </c>
      <c r="B3849" s="22">
        <v>2.8008155293009205</v>
      </c>
      <c r="C3849" s="22">
        <v>1704.1821166061238</v>
      </c>
      <c r="D3849" s="22">
        <v>509.53344637635291</v>
      </c>
      <c r="E3849" s="22">
        <v>0.10669735629244168</v>
      </c>
      <c r="F3849" s="22">
        <v>0.71766965896307766</v>
      </c>
      <c r="G3849" s="26">
        <v>0.74959559803981024</v>
      </c>
    </row>
    <row r="3850" spans="1:7" x14ac:dyDescent="0.55000000000000004">
      <c r="A3850" s="17">
        <v>3773</v>
      </c>
      <c r="B3850" s="22">
        <v>2.3764277029844862</v>
      </c>
      <c r="C3850" s="22">
        <v>1752.5416213599592</v>
      </c>
      <c r="D3850" s="22">
        <v>224.20906112316783</v>
      </c>
      <c r="E3850" s="22">
        <v>4.3176078266195524E-2</v>
      </c>
      <c r="F3850" s="22">
        <v>0.75764704706383923</v>
      </c>
      <c r="G3850" s="26">
        <v>0.76098820115585464</v>
      </c>
    </row>
    <row r="3851" spans="1:7" x14ac:dyDescent="0.55000000000000004">
      <c r="A3851" s="17">
        <v>3774</v>
      </c>
      <c r="B3851" s="22">
        <v>3.0082713755946591</v>
      </c>
      <c r="C3851" s="22">
        <v>1101.8583044966515</v>
      </c>
      <c r="D3851" s="22">
        <v>178.00429550561347</v>
      </c>
      <c r="E3851" s="22">
        <v>0.21283318364055462</v>
      </c>
      <c r="F3851" s="22">
        <v>0.91365380554728692</v>
      </c>
      <c r="G3851" s="26">
        <v>0.73547257177196423</v>
      </c>
    </row>
    <row r="3852" spans="1:7" x14ac:dyDescent="0.55000000000000004">
      <c r="A3852" s="17">
        <v>3775</v>
      </c>
      <c r="B3852" s="22">
        <v>1.4708020901073691</v>
      </c>
      <c r="C3852" s="22">
        <v>1382.7746365872129</v>
      </c>
      <c r="D3852" s="22">
        <v>285.49501137423022</v>
      </c>
      <c r="E3852" s="22">
        <v>0.14916344156315867</v>
      </c>
      <c r="F3852" s="22">
        <v>1.0650525354441065</v>
      </c>
      <c r="G3852" s="26">
        <v>0.9161389781092516</v>
      </c>
    </row>
    <row r="3853" spans="1:7" x14ac:dyDescent="0.55000000000000004">
      <c r="A3853" s="17">
        <v>3776</v>
      </c>
      <c r="B3853" s="22">
        <v>3.7643463086552353</v>
      </c>
      <c r="C3853" s="22">
        <v>1706.7209915511564</v>
      </c>
      <c r="D3853" s="22">
        <v>162.55116636090042</v>
      </c>
      <c r="E3853" s="22">
        <v>0.36775411796051427</v>
      </c>
      <c r="F3853" s="22">
        <v>0.72683017525939875</v>
      </c>
      <c r="G3853" s="26">
        <v>0.88420722742759905</v>
      </c>
    </row>
    <row r="3854" spans="1:7" x14ac:dyDescent="0.55000000000000004">
      <c r="A3854" s="17">
        <v>3777</v>
      </c>
      <c r="B3854" s="22">
        <v>3.8895691796957772</v>
      </c>
      <c r="C3854" s="22">
        <v>1538.4919428829232</v>
      </c>
      <c r="D3854" s="22">
        <v>280.51595757396609</v>
      </c>
      <c r="E3854" s="22">
        <v>0.3285617897474078</v>
      </c>
      <c r="F3854" s="22">
        <v>0.83512185802263661</v>
      </c>
      <c r="G3854" s="26">
        <v>0.7994413055947156</v>
      </c>
    </row>
    <row r="3855" spans="1:7" x14ac:dyDescent="0.55000000000000004">
      <c r="A3855" s="17">
        <v>3778</v>
      </c>
      <c r="B3855" s="22">
        <v>1.4761282814723276</v>
      </c>
      <c r="C3855" s="22">
        <v>1579.7294913883027</v>
      </c>
      <c r="D3855" s="22">
        <v>128.26846770882588</v>
      </c>
      <c r="E3855" s="22">
        <v>0.27097929900928397</v>
      </c>
      <c r="F3855" s="22">
        <v>0.90158629711591221</v>
      </c>
      <c r="G3855" s="26">
        <v>0.81766153916696571</v>
      </c>
    </row>
    <row r="3856" spans="1:7" x14ac:dyDescent="0.55000000000000004">
      <c r="A3856" s="17">
        <v>3779</v>
      </c>
      <c r="B3856" s="22">
        <v>1.5575542499082498</v>
      </c>
      <c r="C3856" s="22">
        <v>1261.9542654940101</v>
      </c>
      <c r="D3856" s="22">
        <v>507.50362165693417</v>
      </c>
      <c r="E3856" s="22">
        <v>0.1938208491745618</v>
      </c>
      <c r="F3856" s="22">
        <v>0.77336981865896881</v>
      </c>
      <c r="G3856" s="26">
        <v>0.90850035176774591</v>
      </c>
    </row>
    <row r="3857" spans="1:7" x14ac:dyDescent="0.55000000000000004">
      <c r="A3857" s="17">
        <v>3780</v>
      </c>
      <c r="B3857" s="22">
        <v>2.4788615273424832</v>
      </c>
      <c r="C3857" s="22">
        <v>1256.4087976817204</v>
      </c>
      <c r="D3857" s="22">
        <v>127.35704383173531</v>
      </c>
      <c r="E3857" s="22">
        <v>0.20800151780738363</v>
      </c>
      <c r="F3857" s="22">
        <v>0.77333634549960184</v>
      </c>
      <c r="G3857" s="26">
        <v>0.75188420006361434</v>
      </c>
    </row>
    <row r="3858" spans="1:7" x14ac:dyDescent="0.55000000000000004">
      <c r="A3858" s="17">
        <v>3781</v>
      </c>
      <c r="B3858" s="22">
        <v>2.8038516221151619</v>
      </c>
      <c r="C3858" s="22">
        <v>852.0799072203705</v>
      </c>
      <c r="D3858" s="22">
        <v>592.83738680976762</v>
      </c>
      <c r="E3858" s="22">
        <v>0.16923304674946263</v>
      </c>
      <c r="F3858" s="22">
        <v>0.7233335029516913</v>
      </c>
      <c r="G3858" s="26">
        <v>0.75684979552527976</v>
      </c>
    </row>
    <row r="3859" spans="1:7" x14ac:dyDescent="0.55000000000000004">
      <c r="A3859" s="17">
        <v>3782</v>
      </c>
      <c r="B3859" s="22">
        <v>3.2036765802430942</v>
      </c>
      <c r="C3859" s="22">
        <v>934.18709484375495</v>
      </c>
      <c r="D3859" s="22">
        <v>145.61909261362285</v>
      </c>
      <c r="E3859" s="22">
        <v>0.25751440566602513</v>
      </c>
      <c r="F3859" s="22">
        <v>0.71749572344626478</v>
      </c>
      <c r="G3859" s="26">
        <v>0.8870683727155213</v>
      </c>
    </row>
    <row r="3860" spans="1:7" x14ac:dyDescent="0.55000000000000004">
      <c r="A3860" s="17">
        <v>3783</v>
      </c>
      <c r="B3860" s="22">
        <v>3.8857535748711642</v>
      </c>
      <c r="C3860" s="22">
        <v>1721.1630391668748</v>
      </c>
      <c r="D3860" s="22">
        <v>176.03120559974505</v>
      </c>
      <c r="E3860" s="22">
        <v>0.4430135858915254</v>
      </c>
      <c r="F3860" s="22">
        <v>0.730147538448774</v>
      </c>
      <c r="G3860" s="26">
        <v>0.74128949836535474</v>
      </c>
    </row>
    <row r="3861" spans="1:7" x14ac:dyDescent="0.55000000000000004">
      <c r="A3861" s="17">
        <v>3784</v>
      </c>
      <c r="B3861" s="22">
        <v>2.5075425074946578</v>
      </c>
      <c r="C3861" s="22">
        <v>1573.7715438596695</v>
      </c>
      <c r="D3861" s="22">
        <v>130.55571782035804</v>
      </c>
      <c r="E3861" s="22">
        <v>0.37061019538451212</v>
      </c>
      <c r="F3861" s="22">
        <v>0.90543729109846471</v>
      </c>
      <c r="G3861" s="26">
        <v>0.87958337673382947</v>
      </c>
    </row>
    <row r="3862" spans="1:7" x14ac:dyDescent="0.55000000000000004">
      <c r="A3862" s="17">
        <v>3785</v>
      </c>
      <c r="B3862" s="22">
        <v>3.4149073158462149</v>
      </c>
      <c r="C3862" s="22">
        <v>1109.4184339417818</v>
      </c>
      <c r="D3862" s="22">
        <v>426.37310615399406</v>
      </c>
      <c r="E3862" s="22">
        <v>0.20652263994891484</v>
      </c>
      <c r="F3862" s="22">
        <v>0.83222844641676919</v>
      </c>
      <c r="G3862" s="26">
        <v>0.78604661486772032</v>
      </c>
    </row>
    <row r="3863" spans="1:7" x14ac:dyDescent="0.55000000000000004">
      <c r="A3863" s="17">
        <v>3786</v>
      </c>
      <c r="B3863" s="22">
        <v>3.0128867600901206</v>
      </c>
      <c r="C3863" s="22">
        <v>1496.4323628572711</v>
      </c>
      <c r="D3863" s="22">
        <v>451.15015685055073</v>
      </c>
      <c r="E3863" s="22">
        <v>0.20107405211190865</v>
      </c>
      <c r="F3863" s="22">
        <v>0.90268063589566894</v>
      </c>
      <c r="G3863" s="26">
        <v>0.73960340641788036</v>
      </c>
    </row>
    <row r="3864" spans="1:7" x14ac:dyDescent="0.55000000000000004">
      <c r="A3864" s="17">
        <v>3787</v>
      </c>
      <c r="B3864" s="22">
        <v>3.0154674051744297</v>
      </c>
      <c r="C3864" s="22">
        <v>2021.4602686954552</v>
      </c>
      <c r="D3864" s="22">
        <v>244.62240988243494</v>
      </c>
      <c r="E3864" s="22">
        <v>0.15954939171614657</v>
      </c>
      <c r="F3864" s="22">
        <v>0.90832656423817759</v>
      </c>
      <c r="G3864" s="26">
        <v>0.81176076703195521</v>
      </c>
    </row>
    <row r="3865" spans="1:7" x14ac:dyDescent="0.55000000000000004">
      <c r="A3865" s="17">
        <v>3788</v>
      </c>
      <c r="B3865" s="22">
        <v>3.199908623314009</v>
      </c>
      <c r="C3865" s="22">
        <v>1402.2216888416531</v>
      </c>
      <c r="D3865" s="22">
        <v>328.87303527964576</v>
      </c>
      <c r="E3865" s="22">
        <v>0.16068135888186993</v>
      </c>
      <c r="F3865" s="22">
        <v>0.75566497126021315</v>
      </c>
      <c r="G3865" s="26">
        <v>0.72271751612129431</v>
      </c>
    </row>
    <row r="3866" spans="1:7" x14ac:dyDescent="0.55000000000000004">
      <c r="A3866" s="17">
        <v>3789</v>
      </c>
      <c r="B3866" s="22">
        <v>3.3985845128665804</v>
      </c>
      <c r="C3866" s="22">
        <v>1458.6049732338997</v>
      </c>
      <c r="D3866" s="22">
        <v>374.22158891216225</v>
      </c>
      <c r="E3866" s="22">
        <v>0.13598692502038814</v>
      </c>
      <c r="F3866" s="22">
        <v>0.71176677270056476</v>
      </c>
      <c r="G3866" s="26">
        <v>0.70907246462509066</v>
      </c>
    </row>
    <row r="3867" spans="1:7" x14ac:dyDescent="0.55000000000000004">
      <c r="A3867" s="17">
        <v>3790</v>
      </c>
      <c r="B3867" s="22">
        <v>2.1544293287813705</v>
      </c>
      <c r="C3867" s="22">
        <v>1465.2285679042388</v>
      </c>
      <c r="D3867" s="22">
        <v>414.11877401418968</v>
      </c>
      <c r="E3867" s="22">
        <v>0.2834563046993972</v>
      </c>
      <c r="F3867" s="22">
        <v>0.70983425048123283</v>
      </c>
      <c r="G3867" s="26">
        <v>1.0327463780422554</v>
      </c>
    </row>
    <row r="3868" spans="1:7" x14ac:dyDescent="0.55000000000000004">
      <c r="A3868" s="17">
        <v>3791</v>
      </c>
      <c r="B3868" s="22">
        <v>1.5559511208020051</v>
      </c>
      <c r="C3868" s="22">
        <v>1391.7633763053825</v>
      </c>
      <c r="D3868" s="22">
        <v>113.51748547258003</v>
      </c>
      <c r="E3868" s="22">
        <v>0.19349254753628262</v>
      </c>
      <c r="F3868" s="22">
        <v>0.78760658903369662</v>
      </c>
      <c r="G3868" s="26">
        <v>0.8635619400706368</v>
      </c>
    </row>
    <row r="3869" spans="1:7" x14ac:dyDescent="0.55000000000000004">
      <c r="A3869" s="17">
        <v>3792</v>
      </c>
      <c r="B3869" s="22">
        <v>1.8757808819774588</v>
      </c>
      <c r="C3869" s="22">
        <v>1566.7143923012018</v>
      </c>
      <c r="D3869" s="22">
        <v>128.30874558424469</v>
      </c>
      <c r="E3869" s="22">
        <v>0.1729316942271325</v>
      </c>
      <c r="F3869" s="22">
        <v>0.76745727755406612</v>
      </c>
      <c r="G3869" s="26">
        <v>0.9194285163810948</v>
      </c>
    </row>
    <row r="3870" spans="1:7" x14ac:dyDescent="0.55000000000000004">
      <c r="A3870" s="17">
        <v>3793</v>
      </c>
      <c r="B3870" s="22">
        <v>3.0604320048719931</v>
      </c>
      <c r="C3870" s="22">
        <v>1431.2628397444203</v>
      </c>
      <c r="D3870" s="22">
        <v>279.89637444491763</v>
      </c>
      <c r="E3870" s="22">
        <v>0.51589161836484743</v>
      </c>
      <c r="F3870" s="22">
        <v>0.70977178053811618</v>
      </c>
      <c r="G3870" s="26">
        <v>1.0192683229863628</v>
      </c>
    </row>
    <row r="3871" spans="1:7" x14ac:dyDescent="0.55000000000000004">
      <c r="A3871" s="17">
        <v>3794</v>
      </c>
      <c r="B3871" s="22">
        <v>3.4724390417693023</v>
      </c>
      <c r="C3871" s="22">
        <v>1635.997404234882</v>
      </c>
      <c r="D3871" s="22">
        <v>151.27848763565115</v>
      </c>
      <c r="E3871" s="22">
        <v>0.28174964878436359</v>
      </c>
      <c r="F3871" s="22">
        <v>0.8198528977885341</v>
      </c>
      <c r="G3871" s="26">
        <v>0.7572931851157948</v>
      </c>
    </row>
    <row r="3872" spans="1:7" x14ac:dyDescent="0.55000000000000004">
      <c r="A3872" s="17">
        <v>3795</v>
      </c>
      <c r="B3872" s="22">
        <v>1.4903914200679167</v>
      </c>
      <c r="C3872" s="22">
        <v>1718.2560640123165</v>
      </c>
      <c r="D3872" s="22">
        <v>525.68350265658057</v>
      </c>
      <c r="E3872" s="22">
        <v>0.37788388520524796</v>
      </c>
      <c r="F3872" s="22">
        <v>0.96306573388551431</v>
      </c>
      <c r="G3872" s="26">
        <v>0.70969359240211527</v>
      </c>
    </row>
    <row r="3873" spans="1:7" x14ac:dyDescent="0.55000000000000004">
      <c r="A3873" s="17">
        <v>3796</v>
      </c>
      <c r="B3873" s="22">
        <v>2.4380049719435211</v>
      </c>
      <c r="C3873" s="22">
        <v>1502.2883261811953</v>
      </c>
      <c r="D3873" s="22">
        <v>271.61111578511577</v>
      </c>
      <c r="E3873" s="22">
        <v>0.53454485142452968</v>
      </c>
      <c r="F3873" s="22">
        <v>0.81984586389202552</v>
      </c>
      <c r="G3873" s="26">
        <v>0.80559605619741459</v>
      </c>
    </row>
    <row r="3874" spans="1:7" x14ac:dyDescent="0.55000000000000004">
      <c r="A3874" s="17">
        <v>3797</v>
      </c>
      <c r="B3874" s="22">
        <v>3.7587495407693856</v>
      </c>
      <c r="C3874" s="22">
        <v>929.63690503291684</v>
      </c>
      <c r="D3874" s="22">
        <v>604.8746753156023</v>
      </c>
      <c r="E3874" s="22">
        <v>0.19871279872511272</v>
      </c>
      <c r="F3874" s="22">
        <v>0.71166445223442576</v>
      </c>
      <c r="G3874" s="26">
        <v>0.75092203381853817</v>
      </c>
    </row>
    <row r="3875" spans="1:7" x14ac:dyDescent="0.55000000000000004">
      <c r="A3875" s="17">
        <v>3798</v>
      </c>
      <c r="B3875" s="22">
        <v>1.8464447387032505</v>
      </c>
      <c r="C3875" s="22">
        <v>1024.2781383141307</v>
      </c>
      <c r="D3875" s="22">
        <v>485.9620143237949</v>
      </c>
      <c r="E3875" s="22">
        <v>0.25726062804298377</v>
      </c>
      <c r="F3875" s="22">
        <v>0.73209787389181424</v>
      </c>
      <c r="G3875" s="26">
        <v>0.71586020072935574</v>
      </c>
    </row>
    <row r="3876" spans="1:7" x14ac:dyDescent="0.55000000000000004">
      <c r="A3876" s="17">
        <v>3799</v>
      </c>
      <c r="B3876" s="22">
        <v>2.8293200945729797</v>
      </c>
      <c r="C3876" s="22">
        <v>1417.0946685023305</v>
      </c>
      <c r="D3876" s="22">
        <v>101.52418139144767</v>
      </c>
      <c r="E3876" s="22">
        <v>0.35844620575533759</v>
      </c>
      <c r="F3876" s="22">
        <v>0.79255479200830015</v>
      </c>
      <c r="G3876" s="26">
        <v>0.76383235021383</v>
      </c>
    </row>
    <row r="3877" spans="1:7" x14ac:dyDescent="0.55000000000000004">
      <c r="A3877" s="17">
        <v>3800</v>
      </c>
      <c r="B3877" s="22">
        <v>3.128868463427346</v>
      </c>
      <c r="C3877" s="22">
        <v>1786.1805914468973</v>
      </c>
      <c r="D3877" s="22">
        <v>241.57828427081068</v>
      </c>
      <c r="E3877" s="22">
        <v>0.27112069523260551</v>
      </c>
      <c r="F3877" s="22">
        <v>0.9506885156313829</v>
      </c>
      <c r="G3877" s="26">
        <v>0.75332352561199423</v>
      </c>
    </row>
    <row r="3878" spans="1:7" x14ac:dyDescent="0.55000000000000004">
      <c r="A3878" s="17">
        <v>3801</v>
      </c>
      <c r="B3878" s="22">
        <v>3.163910536894242</v>
      </c>
      <c r="C3878" s="22">
        <v>1060.3347604110902</v>
      </c>
      <c r="D3878" s="22">
        <v>374.42491818044601</v>
      </c>
      <c r="E3878" s="22">
        <v>0.15233603727715858</v>
      </c>
      <c r="F3878" s="22">
        <v>0.75396956615550015</v>
      </c>
      <c r="G3878" s="26">
        <v>0.97836270559038829</v>
      </c>
    </row>
    <row r="3879" spans="1:7" x14ac:dyDescent="0.55000000000000004">
      <c r="A3879" s="17">
        <v>3802</v>
      </c>
      <c r="B3879" s="22">
        <v>2.2283049866970508</v>
      </c>
      <c r="C3879" s="22">
        <v>1351.5401172205359</v>
      </c>
      <c r="D3879" s="22">
        <v>390.31557686384963</v>
      </c>
      <c r="E3879" s="22">
        <v>0.12420150474138897</v>
      </c>
      <c r="F3879" s="22">
        <v>0.72204837519899467</v>
      </c>
      <c r="G3879" s="26">
        <v>0.82243329179038138</v>
      </c>
    </row>
    <row r="3880" spans="1:7" x14ac:dyDescent="0.55000000000000004">
      <c r="A3880" s="17">
        <v>3803</v>
      </c>
      <c r="B3880" s="22">
        <v>3.6692102713286845</v>
      </c>
      <c r="C3880" s="22">
        <v>1446.7963798571946</v>
      </c>
      <c r="D3880" s="22">
        <v>118.64546522529866</v>
      </c>
      <c r="E3880" s="22">
        <v>0.19146590490298057</v>
      </c>
      <c r="F3880" s="22">
        <v>0.96819392806514981</v>
      </c>
      <c r="G3880" s="26">
        <v>0.79361993371302519</v>
      </c>
    </row>
    <row r="3881" spans="1:7" x14ac:dyDescent="0.55000000000000004">
      <c r="A3881" s="17">
        <v>3804</v>
      </c>
      <c r="B3881" s="22">
        <v>2.3996614726214878</v>
      </c>
      <c r="C3881" s="22">
        <v>1259.5655614600566</v>
      </c>
      <c r="D3881" s="22">
        <v>338.81053994789971</v>
      </c>
      <c r="E3881" s="22">
        <v>8.5168051120769209E-2</v>
      </c>
      <c r="F3881" s="22">
        <v>0.87811976472040143</v>
      </c>
      <c r="G3881" s="26">
        <v>0.78852923513674633</v>
      </c>
    </row>
    <row r="3882" spans="1:7" x14ac:dyDescent="0.55000000000000004">
      <c r="A3882" s="17">
        <v>3805</v>
      </c>
      <c r="B3882" s="22">
        <v>1.5102349918635951</v>
      </c>
      <c r="C3882" s="22">
        <v>1724.5694367184817</v>
      </c>
      <c r="D3882" s="22">
        <v>133.84509764219138</v>
      </c>
      <c r="E3882" s="22">
        <v>0.19587791019578282</v>
      </c>
      <c r="F3882" s="22">
        <v>0.8446703149593936</v>
      </c>
      <c r="G3882" s="26">
        <v>0.87842026393842898</v>
      </c>
    </row>
    <row r="3883" spans="1:7" x14ac:dyDescent="0.55000000000000004">
      <c r="A3883" s="17">
        <v>3806</v>
      </c>
      <c r="B3883" s="22">
        <v>1.418130799379</v>
      </c>
      <c r="C3883" s="22">
        <v>1610.5582826390742</v>
      </c>
      <c r="D3883" s="22">
        <v>139.09047151277716</v>
      </c>
      <c r="E3883" s="22">
        <v>9.6375337908933489E-2</v>
      </c>
      <c r="F3883" s="22">
        <v>0.727045832951001</v>
      </c>
      <c r="G3883" s="26">
        <v>0.78524319464895798</v>
      </c>
    </row>
    <row r="3884" spans="1:7" x14ac:dyDescent="0.55000000000000004">
      <c r="A3884" s="17">
        <v>3807</v>
      </c>
      <c r="B3884" s="22">
        <v>3.4890245493525427</v>
      </c>
      <c r="C3884" s="22">
        <v>1807.5960508214655</v>
      </c>
      <c r="D3884" s="22">
        <v>196.62503779333304</v>
      </c>
      <c r="E3884" s="22">
        <v>0.17254393810849775</v>
      </c>
      <c r="F3884" s="22">
        <v>1.2863126022126918</v>
      </c>
      <c r="G3884" s="26">
        <v>0.93642298952044856</v>
      </c>
    </row>
    <row r="3885" spans="1:7" x14ac:dyDescent="0.55000000000000004">
      <c r="A3885" s="17">
        <v>3808</v>
      </c>
      <c r="B3885" s="22">
        <v>2.1937417918711679</v>
      </c>
      <c r="C3885" s="22">
        <v>1321.5243746082306</v>
      </c>
      <c r="D3885" s="22">
        <v>128.99797587392834</v>
      </c>
      <c r="E3885" s="22">
        <v>0.5131325100909323</v>
      </c>
      <c r="F3885" s="22">
        <v>0.74298608012457579</v>
      </c>
      <c r="G3885" s="26">
        <v>0.85464683077643111</v>
      </c>
    </row>
    <row r="3886" spans="1:7" x14ac:dyDescent="0.55000000000000004">
      <c r="A3886" s="17">
        <v>3809</v>
      </c>
      <c r="B3886" s="22">
        <v>2.9961524047213421</v>
      </c>
      <c r="C3886" s="22">
        <v>871.51148440048041</v>
      </c>
      <c r="D3886" s="22">
        <v>425.8122312573492</v>
      </c>
      <c r="E3886" s="22">
        <v>0.27743474851179717</v>
      </c>
      <c r="F3886" s="22">
        <v>0.91889228259907763</v>
      </c>
      <c r="G3886" s="26">
        <v>0.93869255912048755</v>
      </c>
    </row>
    <row r="3887" spans="1:7" x14ac:dyDescent="0.55000000000000004">
      <c r="A3887" s="17">
        <v>3810</v>
      </c>
      <c r="B3887" s="22">
        <v>3.1485236346805285</v>
      </c>
      <c r="C3887" s="22">
        <v>1947.1235222658236</v>
      </c>
      <c r="D3887" s="22">
        <v>328.43744547506094</v>
      </c>
      <c r="E3887" s="22">
        <v>0.22154835770930048</v>
      </c>
      <c r="F3887" s="22">
        <v>1.1349660753865505</v>
      </c>
      <c r="G3887" s="26">
        <v>0.72477964059786282</v>
      </c>
    </row>
    <row r="3888" spans="1:7" x14ac:dyDescent="0.55000000000000004">
      <c r="A3888" s="17">
        <v>3811</v>
      </c>
      <c r="B3888" s="22">
        <v>2.4312139770161432</v>
      </c>
      <c r="C3888" s="22">
        <v>1403.4126702540611</v>
      </c>
      <c r="D3888" s="22">
        <v>266.79370875380164</v>
      </c>
      <c r="E3888" s="22">
        <v>0.14718445048175555</v>
      </c>
      <c r="F3888" s="22">
        <v>0.73946715539648344</v>
      </c>
      <c r="G3888" s="26">
        <v>0.73923607186596563</v>
      </c>
    </row>
    <row r="3889" spans="1:7" x14ac:dyDescent="0.55000000000000004">
      <c r="A3889" s="17">
        <v>3812</v>
      </c>
      <c r="B3889" s="22">
        <v>3.0309751757543131</v>
      </c>
      <c r="C3889" s="22">
        <v>1550.4882224585092</v>
      </c>
      <c r="D3889" s="22">
        <v>195.87349290800563</v>
      </c>
      <c r="E3889" s="22">
        <v>0.24101728376438591</v>
      </c>
      <c r="F3889" s="22">
        <v>0.74616911357435356</v>
      </c>
      <c r="G3889" s="26">
        <v>0.84897533613903398</v>
      </c>
    </row>
    <row r="3890" spans="1:7" x14ac:dyDescent="0.55000000000000004">
      <c r="A3890" s="17">
        <v>3813</v>
      </c>
      <c r="B3890" s="22">
        <v>2.6876148762674812</v>
      </c>
      <c r="C3890" s="22">
        <v>959.00807123619938</v>
      </c>
      <c r="D3890" s="22">
        <v>238.25923854833414</v>
      </c>
      <c r="E3890" s="22">
        <v>0.1048576483346676</v>
      </c>
      <c r="F3890" s="22">
        <v>0.7913200943324421</v>
      </c>
      <c r="G3890" s="26">
        <v>0.77664775276564091</v>
      </c>
    </row>
    <row r="3891" spans="1:7" x14ac:dyDescent="0.55000000000000004">
      <c r="A3891" s="17">
        <v>3814</v>
      </c>
      <c r="B3891" s="22">
        <v>3.7417491361506277</v>
      </c>
      <c r="C3891" s="22">
        <v>1325.7316796455898</v>
      </c>
      <c r="D3891" s="22">
        <v>248.60338791516051</v>
      </c>
      <c r="E3891" s="22">
        <v>0.49396282903398747</v>
      </c>
      <c r="F3891" s="22">
        <v>0.77541040647189452</v>
      </c>
      <c r="G3891" s="26">
        <v>0.74066184926817213</v>
      </c>
    </row>
    <row r="3892" spans="1:7" x14ac:dyDescent="0.55000000000000004">
      <c r="A3892" s="17">
        <v>3815</v>
      </c>
      <c r="B3892" s="22">
        <v>3.151093191646412</v>
      </c>
      <c r="C3892" s="22">
        <v>1522.9821854617328</v>
      </c>
      <c r="D3892" s="22">
        <v>271.94035621015814</v>
      </c>
      <c r="E3892" s="22">
        <v>0.36473644701334251</v>
      </c>
      <c r="F3892" s="22">
        <v>0.71219621698188729</v>
      </c>
      <c r="G3892" s="26">
        <v>0.74335932154299911</v>
      </c>
    </row>
    <row r="3893" spans="1:7" x14ac:dyDescent="0.55000000000000004">
      <c r="A3893" s="17">
        <v>3816</v>
      </c>
      <c r="B3893" s="22">
        <v>2.5325623085608173</v>
      </c>
      <c r="C3893" s="22">
        <v>1236.9940688604843</v>
      </c>
      <c r="D3893" s="22">
        <v>185.43732912279731</v>
      </c>
      <c r="E3893" s="22">
        <v>0.21474449997036879</v>
      </c>
      <c r="F3893" s="22">
        <v>0.80811526712956727</v>
      </c>
      <c r="G3893" s="26">
        <v>0.81016558539425931</v>
      </c>
    </row>
    <row r="3894" spans="1:7" x14ac:dyDescent="0.55000000000000004">
      <c r="A3894" s="17">
        <v>3817</v>
      </c>
      <c r="B3894" s="22">
        <v>3.3424436246542157</v>
      </c>
      <c r="C3894" s="22">
        <v>1705.3757341768348</v>
      </c>
      <c r="D3894" s="22">
        <v>98.462879237121641</v>
      </c>
      <c r="E3894" s="22">
        <v>0.24070741391816586</v>
      </c>
      <c r="F3894" s="22">
        <v>0.80711851140422664</v>
      </c>
      <c r="G3894" s="26">
        <v>0.71153442247646947</v>
      </c>
    </row>
    <row r="3895" spans="1:7" x14ac:dyDescent="0.55000000000000004">
      <c r="A3895" s="17">
        <v>3818</v>
      </c>
      <c r="B3895" s="22">
        <v>3.3416024548082119</v>
      </c>
      <c r="C3895" s="22">
        <v>1491.0198164387459</v>
      </c>
      <c r="D3895" s="22">
        <v>204.68714822948559</v>
      </c>
      <c r="E3895" s="22">
        <v>0.1887505425379131</v>
      </c>
      <c r="F3895" s="22">
        <v>0.76321776348687109</v>
      </c>
      <c r="G3895" s="26">
        <v>0.70952751476898968</v>
      </c>
    </row>
    <row r="3896" spans="1:7" x14ac:dyDescent="0.55000000000000004">
      <c r="A3896" s="17">
        <v>3819</v>
      </c>
      <c r="B3896" s="22">
        <v>2.9834611779822771</v>
      </c>
      <c r="C3896" s="22">
        <v>1910.8920360053473</v>
      </c>
      <c r="D3896" s="22">
        <v>142.01850663262042</v>
      </c>
      <c r="E3896" s="22">
        <v>0.15181701046548507</v>
      </c>
      <c r="F3896" s="22">
        <v>0.82616546097476939</v>
      </c>
      <c r="G3896" s="26">
        <v>0.96021025434553509</v>
      </c>
    </row>
    <row r="3897" spans="1:7" x14ac:dyDescent="0.55000000000000004">
      <c r="A3897" s="17">
        <v>3820</v>
      </c>
      <c r="B3897" s="22">
        <v>2.5217003628592041</v>
      </c>
      <c r="C3897" s="22">
        <v>1524.6678511029479</v>
      </c>
      <c r="D3897" s="22">
        <v>261.94689279248104</v>
      </c>
      <c r="E3897" s="22">
        <v>9.0456481728749816E-2</v>
      </c>
      <c r="F3897" s="22">
        <v>0.83563113537050326</v>
      </c>
      <c r="G3897" s="26">
        <v>0.75305593704503393</v>
      </c>
    </row>
    <row r="3898" spans="1:7" x14ac:dyDescent="0.55000000000000004">
      <c r="A3898" s="17">
        <v>3821</v>
      </c>
      <c r="B3898" s="22">
        <v>2.3877620863369557</v>
      </c>
      <c r="C3898" s="22">
        <v>1754.015955841279</v>
      </c>
      <c r="D3898" s="22">
        <v>239.18759366756842</v>
      </c>
      <c r="E3898" s="22">
        <v>0.61688616149841291</v>
      </c>
      <c r="F3898" s="22">
        <v>0.77017663516259294</v>
      </c>
      <c r="G3898" s="26">
        <v>0.79799787084874019</v>
      </c>
    </row>
    <row r="3899" spans="1:7" x14ac:dyDescent="0.55000000000000004">
      <c r="A3899" s="17">
        <v>3822</v>
      </c>
      <c r="B3899" s="22">
        <v>1.8261299718984718</v>
      </c>
      <c r="C3899" s="22">
        <v>2004.8933041054315</v>
      </c>
      <c r="D3899" s="22">
        <v>148.19396521916713</v>
      </c>
      <c r="E3899" s="22">
        <v>0.16933970243344873</v>
      </c>
      <c r="F3899" s="22">
        <v>0.99743575390274541</v>
      </c>
      <c r="G3899" s="26">
        <v>0.9439474908061336</v>
      </c>
    </row>
    <row r="3900" spans="1:7" x14ac:dyDescent="0.55000000000000004">
      <c r="A3900" s="17">
        <v>3823</v>
      </c>
      <c r="B3900" s="22">
        <v>2.8750983274802193</v>
      </c>
      <c r="C3900" s="22">
        <v>1745.178010017145</v>
      </c>
      <c r="D3900" s="22">
        <v>166.08048698168523</v>
      </c>
      <c r="E3900" s="22">
        <v>0.10274607735186475</v>
      </c>
      <c r="F3900" s="22">
        <v>1.2896698528340855</v>
      </c>
      <c r="G3900" s="26">
        <v>0.74316292649462845</v>
      </c>
    </row>
    <row r="3901" spans="1:7" x14ac:dyDescent="0.55000000000000004">
      <c r="A3901" s="17">
        <v>3824</v>
      </c>
      <c r="B3901" s="22">
        <v>2.892981230826666</v>
      </c>
      <c r="C3901" s="22">
        <v>1424.7429589728554</v>
      </c>
      <c r="D3901" s="22">
        <v>323.66774045105535</v>
      </c>
      <c r="E3901" s="22">
        <v>0.45353026518674133</v>
      </c>
      <c r="F3901" s="22">
        <v>0.82365327934065236</v>
      </c>
      <c r="G3901" s="26">
        <v>0.78241429222386305</v>
      </c>
    </row>
    <row r="3902" spans="1:7" x14ac:dyDescent="0.55000000000000004">
      <c r="A3902" s="17">
        <v>3825</v>
      </c>
      <c r="B3902" s="22">
        <v>3.150497134371915</v>
      </c>
      <c r="C3902" s="22">
        <v>1496.2985957027438</v>
      </c>
      <c r="D3902" s="22">
        <v>170.06683207518788</v>
      </c>
      <c r="E3902" s="22">
        <v>0.27828341289305547</v>
      </c>
      <c r="F3902" s="22">
        <v>0.79724858815843391</v>
      </c>
      <c r="G3902" s="26">
        <v>0.73368094369188963</v>
      </c>
    </row>
    <row r="3903" spans="1:7" x14ac:dyDescent="0.55000000000000004">
      <c r="A3903" s="17">
        <v>3826</v>
      </c>
      <c r="B3903" s="22">
        <v>1.7924168904304376</v>
      </c>
      <c r="C3903" s="22">
        <v>1798.631801078121</v>
      </c>
      <c r="D3903" s="22">
        <v>474.30734283133108</v>
      </c>
      <c r="E3903" s="22">
        <v>0.25638491199758462</v>
      </c>
      <c r="F3903" s="22">
        <v>0.7914619943331882</v>
      </c>
      <c r="G3903" s="26">
        <v>0.71555608154128258</v>
      </c>
    </row>
    <row r="3904" spans="1:7" x14ac:dyDescent="0.55000000000000004">
      <c r="A3904" s="17">
        <v>3827</v>
      </c>
      <c r="B3904" s="22">
        <v>2.4404430782477458</v>
      </c>
      <c r="C3904" s="22">
        <v>1862.6186559925284</v>
      </c>
      <c r="D3904" s="22">
        <v>99.428045163765702</v>
      </c>
      <c r="E3904" s="22">
        <v>0.24290207024155031</v>
      </c>
      <c r="F3904" s="22">
        <v>1.0680988765608119</v>
      </c>
      <c r="G3904" s="26">
        <v>0.71195912168915465</v>
      </c>
    </row>
    <row r="3905" spans="1:7" x14ac:dyDescent="0.55000000000000004">
      <c r="A3905" s="17">
        <v>3828</v>
      </c>
      <c r="B3905" s="22">
        <v>2.9208964422582784</v>
      </c>
      <c r="C3905" s="22">
        <v>1214.4670054413114</v>
      </c>
      <c r="D3905" s="22">
        <v>165.70653108562669</v>
      </c>
      <c r="E3905" s="22">
        <v>0.26549702460812052</v>
      </c>
      <c r="F3905" s="22">
        <v>0.71474618410020474</v>
      </c>
      <c r="G3905" s="26">
        <v>0.75197372517446215</v>
      </c>
    </row>
    <row r="3906" spans="1:7" x14ac:dyDescent="0.55000000000000004">
      <c r="A3906" s="17">
        <v>3829</v>
      </c>
      <c r="B3906" s="22">
        <v>3.0252384329524684</v>
      </c>
      <c r="C3906" s="22">
        <v>1998.240067021412</v>
      </c>
      <c r="D3906" s="22">
        <v>173.3144372578333</v>
      </c>
      <c r="E3906" s="22">
        <v>0.17721123934222313</v>
      </c>
      <c r="F3906" s="22">
        <v>0.70824126863904591</v>
      </c>
      <c r="G3906" s="26">
        <v>0.7122494805718016</v>
      </c>
    </row>
    <row r="3907" spans="1:7" x14ac:dyDescent="0.55000000000000004">
      <c r="A3907" s="17">
        <v>3830</v>
      </c>
      <c r="B3907" s="22">
        <v>3.5249825948868896</v>
      </c>
      <c r="C3907" s="22">
        <v>1334.7283986957295</v>
      </c>
      <c r="D3907" s="22">
        <v>96.385651628309773</v>
      </c>
      <c r="E3907" s="22">
        <v>0.35453773529773958</v>
      </c>
      <c r="F3907" s="22">
        <v>1.1485801453222666</v>
      </c>
      <c r="G3907" s="26">
        <v>0.84221636775963638</v>
      </c>
    </row>
    <row r="3908" spans="1:7" x14ac:dyDescent="0.55000000000000004">
      <c r="A3908" s="17">
        <v>3831</v>
      </c>
      <c r="B3908" s="22">
        <v>2.2916331399033707</v>
      </c>
      <c r="C3908" s="22">
        <v>2481.8933183056197</v>
      </c>
      <c r="D3908" s="22">
        <v>153.33234337328992</v>
      </c>
      <c r="E3908" s="22">
        <v>7.88314874547697E-2</v>
      </c>
      <c r="F3908" s="22">
        <v>0.80856126106232518</v>
      </c>
      <c r="G3908" s="26">
        <v>0.73651179760523899</v>
      </c>
    </row>
    <row r="3909" spans="1:7" x14ac:dyDescent="0.55000000000000004">
      <c r="A3909" s="17">
        <v>3832</v>
      </c>
      <c r="B3909" s="22">
        <v>3.073008558670661</v>
      </c>
      <c r="C3909" s="22">
        <v>1175.0647210446841</v>
      </c>
      <c r="D3909" s="22">
        <v>223.3279801497209</v>
      </c>
      <c r="E3909" s="22">
        <v>0.38603650786763744</v>
      </c>
      <c r="F3909" s="22">
        <v>0.81805321179182777</v>
      </c>
      <c r="G3909" s="26">
        <v>0.75675424757081278</v>
      </c>
    </row>
    <row r="3910" spans="1:7" x14ac:dyDescent="0.55000000000000004">
      <c r="A3910" s="17">
        <v>3833</v>
      </c>
      <c r="B3910" s="22">
        <v>3.0477913656965505</v>
      </c>
      <c r="C3910" s="22">
        <v>1871.7112557716603</v>
      </c>
      <c r="D3910" s="22">
        <v>146.92408603466552</v>
      </c>
      <c r="E3910" s="22">
        <v>0.27600248802257354</v>
      </c>
      <c r="F3910" s="22">
        <v>1.2325988148378859</v>
      </c>
      <c r="G3910" s="26">
        <v>0.90434365601887257</v>
      </c>
    </row>
    <row r="3911" spans="1:7" x14ac:dyDescent="0.55000000000000004">
      <c r="A3911" s="17">
        <v>3834</v>
      </c>
      <c r="B3911" s="22">
        <v>2.6265414966655767</v>
      </c>
      <c r="C3911" s="22">
        <v>1636.1462063715123</v>
      </c>
      <c r="D3911" s="22">
        <v>210.08573343691617</v>
      </c>
      <c r="E3911" s="22">
        <v>0.40817863182711056</v>
      </c>
      <c r="F3911" s="22">
        <v>0.85230760599493427</v>
      </c>
      <c r="G3911" s="26">
        <v>0.71200130964397135</v>
      </c>
    </row>
    <row r="3912" spans="1:7" x14ac:dyDescent="0.55000000000000004">
      <c r="A3912" s="17">
        <v>3835</v>
      </c>
      <c r="B3912" s="22">
        <v>2.3807376548267656</v>
      </c>
      <c r="C3912" s="22">
        <v>1031.0370978895726</v>
      </c>
      <c r="D3912" s="22">
        <v>176.56880514825048</v>
      </c>
      <c r="E3912" s="22">
        <v>0.13829504440888296</v>
      </c>
      <c r="F3912" s="22">
        <v>0.91262143647050442</v>
      </c>
      <c r="G3912" s="26">
        <v>0.72623591456667203</v>
      </c>
    </row>
    <row r="3913" spans="1:7" x14ac:dyDescent="0.55000000000000004">
      <c r="A3913" s="17">
        <v>3836</v>
      </c>
      <c r="B3913" s="22">
        <v>3.0155336065752025</v>
      </c>
      <c r="C3913" s="22">
        <v>1126.5482910797391</v>
      </c>
      <c r="D3913" s="22">
        <v>246.11284888181271</v>
      </c>
      <c r="E3913" s="22">
        <v>0.35563938552916952</v>
      </c>
      <c r="F3913" s="22">
        <v>0.8140537474570938</v>
      </c>
      <c r="G3913" s="26">
        <v>1.084035560949753</v>
      </c>
    </row>
    <row r="3914" spans="1:7" x14ac:dyDescent="0.55000000000000004">
      <c r="A3914" s="17">
        <v>3837</v>
      </c>
      <c r="B3914" s="22">
        <v>2.3455467488330699</v>
      </c>
      <c r="C3914" s="22">
        <v>1653.8189617000826</v>
      </c>
      <c r="D3914" s="22">
        <v>472.81113006412562</v>
      </c>
      <c r="E3914" s="22">
        <v>0.48974830689646542</v>
      </c>
      <c r="F3914" s="22">
        <v>0.7899256842746365</v>
      </c>
      <c r="G3914" s="26">
        <v>0.78723719929797009</v>
      </c>
    </row>
    <row r="3915" spans="1:7" x14ac:dyDescent="0.55000000000000004">
      <c r="A3915" s="17">
        <v>3838</v>
      </c>
      <c r="B3915" s="22">
        <v>2.495930184644608</v>
      </c>
      <c r="C3915" s="22">
        <v>1812.0697626304309</v>
      </c>
      <c r="D3915" s="22">
        <v>238.0007952302723</v>
      </c>
      <c r="E3915" s="22">
        <v>8.3624769451339995E-2</v>
      </c>
      <c r="F3915" s="22">
        <v>0.74111045296214217</v>
      </c>
      <c r="G3915" s="26">
        <v>0.70896517888823951</v>
      </c>
    </row>
    <row r="3916" spans="1:7" x14ac:dyDescent="0.55000000000000004">
      <c r="A3916" s="17">
        <v>3839</v>
      </c>
      <c r="B3916" s="22">
        <v>2.913496299294688</v>
      </c>
      <c r="C3916" s="22">
        <v>1795.5841779366372</v>
      </c>
      <c r="D3916" s="22">
        <v>250.0032963976835</v>
      </c>
      <c r="E3916" s="22">
        <v>0.1734337327212214</v>
      </c>
      <c r="F3916" s="22">
        <v>0.71490606084774666</v>
      </c>
      <c r="G3916" s="26">
        <v>0.72490406236010763</v>
      </c>
    </row>
    <row r="3917" spans="1:7" x14ac:dyDescent="0.55000000000000004">
      <c r="A3917" s="17">
        <v>3840</v>
      </c>
      <c r="B3917" s="22">
        <v>2.9065667255269183</v>
      </c>
      <c r="C3917" s="22">
        <v>1574.6219131301277</v>
      </c>
      <c r="D3917" s="22">
        <v>169.65611203200513</v>
      </c>
      <c r="E3917" s="22">
        <v>7.7917274944845766E-2</v>
      </c>
      <c r="F3917" s="22">
        <v>0.75313774598209771</v>
      </c>
      <c r="G3917" s="26">
        <v>0.81172958759627134</v>
      </c>
    </row>
    <row r="3918" spans="1:7" x14ac:dyDescent="0.55000000000000004">
      <c r="A3918" s="17">
        <v>3841</v>
      </c>
      <c r="B3918" s="22">
        <v>2.2962054325341397</v>
      </c>
      <c r="C3918" s="22">
        <v>1425.1043721792594</v>
      </c>
      <c r="D3918" s="22">
        <v>210.24512214285971</v>
      </c>
      <c r="E3918" s="22">
        <v>0.14790214163535667</v>
      </c>
      <c r="F3918" s="22">
        <v>0.84161814057483841</v>
      </c>
      <c r="G3918" s="26">
        <v>0.89139996790566789</v>
      </c>
    </row>
    <row r="3919" spans="1:7" x14ac:dyDescent="0.55000000000000004">
      <c r="A3919" s="17">
        <v>3842</v>
      </c>
      <c r="B3919" s="22">
        <v>1.7898683094053114</v>
      </c>
      <c r="C3919" s="22">
        <v>1046.1290907626044</v>
      </c>
      <c r="D3919" s="22">
        <v>162.83236792356342</v>
      </c>
      <c r="E3919" s="22">
        <v>0.29136475974333076</v>
      </c>
      <c r="F3919" s="22">
        <v>0.96007482421814738</v>
      </c>
      <c r="G3919" s="26">
        <v>0.77213553144752223</v>
      </c>
    </row>
    <row r="3920" spans="1:7" x14ac:dyDescent="0.55000000000000004">
      <c r="A3920" s="17">
        <v>3843</v>
      </c>
      <c r="B3920" s="22">
        <v>1.3289029738126388</v>
      </c>
      <c r="C3920" s="22">
        <v>1518.5836813474953</v>
      </c>
      <c r="D3920" s="22">
        <v>289.51478738496911</v>
      </c>
      <c r="E3920" s="22">
        <v>0.22992597094904776</v>
      </c>
      <c r="F3920" s="22">
        <v>1.0593833239194028</v>
      </c>
      <c r="G3920" s="26">
        <v>0.82517587203681808</v>
      </c>
    </row>
    <row r="3921" spans="1:7" x14ac:dyDescent="0.55000000000000004">
      <c r="A3921" s="17">
        <v>3844</v>
      </c>
      <c r="B3921" s="22">
        <v>3.0533165400605715</v>
      </c>
      <c r="C3921" s="22">
        <v>1697.9300167856056</v>
      </c>
      <c r="D3921" s="22">
        <v>328.3298801187363</v>
      </c>
      <c r="E3921" s="22">
        <v>0.20009152265197006</v>
      </c>
      <c r="F3921" s="22">
        <v>1.4039924998198305</v>
      </c>
      <c r="G3921" s="26">
        <v>0.73917536270204476</v>
      </c>
    </row>
    <row r="3922" spans="1:7" x14ac:dyDescent="0.55000000000000004">
      <c r="A3922" s="17">
        <v>3845</v>
      </c>
      <c r="B3922" s="22">
        <v>2.7394985362946684</v>
      </c>
      <c r="C3922" s="22">
        <v>1150.2007189515962</v>
      </c>
      <c r="D3922" s="22">
        <v>63.872145450903517</v>
      </c>
      <c r="E3922" s="22">
        <v>0.13683717794486433</v>
      </c>
      <c r="F3922" s="22">
        <v>0.72141617671508318</v>
      </c>
      <c r="G3922" s="26">
        <v>0.81943194757840798</v>
      </c>
    </row>
    <row r="3923" spans="1:7" x14ac:dyDescent="0.55000000000000004">
      <c r="A3923" s="17">
        <v>3846</v>
      </c>
      <c r="B3923" s="22">
        <v>3.1417173719712199</v>
      </c>
      <c r="C3923" s="22">
        <v>1373.970272940491</v>
      </c>
      <c r="D3923" s="22">
        <v>466.68957314258427</v>
      </c>
      <c r="E3923" s="22">
        <v>0.13125362102247118</v>
      </c>
      <c r="F3923" s="22">
        <v>0.72411653366427609</v>
      </c>
      <c r="G3923" s="26">
        <v>0.85277944248622251</v>
      </c>
    </row>
    <row r="3924" spans="1:7" x14ac:dyDescent="0.55000000000000004">
      <c r="A3924" s="17">
        <v>3847</v>
      </c>
      <c r="B3924" s="22">
        <v>2.7240632619170757</v>
      </c>
      <c r="C3924" s="22">
        <v>1410.2148078470668</v>
      </c>
      <c r="D3924" s="22">
        <v>158.27271862300384</v>
      </c>
      <c r="E3924" s="22">
        <v>0.27653047068349423</v>
      </c>
      <c r="F3924" s="22">
        <v>0.71409392135690974</v>
      </c>
      <c r="G3924" s="26">
        <v>0.7538388276838911</v>
      </c>
    </row>
    <row r="3925" spans="1:7" x14ac:dyDescent="0.55000000000000004">
      <c r="A3925" s="17">
        <v>3848</v>
      </c>
      <c r="B3925" s="22">
        <v>2.9686749457199042</v>
      </c>
      <c r="C3925" s="22">
        <v>1688.8182226527472</v>
      </c>
      <c r="D3925" s="22">
        <v>339.67079513254981</v>
      </c>
      <c r="E3925" s="22">
        <v>0.25987665552744521</v>
      </c>
      <c r="F3925" s="22">
        <v>0.82291465752280735</v>
      </c>
      <c r="G3925" s="26">
        <v>0.93786660190639404</v>
      </c>
    </row>
    <row r="3926" spans="1:7" x14ac:dyDescent="0.55000000000000004">
      <c r="A3926" s="17">
        <v>3849</v>
      </c>
      <c r="B3926" s="22">
        <v>3.5160027498634543</v>
      </c>
      <c r="C3926" s="22">
        <v>1064.8146517692066</v>
      </c>
      <c r="D3926" s="22">
        <v>727.2689851477046</v>
      </c>
      <c r="E3926" s="22">
        <v>0.13754501985801845</v>
      </c>
      <c r="F3926" s="22">
        <v>0.83416198523770713</v>
      </c>
      <c r="G3926" s="26">
        <v>0.8687091372729574</v>
      </c>
    </row>
    <row r="3927" spans="1:7" x14ac:dyDescent="0.55000000000000004">
      <c r="A3927" s="17">
        <v>3850</v>
      </c>
      <c r="B3927" s="22">
        <v>2.8665770608974279</v>
      </c>
      <c r="C3927" s="22">
        <v>1699.8795861278807</v>
      </c>
      <c r="D3927" s="22">
        <v>224.91549046086351</v>
      </c>
      <c r="E3927" s="22">
        <v>0.3554833185603633</v>
      </c>
      <c r="F3927" s="22">
        <v>0.91088880553710083</v>
      </c>
      <c r="G3927" s="26">
        <v>0.76921664763554021</v>
      </c>
    </row>
    <row r="3928" spans="1:7" x14ac:dyDescent="0.55000000000000004">
      <c r="A3928" s="17">
        <v>3851</v>
      </c>
      <c r="B3928" s="22">
        <v>1.5848253241875332</v>
      </c>
      <c r="C3928" s="22">
        <v>1599.3495847020849</v>
      </c>
      <c r="D3928" s="22">
        <v>266.98665997309513</v>
      </c>
      <c r="E3928" s="22">
        <v>0.25214771612392373</v>
      </c>
      <c r="F3928" s="22">
        <v>0.75879714900634765</v>
      </c>
      <c r="G3928" s="26">
        <v>0.72153974568387103</v>
      </c>
    </row>
    <row r="3929" spans="1:7" x14ac:dyDescent="0.55000000000000004">
      <c r="A3929" s="17">
        <v>3852</v>
      </c>
      <c r="B3929" s="22">
        <v>3.5025178448241587</v>
      </c>
      <c r="C3929" s="22">
        <v>1422.3392237541946</v>
      </c>
      <c r="D3929" s="22">
        <v>132.08874061795626</v>
      </c>
      <c r="E3929" s="22">
        <v>0.18697835240242566</v>
      </c>
      <c r="F3929" s="22">
        <v>0.76818780728321623</v>
      </c>
      <c r="G3929" s="26">
        <v>0.72301712836111753</v>
      </c>
    </row>
    <row r="3930" spans="1:7" x14ac:dyDescent="0.55000000000000004">
      <c r="A3930" s="17">
        <v>3853</v>
      </c>
      <c r="B3930" s="22">
        <v>2.6576784542853997</v>
      </c>
      <c r="C3930" s="22">
        <v>1413.6449681137981</v>
      </c>
      <c r="D3930" s="22">
        <v>101.56618040557852</v>
      </c>
      <c r="E3930" s="22">
        <v>0.25751445034632658</v>
      </c>
      <c r="F3930" s="22">
        <v>0.94848071531520117</v>
      </c>
      <c r="G3930" s="26">
        <v>0.77332001702263797</v>
      </c>
    </row>
    <row r="3931" spans="1:7" x14ac:dyDescent="0.55000000000000004">
      <c r="A3931" s="17">
        <v>3854</v>
      </c>
      <c r="B3931" s="22">
        <v>1.4561582741232111</v>
      </c>
      <c r="C3931" s="22">
        <v>994.70812916322575</v>
      </c>
      <c r="D3931" s="22">
        <v>345.41308886474786</v>
      </c>
      <c r="E3931" s="22">
        <v>0.30681202063902735</v>
      </c>
      <c r="F3931" s="22">
        <v>0.87863136854987822</v>
      </c>
      <c r="G3931" s="26">
        <v>0.75964826876254665</v>
      </c>
    </row>
    <row r="3932" spans="1:7" x14ac:dyDescent="0.55000000000000004">
      <c r="A3932" s="17">
        <v>3855</v>
      </c>
      <c r="B3932" s="22">
        <v>2.712755474729736</v>
      </c>
      <c r="C3932" s="22">
        <v>1359.4544339751628</v>
      </c>
      <c r="D3932" s="22">
        <v>627.4037499018043</v>
      </c>
      <c r="E3932" s="22">
        <v>0.15941765841793271</v>
      </c>
      <c r="F3932" s="22">
        <v>0.71502368155609808</v>
      </c>
      <c r="G3932" s="26">
        <v>0.85551780847577241</v>
      </c>
    </row>
    <row r="3933" spans="1:7" x14ac:dyDescent="0.55000000000000004">
      <c r="A3933" s="17">
        <v>3856</v>
      </c>
      <c r="B3933" s="22">
        <v>2.0890917149508663</v>
      </c>
      <c r="C3933" s="22">
        <v>1011.7920654832822</v>
      </c>
      <c r="D3933" s="22">
        <v>369.2881965788327</v>
      </c>
      <c r="E3933" s="22">
        <v>0.27709289015378147</v>
      </c>
      <c r="F3933" s="22">
        <v>0.741488965730006</v>
      </c>
      <c r="G3933" s="26">
        <v>1.082145875722988</v>
      </c>
    </row>
    <row r="3934" spans="1:7" x14ac:dyDescent="0.55000000000000004">
      <c r="A3934" s="17">
        <v>3857</v>
      </c>
      <c r="B3934" s="22">
        <v>3.5087079356156603</v>
      </c>
      <c r="C3934" s="22">
        <v>1183.7351957400178</v>
      </c>
      <c r="D3934" s="22">
        <v>239.69821213338943</v>
      </c>
      <c r="E3934" s="22">
        <v>0.1621869687948973</v>
      </c>
      <c r="F3934" s="22">
        <v>0.74743070183302784</v>
      </c>
      <c r="G3934" s="26">
        <v>0.82467344523456187</v>
      </c>
    </row>
    <row r="3935" spans="1:7" x14ac:dyDescent="0.55000000000000004">
      <c r="A3935" s="17">
        <v>3858</v>
      </c>
      <c r="B3935" s="22">
        <v>2.908117182817473</v>
      </c>
      <c r="C3935" s="22">
        <v>1512.855840829742</v>
      </c>
      <c r="D3935" s="22">
        <v>71.371158465474593</v>
      </c>
      <c r="E3935" s="22">
        <v>5.6350689374169559E-2</v>
      </c>
      <c r="F3935" s="22">
        <v>0.72775067809338667</v>
      </c>
      <c r="G3935" s="26">
        <v>0.71892699968383766</v>
      </c>
    </row>
    <row r="3936" spans="1:7" x14ac:dyDescent="0.55000000000000004">
      <c r="A3936" s="17">
        <v>3859</v>
      </c>
      <c r="B3936" s="22">
        <v>2.4465366092930925</v>
      </c>
      <c r="C3936" s="22">
        <v>1654.0379316222743</v>
      </c>
      <c r="D3936" s="22">
        <v>159.9550171101516</v>
      </c>
      <c r="E3936" s="22">
        <v>7.9975813397685211E-2</v>
      </c>
      <c r="F3936" s="22">
        <v>0.72323736889254087</v>
      </c>
      <c r="G3936" s="26">
        <v>0.73103818623290162</v>
      </c>
    </row>
    <row r="3937" spans="1:7" x14ac:dyDescent="0.55000000000000004">
      <c r="A3937" s="17">
        <v>3860</v>
      </c>
      <c r="B3937" s="22">
        <v>2.8842116192925733</v>
      </c>
      <c r="C3937" s="22">
        <v>1144.3321590776554</v>
      </c>
      <c r="D3937" s="22">
        <v>365.70904845778057</v>
      </c>
      <c r="E3937" s="22">
        <v>0.31416121135536901</v>
      </c>
      <c r="F3937" s="22">
        <v>0.84091460702907661</v>
      </c>
      <c r="G3937" s="26">
        <v>0.84118436985984435</v>
      </c>
    </row>
    <row r="3938" spans="1:7" x14ac:dyDescent="0.55000000000000004">
      <c r="A3938" s="17">
        <v>3861</v>
      </c>
      <c r="B3938" s="22">
        <v>2.8251889946825202</v>
      </c>
      <c r="C3938" s="22">
        <v>1562.0838154489668</v>
      </c>
      <c r="D3938" s="22">
        <v>330.00144596570311</v>
      </c>
      <c r="E3938" s="22">
        <v>0.24137226255252364</v>
      </c>
      <c r="F3938" s="22">
        <v>0.7376415887965333</v>
      </c>
      <c r="G3938" s="26">
        <v>0.7178479101282339</v>
      </c>
    </row>
    <row r="3939" spans="1:7" x14ac:dyDescent="0.55000000000000004">
      <c r="A3939" s="17">
        <v>3862</v>
      </c>
      <c r="B3939" s="22">
        <v>1.3568136189634024</v>
      </c>
      <c r="C3939" s="22">
        <v>1628.8972336534885</v>
      </c>
      <c r="D3939" s="22">
        <v>297.2013722109819</v>
      </c>
      <c r="E3939" s="22">
        <v>7.4795175217614959E-2</v>
      </c>
      <c r="F3939" s="22">
        <v>0.81376331548638603</v>
      </c>
      <c r="G3939" s="26">
        <v>0.79784546287152791</v>
      </c>
    </row>
    <row r="3940" spans="1:7" x14ac:dyDescent="0.55000000000000004">
      <c r="A3940" s="17">
        <v>3863</v>
      </c>
      <c r="B3940" s="22">
        <v>3.3316966948447417</v>
      </c>
      <c r="C3940" s="22">
        <v>1172.5644583997737</v>
      </c>
      <c r="D3940" s="22">
        <v>688.09630430957986</v>
      </c>
      <c r="E3940" s="22">
        <v>0.13754074263782462</v>
      </c>
      <c r="F3940" s="22">
        <v>0.7559280057737463</v>
      </c>
      <c r="G3940" s="26">
        <v>0.94648165346799473</v>
      </c>
    </row>
    <row r="3941" spans="1:7" x14ac:dyDescent="0.55000000000000004">
      <c r="A3941" s="17">
        <v>3864</v>
      </c>
      <c r="B3941" s="22">
        <v>3.6305702852566912</v>
      </c>
      <c r="C3941" s="22">
        <v>1331.023800434416</v>
      </c>
      <c r="D3941" s="22">
        <v>427.45669249733584</v>
      </c>
      <c r="E3941" s="22">
        <v>0.19790725548442292</v>
      </c>
      <c r="F3941" s="22">
        <v>1.060965100362772</v>
      </c>
      <c r="G3941" s="26">
        <v>1.043546852365657</v>
      </c>
    </row>
    <row r="3942" spans="1:7" x14ac:dyDescent="0.55000000000000004">
      <c r="A3942" s="17">
        <v>3865</v>
      </c>
      <c r="B3942" s="22">
        <v>3.1026496082302577</v>
      </c>
      <c r="C3942" s="22">
        <v>2079.393572955536</v>
      </c>
      <c r="D3942" s="22">
        <v>174.28678186755064</v>
      </c>
      <c r="E3942" s="22">
        <v>0.40704249761172007</v>
      </c>
      <c r="F3942" s="22">
        <v>0.86852725579407386</v>
      </c>
      <c r="G3942" s="26">
        <v>0.70883255328129091</v>
      </c>
    </row>
    <row r="3943" spans="1:7" x14ac:dyDescent="0.55000000000000004">
      <c r="A3943" s="17">
        <v>3866</v>
      </c>
      <c r="B3943" s="22">
        <v>1.9795041525544355</v>
      </c>
      <c r="C3943" s="22">
        <v>1591.8291212869372</v>
      </c>
      <c r="D3943" s="22">
        <v>340.38106931472146</v>
      </c>
      <c r="E3943" s="22">
        <v>0.31467853887258823</v>
      </c>
      <c r="F3943" s="22">
        <v>0.775486423541773</v>
      </c>
      <c r="G3943" s="26">
        <v>0.7620649866085073</v>
      </c>
    </row>
    <row r="3944" spans="1:7" x14ac:dyDescent="0.55000000000000004">
      <c r="A3944" s="17">
        <v>3867</v>
      </c>
      <c r="B3944" s="22">
        <v>2.8684216517780978</v>
      </c>
      <c r="C3944" s="22">
        <v>1305.5216343598731</v>
      </c>
      <c r="D3944" s="22">
        <v>322.41603095552739</v>
      </c>
      <c r="E3944" s="22">
        <v>0.38490675417573572</v>
      </c>
      <c r="F3944" s="22">
        <v>0.77203557250472499</v>
      </c>
      <c r="G3944" s="26">
        <v>0.78762252546499623</v>
      </c>
    </row>
    <row r="3945" spans="1:7" x14ac:dyDescent="0.55000000000000004">
      <c r="A3945" s="17">
        <v>3868</v>
      </c>
      <c r="B3945" s="22">
        <v>3.0973770599223363</v>
      </c>
      <c r="C3945" s="22">
        <v>1745.1350908161685</v>
      </c>
      <c r="D3945" s="22">
        <v>302.93407517248448</v>
      </c>
      <c r="E3945" s="22">
        <v>0.37732130336123904</v>
      </c>
      <c r="F3945" s="22">
        <v>0.75215243507381757</v>
      </c>
      <c r="G3945" s="26">
        <v>0.77846456066289682</v>
      </c>
    </row>
    <row r="3946" spans="1:7" x14ac:dyDescent="0.55000000000000004">
      <c r="A3946" s="17">
        <v>3869</v>
      </c>
      <c r="B3946" s="22">
        <v>2.6798076962730621</v>
      </c>
      <c r="C3946" s="22">
        <v>1648.5957707983935</v>
      </c>
      <c r="D3946" s="22">
        <v>383.32817364839417</v>
      </c>
      <c r="E3946" s="22">
        <v>0.16823756646792679</v>
      </c>
      <c r="F3946" s="22">
        <v>0.77311127662025603</v>
      </c>
      <c r="G3946" s="26">
        <v>0.75333877334481758</v>
      </c>
    </row>
    <row r="3947" spans="1:7" x14ac:dyDescent="0.55000000000000004">
      <c r="A3947" s="17">
        <v>3870</v>
      </c>
      <c r="B3947" s="22">
        <v>2.7270970604444544</v>
      </c>
      <c r="C3947" s="22">
        <v>1246.2202841501824</v>
      </c>
      <c r="D3947" s="22">
        <v>154.97409759166723</v>
      </c>
      <c r="E3947" s="22">
        <v>0.15814404838003207</v>
      </c>
      <c r="F3947" s="22">
        <v>0.72594322448754056</v>
      </c>
      <c r="G3947" s="26">
        <v>0.89347966309364435</v>
      </c>
    </row>
    <row r="3948" spans="1:7" x14ac:dyDescent="0.55000000000000004">
      <c r="A3948" s="17">
        <v>3871</v>
      </c>
      <c r="B3948" s="22">
        <v>2.8530468043328163</v>
      </c>
      <c r="C3948" s="22">
        <v>1353.3808947359823</v>
      </c>
      <c r="D3948" s="22">
        <v>184.12828174779318</v>
      </c>
      <c r="E3948" s="22">
        <v>0.38410057415620824</v>
      </c>
      <c r="F3948" s="22">
        <v>0.75115468115887352</v>
      </c>
      <c r="G3948" s="26">
        <v>0.71084585971040615</v>
      </c>
    </row>
    <row r="3949" spans="1:7" x14ac:dyDescent="0.55000000000000004">
      <c r="A3949" s="17">
        <v>3872</v>
      </c>
      <c r="B3949" s="22">
        <v>2.0797367411615908</v>
      </c>
      <c r="C3949" s="22">
        <v>1539.717855961045</v>
      </c>
      <c r="D3949" s="22">
        <v>277.14713506221113</v>
      </c>
      <c r="E3949" s="22">
        <v>0.3018355707435959</v>
      </c>
      <c r="F3949" s="22">
        <v>0.81342891109089954</v>
      </c>
      <c r="G3949" s="26">
        <v>0.74014388455649738</v>
      </c>
    </row>
    <row r="3950" spans="1:7" x14ac:dyDescent="0.55000000000000004">
      <c r="A3950" s="17">
        <v>3873</v>
      </c>
      <c r="B3950" s="22">
        <v>2.4378382317100615</v>
      </c>
      <c r="C3950" s="22">
        <v>2114.1466846946014</v>
      </c>
      <c r="D3950" s="22">
        <v>339.04763137037236</v>
      </c>
      <c r="E3950" s="22">
        <v>0.27720471946347203</v>
      </c>
      <c r="F3950" s="22">
        <v>0.83350855671863122</v>
      </c>
      <c r="G3950" s="26">
        <v>0.72830570426396135</v>
      </c>
    </row>
    <row r="3951" spans="1:7" x14ac:dyDescent="0.55000000000000004">
      <c r="A3951" s="17">
        <v>3874</v>
      </c>
      <c r="B3951" s="22">
        <v>2.933926499559278</v>
      </c>
      <c r="C3951" s="22">
        <v>1814.6135019355206</v>
      </c>
      <c r="D3951" s="22">
        <v>251.30037952368772</v>
      </c>
      <c r="E3951" s="22">
        <v>5.413098175753675E-2</v>
      </c>
      <c r="F3951" s="22">
        <v>0.72330716884987734</v>
      </c>
      <c r="G3951" s="26">
        <v>0.81663285242070105</v>
      </c>
    </row>
    <row r="3952" spans="1:7" x14ac:dyDescent="0.55000000000000004">
      <c r="A3952" s="17">
        <v>3875</v>
      </c>
      <c r="B3952" s="22">
        <v>2.4627953169106855</v>
      </c>
      <c r="C3952" s="22">
        <v>2129.7992440013759</v>
      </c>
      <c r="D3952" s="22">
        <v>109.48661718853334</v>
      </c>
      <c r="E3952" s="22">
        <v>0.31611807053302143</v>
      </c>
      <c r="F3952" s="22">
        <v>0.73803714574622381</v>
      </c>
      <c r="G3952" s="26">
        <v>0.75314828283957669</v>
      </c>
    </row>
    <row r="3953" spans="1:7" x14ac:dyDescent="0.55000000000000004">
      <c r="A3953" s="17">
        <v>3876</v>
      </c>
      <c r="B3953" s="22">
        <v>3.0589919437486293</v>
      </c>
      <c r="C3953" s="22">
        <v>2155.150924496882</v>
      </c>
      <c r="D3953" s="22">
        <v>336.0051316840927</v>
      </c>
      <c r="E3953" s="22">
        <v>0.12305786878426302</v>
      </c>
      <c r="F3953" s="22">
        <v>0.78165270038641355</v>
      </c>
      <c r="G3953" s="26">
        <v>0.79581604651011784</v>
      </c>
    </row>
    <row r="3954" spans="1:7" x14ac:dyDescent="0.55000000000000004">
      <c r="A3954" s="17">
        <v>3877</v>
      </c>
      <c r="B3954" s="22">
        <v>2.2502083422683334</v>
      </c>
      <c r="C3954" s="22">
        <v>1797.4936869251624</v>
      </c>
      <c r="D3954" s="22">
        <v>449.32843992990337</v>
      </c>
      <c r="E3954" s="22">
        <v>0.22881816180428416</v>
      </c>
      <c r="F3954" s="22">
        <v>0.72778966300653536</v>
      </c>
      <c r="G3954" s="26">
        <v>0.98700380997406878</v>
      </c>
    </row>
    <row r="3955" spans="1:7" x14ac:dyDescent="0.55000000000000004">
      <c r="A3955" s="17">
        <v>3878</v>
      </c>
      <c r="B3955" s="22">
        <v>2.5726496316225962</v>
      </c>
      <c r="C3955" s="22">
        <v>1534.6597499287725</v>
      </c>
      <c r="D3955" s="22">
        <v>116.02628848187719</v>
      </c>
      <c r="E3955" s="22">
        <v>0.14343314964511505</v>
      </c>
      <c r="F3955" s="22">
        <v>0.89152250012735657</v>
      </c>
      <c r="G3955" s="26">
        <v>0.87702495959602567</v>
      </c>
    </row>
    <row r="3956" spans="1:7" x14ac:dyDescent="0.55000000000000004">
      <c r="A3956" s="17">
        <v>3879</v>
      </c>
      <c r="B3956" s="22">
        <v>2.8660505963461338</v>
      </c>
      <c r="C3956" s="22">
        <v>1601.8420039429943</v>
      </c>
      <c r="D3956" s="22">
        <v>121.26883721806189</v>
      </c>
      <c r="E3956" s="22">
        <v>0.10805031557246579</v>
      </c>
      <c r="F3956" s="22">
        <v>0.94998016226103166</v>
      </c>
      <c r="G3956" s="26">
        <v>0.76690812005330089</v>
      </c>
    </row>
    <row r="3957" spans="1:7" x14ac:dyDescent="0.55000000000000004">
      <c r="A3957" s="17">
        <v>3880</v>
      </c>
      <c r="B3957" s="22">
        <v>2.4716101270335704</v>
      </c>
      <c r="C3957" s="22">
        <v>1838.950149156959</v>
      </c>
      <c r="D3957" s="22">
        <v>113.42723225608749</v>
      </c>
      <c r="E3957" s="22">
        <v>0.20415954853951679</v>
      </c>
      <c r="F3957" s="22">
        <v>0.83719609203649248</v>
      </c>
      <c r="G3957" s="26">
        <v>0.76250762775509784</v>
      </c>
    </row>
    <row r="3958" spans="1:7" x14ac:dyDescent="0.55000000000000004">
      <c r="A3958" s="17">
        <v>3881</v>
      </c>
      <c r="B3958" s="22">
        <v>3.0290081183969702</v>
      </c>
      <c r="C3958" s="22">
        <v>1756.2143664390771</v>
      </c>
      <c r="D3958" s="22">
        <v>207.6113660081063</v>
      </c>
      <c r="E3958" s="22">
        <v>0.15473916736340951</v>
      </c>
      <c r="F3958" s="22">
        <v>0.99727421949069617</v>
      </c>
      <c r="G3958" s="26">
        <v>0.88797755951343293</v>
      </c>
    </row>
    <row r="3959" spans="1:7" x14ac:dyDescent="0.55000000000000004">
      <c r="A3959" s="17">
        <v>3882</v>
      </c>
      <c r="B3959" s="22">
        <v>2.4586220888126467</v>
      </c>
      <c r="C3959" s="22">
        <v>1677.4398530312799</v>
      </c>
      <c r="D3959" s="22">
        <v>182.84443671450381</v>
      </c>
      <c r="E3959" s="22">
        <v>0.17487660180173148</v>
      </c>
      <c r="F3959" s="22">
        <v>0.8645579250968175</v>
      </c>
      <c r="G3959" s="26">
        <v>0.83897359109211134</v>
      </c>
    </row>
    <row r="3960" spans="1:7" x14ac:dyDescent="0.55000000000000004">
      <c r="A3960" s="17">
        <v>3883</v>
      </c>
      <c r="B3960" s="22">
        <v>2.7275669945257963</v>
      </c>
      <c r="C3960" s="22">
        <v>1279.2698815137549</v>
      </c>
      <c r="D3960" s="22">
        <v>130.05699645551445</v>
      </c>
      <c r="E3960" s="22">
        <v>0.24450251925228339</v>
      </c>
      <c r="F3960" s="22">
        <v>0.76495865637917104</v>
      </c>
      <c r="G3960" s="26">
        <v>0.80008961774975773</v>
      </c>
    </row>
    <row r="3961" spans="1:7" x14ac:dyDescent="0.55000000000000004">
      <c r="A3961" s="17">
        <v>3884</v>
      </c>
      <c r="B3961" s="22">
        <v>2.4293442675110724</v>
      </c>
      <c r="C3961" s="22">
        <v>1356.3000917282197</v>
      </c>
      <c r="D3961" s="22">
        <v>246.11426808550635</v>
      </c>
      <c r="E3961" s="22">
        <v>0.26955439016570759</v>
      </c>
      <c r="F3961" s="22">
        <v>0.7738837711918698</v>
      </c>
      <c r="G3961" s="26">
        <v>0.7322578965202412</v>
      </c>
    </row>
    <row r="3962" spans="1:7" x14ac:dyDescent="0.55000000000000004">
      <c r="A3962" s="17">
        <v>3885</v>
      </c>
      <c r="B3962" s="22">
        <v>1.9011722117667351</v>
      </c>
      <c r="C3962" s="22">
        <v>1403.3192632660598</v>
      </c>
      <c r="D3962" s="22">
        <v>175.80996515535423</v>
      </c>
      <c r="E3962" s="22">
        <v>0.23955340707865191</v>
      </c>
      <c r="F3962" s="22">
        <v>0.84468513907011478</v>
      </c>
      <c r="G3962" s="26">
        <v>0.72907138248325076</v>
      </c>
    </row>
    <row r="3963" spans="1:7" x14ac:dyDescent="0.55000000000000004">
      <c r="A3963" s="17">
        <v>3886</v>
      </c>
      <c r="B3963" s="22">
        <v>2.9660384943805034</v>
      </c>
      <c r="C3963" s="22">
        <v>1078.9115786705945</v>
      </c>
      <c r="D3963" s="22">
        <v>305.95015655644175</v>
      </c>
      <c r="E3963" s="22">
        <v>9.4882903395153817E-2</v>
      </c>
      <c r="F3963" s="22">
        <v>0.71835803902969597</v>
      </c>
      <c r="G3963" s="26">
        <v>0.81519208987669733</v>
      </c>
    </row>
    <row r="3964" spans="1:7" x14ac:dyDescent="0.55000000000000004">
      <c r="A3964" s="17">
        <v>3887</v>
      </c>
      <c r="B3964" s="22">
        <v>1.7743221817856141</v>
      </c>
      <c r="C3964" s="22">
        <v>1799.9814840843828</v>
      </c>
      <c r="D3964" s="22">
        <v>535.64954073779472</v>
      </c>
      <c r="E3964" s="22">
        <v>0.25735735249205649</v>
      </c>
      <c r="F3964" s="22">
        <v>0.73030797547707538</v>
      </c>
      <c r="G3964" s="26">
        <v>0.9308670842239406</v>
      </c>
    </row>
    <row r="3965" spans="1:7" x14ac:dyDescent="0.55000000000000004">
      <c r="A3965" s="17">
        <v>3888</v>
      </c>
      <c r="B3965" s="22">
        <v>2.4103253545528922</v>
      </c>
      <c r="C3965" s="22">
        <v>1462.9932020658409</v>
      </c>
      <c r="D3965" s="22">
        <v>87.306946634109295</v>
      </c>
      <c r="E3965" s="22">
        <v>5.1932942163822562E-2</v>
      </c>
      <c r="F3965" s="22">
        <v>0.79745223658016762</v>
      </c>
      <c r="G3965" s="26">
        <v>0.78299432682519132</v>
      </c>
    </row>
    <row r="3966" spans="1:7" x14ac:dyDescent="0.55000000000000004">
      <c r="A3966" s="17">
        <v>3889</v>
      </c>
      <c r="B3966" s="22">
        <v>2.6603754567229374</v>
      </c>
      <c r="C3966" s="22">
        <v>1098.7660801434597</v>
      </c>
      <c r="D3966" s="22">
        <v>142.97090472353923</v>
      </c>
      <c r="E3966" s="22">
        <v>0.48312364406840369</v>
      </c>
      <c r="F3966" s="22">
        <v>0.75592521744760655</v>
      </c>
      <c r="G3966" s="26">
        <v>0.93066093090994584</v>
      </c>
    </row>
    <row r="3967" spans="1:7" x14ac:dyDescent="0.55000000000000004">
      <c r="A3967" s="17">
        <v>3890</v>
      </c>
      <c r="B3967" s="22">
        <v>3.3121949970097</v>
      </c>
      <c r="C3967" s="22">
        <v>1930.0342556936694</v>
      </c>
      <c r="D3967" s="22">
        <v>161.67140140434526</v>
      </c>
      <c r="E3967" s="22">
        <v>0.15294768126661104</v>
      </c>
      <c r="F3967" s="22">
        <v>0.76711001689160141</v>
      </c>
      <c r="G3967" s="26">
        <v>0.74579538828184944</v>
      </c>
    </row>
    <row r="3968" spans="1:7" x14ac:dyDescent="0.55000000000000004">
      <c r="A3968" s="17">
        <v>3891</v>
      </c>
      <c r="B3968" s="22">
        <v>2.0017841508569427</v>
      </c>
      <c r="C3968" s="22">
        <v>1454.4851939104933</v>
      </c>
      <c r="D3968" s="22">
        <v>263.13069935189884</v>
      </c>
      <c r="E3968" s="22">
        <v>0.13035822110003514</v>
      </c>
      <c r="F3968" s="22">
        <v>0.91438595386793609</v>
      </c>
      <c r="G3968" s="26">
        <v>0.81459027603520662</v>
      </c>
    </row>
    <row r="3969" spans="1:7" x14ac:dyDescent="0.55000000000000004">
      <c r="A3969" s="17">
        <v>3892</v>
      </c>
      <c r="B3969" s="22">
        <v>3.0001500368650129</v>
      </c>
      <c r="C3969" s="22">
        <v>1589.6033373203791</v>
      </c>
      <c r="D3969" s="22">
        <v>199.36598873406041</v>
      </c>
      <c r="E3969" s="22">
        <v>0.22755689017619096</v>
      </c>
      <c r="F3969" s="22">
        <v>0.84442511159758193</v>
      </c>
      <c r="G3969" s="26">
        <v>1.0038797395266978</v>
      </c>
    </row>
    <row r="3970" spans="1:7" x14ac:dyDescent="0.55000000000000004">
      <c r="A3970" s="17">
        <v>3893</v>
      </c>
      <c r="B3970" s="22">
        <v>3.0373121176045208</v>
      </c>
      <c r="C3970" s="22">
        <v>1565.3141389868347</v>
      </c>
      <c r="D3970" s="22">
        <v>243.84283973540656</v>
      </c>
      <c r="E3970" s="22">
        <v>0.2063093919568772</v>
      </c>
      <c r="F3970" s="22">
        <v>0.88874631859427533</v>
      </c>
      <c r="G3970" s="26">
        <v>0.71024392200128483</v>
      </c>
    </row>
    <row r="3971" spans="1:7" x14ac:dyDescent="0.55000000000000004">
      <c r="A3971" s="17">
        <v>3894</v>
      </c>
      <c r="B3971" s="22">
        <v>3.5197461657480638</v>
      </c>
      <c r="C3971" s="22">
        <v>1685.2427746821413</v>
      </c>
      <c r="D3971" s="22">
        <v>215.28977444784041</v>
      </c>
      <c r="E3971" s="22">
        <v>0.12106487713480925</v>
      </c>
      <c r="F3971" s="22">
        <v>0.78725265268688227</v>
      </c>
      <c r="G3971" s="26">
        <v>0.70944683416366294</v>
      </c>
    </row>
    <row r="3972" spans="1:7" x14ac:dyDescent="0.55000000000000004">
      <c r="A3972" s="17">
        <v>3895</v>
      </c>
      <c r="B3972" s="22">
        <v>2.8104568381809045</v>
      </c>
      <c r="C3972" s="22">
        <v>1367.3018453793252</v>
      </c>
      <c r="D3972" s="22">
        <v>219.12313687561758</v>
      </c>
      <c r="E3972" s="22">
        <v>0.33093901570920026</v>
      </c>
      <c r="F3972" s="22">
        <v>0.77043305903212922</v>
      </c>
      <c r="G3972" s="26">
        <v>0.85331281771516143</v>
      </c>
    </row>
    <row r="3973" spans="1:7" x14ac:dyDescent="0.55000000000000004">
      <c r="A3973" s="17">
        <v>3896</v>
      </c>
      <c r="B3973" s="22">
        <v>3.173942570131159</v>
      </c>
      <c r="C3973" s="22">
        <v>1877.4896956582716</v>
      </c>
      <c r="D3973" s="22">
        <v>686.26746853938243</v>
      </c>
      <c r="E3973" s="22">
        <v>0.21603419091350679</v>
      </c>
      <c r="F3973" s="22">
        <v>0.91678358170504926</v>
      </c>
      <c r="G3973" s="26">
        <v>0.90393886022205105</v>
      </c>
    </row>
    <row r="3974" spans="1:7" x14ac:dyDescent="0.55000000000000004">
      <c r="A3974" s="17">
        <v>3897</v>
      </c>
      <c r="B3974" s="22">
        <v>2.5676596675513608</v>
      </c>
      <c r="C3974" s="22">
        <v>2298.0485533157266</v>
      </c>
      <c r="D3974" s="22">
        <v>178.75900819352668</v>
      </c>
      <c r="E3974" s="22">
        <v>0.43496020452011908</v>
      </c>
      <c r="F3974" s="22">
        <v>0.75612009908263267</v>
      </c>
      <c r="G3974" s="26">
        <v>0.86805378718175441</v>
      </c>
    </row>
    <row r="3975" spans="1:7" x14ac:dyDescent="0.55000000000000004">
      <c r="A3975" s="17">
        <v>3898</v>
      </c>
      <c r="B3975" s="22">
        <v>3.1963513911726493</v>
      </c>
      <c r="C3975" s="22">
        <v>2110.845094809586</v>
      </c>
      <c r="D3975" s="22">
        <v>643.90992793119517</v>
      </c>
      <c r="E3975" s="22">
        <v>0.10160030405335908</v>
      </c>
      <c r="F3975" s="22">
        <v>0.83053235658936653</v>
      </c>
      <c r="G3975" s="26">
        <v>0.80476276462114094</v>
      </c>
    </row>
    <row r="3976" spans="1:7" x14ac:dyDescent="0.55000000000000004">
      <c r="A3976" s="17">
        <v>3899</v>
      </c>
      <c r="B3976" s="22">
        <v>1.9295791884729172</v>
      </c>
      <c r="C3976" s="22">
        <v>1435.9860267817917</v>
      </c>
      <c r="D3976" s="22">
        <v>265.517504390608</v>
      </c>
      <c r="E3976" s="22">
        <v>0.45394730153360563</v>
      </c>
      <c r="F3976" s="22">
        <v>0.70905415341079991</v>
      </c>
      <c r="G3976" s="26">
        <v>0.84313309815549176</v>
      </c>
    </row>
    <row r="3977" spans="1:7" x14ac:dyDescent="0.55000000000000004">
      <c r="A3977" s="17">
        <v>3900</v>
      </c>
      <c r="B3977" s="22">
        <v>1.1277700065086431</v>
      </c>
      <c r="C3977" s="22">
        <v>1281.1481333290317</v>
      </c>
      <c r="D3977" s="22">
        <v>100.37237966465264</v>
      </c>
      <c r="E3977" s="22">
        <v>0.66110232680322067</v>
      </c>
      <c r="F3977" s="22">
        <v>0.76488446295885582</v>
      </c>
      <c r="G3977" s="26">
        <v>0.89913479237031324</v>
      </c>
    </row>
    <row r="3978" spans="1:7" x14ac:dyDescent="0.55000000000000004">
      <c r="A3978" s="17">
        <v>3901</v>
      </c>
      <c r="B3978" s="22">
        <v>3.6275496939622607</v>
      </c>
      <c r="C3978" s="22">
        <v>1238.7664495573595</v>
      </c>
      <c r="D3978" s="22">
        <v>136.87580033020996</v>
      </c>
      <c r="E3978" s="22">
        <v>0.1350423378378007</v>
      </c>
      <c r="F3978" s="22">
        <v>0.86292089772003455</v>
      </c>
      <c r="G3978" s="26">
        <v>0.73334905554670771</v>
      </c>
    </row>
    <row r="3979" spans="1:7" x14ac:dyDescent="0.55000000000000004">
      <c r="A3979" s="17">
        <v>3902</v>
      </c>
      <c r="B3979" s="22">
        <v>2.4876171862525753</v>
      </c>
      <c r="C3979" s="22">
        <v>1551.6875714732225</v>
      </c>
      <c r="D3979" s="22">
        <v>238.98221779577349</v>
      </c>
      <c r="E3979" s="22">
        <v>0.34411835807019409</v>
      </c>
      <c r="F3979" s="22">
        <v>0.71464022857024478</v>
      </c>
      <c r="G3979" s="26">
        <v>0.73627724377717463</v>
      </c>
    </row>
    <row r="3980" spans="1:7" x14ac:dyDescent="0.55000000000000004">
      <c r="A3980" s="17">
        <v>3903</v>
      </c>
      <c r="B3980" s="22">
        <v>3.5161528427478044</v>
      </c>
      <c r="C3980" s="22">
        <v>1969.1737436785561</v>
      </c>
      <c r="D3980" s="22">
        <v>167.78550089334013</v>
      </c>
      <c r="E3980" s="22">
        <v>0.18352444620064892</v>
      </c>
      <c r="F3980" s="22">
        <v>0.73045833337300192</v>
      </c>
      <c r="G3980" s="26">
        <v>0.90893041649234918</v>
      </c>
    </row>
    <row r="3981" spans="1:7" x14ac:dyDescent="0.55000000000000004">
      <c r="A3981" s="17">
        <v>3904</v>
      </c>
      <c r="B3981" s="22">
        <v>3.0051674722061743</v>
      </c>
      <c r="C3981" s="22">
        <v>1657.3210734286988</v>
      </c>
      <c r="D3981" s="22">
        <v>393.57970145121641</v>
      </c>
      <c r="E3981" s="22">
        <v>0.20157351328902334</v>
      </c>
      <c r="F3981" s="22">
        <v>0.78711936377094605</v>
      </c>
      <c r="G3981" s="26">
        <v>0.81950827918801061</v>
      </c>
    </row>
    <row r="3982" spans="1:7" x14ac:dyDescent="0.55000000000000004">
      <c r="A3982" s="17">
        <v>3905</v>
      </c>
      <c r="B3982" s="22">
        <v>1.8727593939632732</v>
      </c>
      <c r="C3982" s="22">
        <v>1248.5406869076544</v>
      </c>
      <c r="D3982" s="22">
        <v>170.59980485967367</v>
      </c>
      <c r="E3982" s="22">
        <v>0.25957181748009472</v>
      </c>
      <c r="F3982" s="22">
        <v>0.74765369839213336</v>
      </c>
      <c r="G3982" s="26">
        <v>0.76190201935487512</v>
      </c>
    </row>
    <row r="3983" spans="1:7" x14ac:dyDescent="0.55000000000000004">
      <c r="A3983" s="17">
        <v>3906</v>
      </c>
      <c r="B3983" s="22">
        <v>2.3913172314397988</v>
      </c>
      <c r="C3983" s="22">
        <v>1475.336568879402</v>
      </c>
      <c r="D3983" s="22">
        <v>166.22750874825948</v>
      </c>
      <c r="E3983" s="22">
        <v>0.20512487517032882</v>
      </c>
      <c r="F3983" s="22">
        <v>0.73606194495270882</v>
      </c>
      <c r="G3983" s="26">
        <v>0.71101741906790872</v>
      </c>
    </row>
    <row r="3984" spans="1:7" x14ac:dyDescent="0.55000000000000004">
      <c r="A3984" s="17">
        <v>3907</v>
      </c>
      <c r="B3984" s="22">
        <v>2.794614607224382</v>
      </c>
      <c r="C3984" s="22">
        <v>1617.6997464798956</v>
      </c>
      <c r="D3984" s="22">
        <v>71.076296244426473</v>
      </c>
      <c r="E3984" s="22">
        <v>0.40084083667721848</v>
      </c>
      <c r="F3984" s="22">
        <v>0.71619294405735123</v>
      </c>
      <c r="G3984" s="26">
        <v>0.71545494638704799</v>
      </c>
    </row>
    <row r="3985" spans="1:7" x14ac:dyDescent="0.55000000000000004">
      <c r="A3985" s="17">
        <v>3908</v>
      </c>
      <c r="B3985" s="22">
        <v>2.6105753352463568</v>
      </c>
      <c r="C3985" s="22">
        <v>1715.3928525385704</v>
      </c>
      <c r="D3985" s="22">
        <v>245.78995976725889</v>
      </c>
      <c r="E3985" s="22">
        <v>0.2193635786253062</v>
      </c>
      <c r="F3985" s="22">
        <v>0.71918874559879453</v>
      </c>
      <c r="G3985" s="26">
        <v>0.90122931597116884</v>
      </c>
    </row>
    <row r="3986" spans="1:7" x14ac:dyDescent="0.55000000000000004">
      <c r="A3986" s="17">
        <v>3909</v>
      </c>
      <c r="B3986" s="22">
        <v>2.8733705003898451</v>
      </c>
      <c r="C3986" s="22">
        <v>1449.9499410281396</v>
      </c>
      <c r="D3986" s="22">
        <v>182.45531814730958</v>
      </c>
      <c r="E3986" s="22">
        <v>0.3294917736131272</v>
      </c>
      <c r="F3986" s="22">
        <v>0.77972647257389649</v>
      </c>
      <c r="G3986" s="26">
        <v>0.87041591350731096</v>
      </c>
    </row>
    <row r="3987" spans="1:7" x14ac:dyDescent="0.55000000000000004">
      <c r="A3987" s="17">
        <v>3910</v>
      </c>
      <c r="B3987" s="22">
        <v>3.2726553550729207</v>
      </c>
      <c r="C3987" s="22">
        <v>965.87100577428885</v>
      </c>
      <c r="D3987" s="22">
        <v>329.92163163193993</v>
      </c>
      <c r="E3987" s="22">
        <v>0.23915444451722268</v>
      </c>
      <c r="F3987" s="22">
        <v>0.74179063456729943</v>
      </c>
      <c r="G3987" s="26">
        <v>0.71777958156808397</v>
      </c>
    </row>
    <row r="3988" spans="1:7" x14ac:dyDescent="0.55000000000000004">
      <c r="A3988" s="17">
        <v>3911</v>
      </c>
      <c r="B3988" s="22">
        <v>2.4558145808810119</v>
      </c>
      <c r="C3988" s="22">
        <v>1345.2674955168304</v>
      </c>
      <c r="D3988" s="22">
        <v>191.07342878308225</v>
      </c>
      <c r="E3988" s="22">
        <v>0.21808046365783829</v>
      </c>
      <c r="F3988" s="22">
        <v>0.70916932087117712</v>
      </c>
      <c r="G3988" s="26">
        <v>0.73198768208799059</v>
      </c>
    </row>
    <row r="3989" spans="1:7" x14ac:dyDescent="0.55000000000000004">
      <c r="A3989" s="17">
        <v>3912</v>
      </c>
      <c r="B3989" s="22">
        <v>2.2459519915181025</v>
      </c>
      <c r="C3989" s="22">
        <v>1464.560171090123</v>
      </c>
      <c r="D3989" s="22">
        <v>220.06822632193365</v>
      </c>
      <c r="E3989" s="22">
        <v>0.41001660396178241</v>
      </c>
      <c r="F3989" s="22">
        <v>0.74000339609329169</v>
      </c>
      <c r="G3989" s="26">
        <v>0.75617814386444882</v>
      </c>
    </row>
    <row r="3990" spans="1:7" x14ac:dyDescent="0.55000000000000004">
      <c r="A3990" s="17">
        <v>3913</v>
      </c>
      <c r="B3990" s="22">
        <v>1.1878032832579304</v>
      </c>
      <c r="C3990" s="22">
        <v>1737.9712690407544</v>
      </c>
      <c r="D3990" s="22">
        <v>371.47642841602857</v>
      </c>
      <c r="E3990" s="22">
        <v>0.18349780623381295</v>
      </c>
      <c r="F3990" s="22">
        <v>0.71640266598936797</v>
      </c>
      <c r="G3990" s="26">
        <v>0.77234532549301194</v>
      </c>
    </row>
    <row r="3991" spans="1:7" x14ac:dyDescent="0.55000000000000004">
      <c r="A3991" s="17">
        <v>3914</v>
      </c>
      <c r="B3991" s="22">
        <v>3.1204550981346353</v>
      </c>
      <c r="C3991" s="22">
        <v>1604.8974646595757</v>
      </c>
      <c r="D3991" s="22">
        <v>498.40352665379714</v>
      </c>
      <c r="E3991" s="22">
        <v>0.13393695413491294</v>
      </c>
      <c r="F3991" s="22">
        <v>0.86908852847209106</v>
      </c>
      <c r="G3991" s="26">
        <v>0.71144014981279935</v>
      </c>
    </row>
    <row r="3992" spans="1:7" x14ac:dyDescent="0.55000000000000004">
      <c r="A3992" s="17">
        <v>3915</v>
      </c>
      <c r="B3992" s="22">
        <v>2.611027757765676</v>
      </c>
      <c r="C3992" s="22">
        <v>1714.5135932681592</v>
      </c>
      <c r="D3992" s="22">
        <v>168.49149668634308</v>
      </c>
      <c r="E3992" s="22">
        <v>0.25852601911449036</v>
      </c>
      <c r="F3992" s="22">
        <v>0.71395075985464118</v>
      </c>
      <c r="G3992" s="26">
        <v>0.82097744769868974</v>
      </c>
    </row>
    <row r="3993" spans="1:7" x14ac:dyDescent="0.55000000000000004">
      <c r="A3993" s="17">
        <v>3916</v>
      </c>
      <c r="B3993" s="22">
        <v>2.2588113768929339</v>
      </c>
      <c r="C3993" s="22">
        <v>1067.0960845264367</v>
      </c>
      <c r="D3993" s="22">
        <v>336.84322400165848</v>
      </c>
      <c r="E3993" s="22">
        <v>0.37677182017782196</v>
      </c>
      <c r="F3993" s="22">
        <v>0.93191996794116305</v>
      </c>
      <c r="G3993" s="26">
        <v>0.7250898948008776</v>
      </c>
    </row>
    <row r="3994" spans="1:7" x14ac:dyDescent="0.55000000000000004">
      <c r="A3994" s="17">
        <v>3917</v>
      </c>
      <c r="B3994" s="22">
        <v>3.2458849612077096</v>
      </c>
      <c r="C3994" s="22">
        <v>1653.1145599010374</v>
      </c>
      <c r="D3994" s="22">
        <v>330.01609087291519</v>
      </c>
      <c r="E3994" s="22">
        <v>0.27507171041451728</v>
      </c>
      <c r="F3994" s="22">
        <v>0.7443773312613855</v>
      </c>
      <c r="G3994" s="26">
        <v>0.74350474134234057</v>
      </c>
    </row>
    <row r="3995" spans="1:7" x14ac:dyDescent="0.55000000000000004">
      <c r="A3995" s="17">
        <v>3918</v>
      </c>
      <c r="B3995" s="22">
        <v>3.6907068903669553</v>
      </c>
      <c r="C3995" s="22">
        <v>1454.4847775775484</v>
      </c>
      <c r="D3995" s="22">
        <v>316.7272459301235</v>
      </c>
      <c r="E3995" s="22">
        <v>0.17099721068252011</v>
      </c>
      <c r="F3995" s="22">
        <v>0.78709905109534439</v>
      </c>
      <c r="G3995" s="26">
        <v>0.71985362576415535</v>
      </c>
    </row>
    <row r="3996" spans="1:7" x14ac:dyDescent="0.55000000000000004">
      <c r="A3996" s="17">
        <v>3919</v>
      </c>
      <c r="B3996" s="22">
        <v>1.8984017738393302</v>
      </c>
      <c r="C3996" s="22">
        <v>1290.3831051770876</v>
      </c>
      <c r="D3996" s="22">
        <v>119.16049531782375</v>
      </c>
      <c r="E3996" s="22">
        <v>0.35276370028613846</v>
      </c>
      <c r="F3996" s="22">
        <v>0.71082810791587314</v>
      </c>
      <c r="G3996" s="26">
        <v>0.7505713186052323</v>
      </c>
    </row>
    <row r="3997" spans="1:7" x14ac:dyDescent="0.55000000000000004">
      <c r="A3997" s="17">
        <v>3920</v>
      </c>
      <c r="B3997" s="22">
        <v>2.4090487506022571</v>
      </c>
      <c r="C3997" s="22">
        <v>1201.4916531205554</v>
      </c>
      <c r="D3997" s="22">
        <v>146.02971484674205</v>
      </c>
      <c r="E3997" s="22">
        <v>0.3581974006746147</v>
      </c>
      <c r="F3997" s="22">
        <v>0.99576157058813608</v>
      </c>
      <c r="G3997" s="26">
        <v>1.0129103533801418</v>
      </c>
    </row>
    <row r="3998" spans="1:7" x14ac:dyDescent="0.55000000000000004">
      <c r="A3998" s="17">
        <v>3921</v>
      </c>
      <c r="B3998" s="22">
        <v>2.1501492490179799</v>
      </c>
      <c r="C3998" s="22">
        <v>2126.7858375578712</v>
      </c>
      <c r="D3998" s="22">
        <v>122.69160742051012</v>
      </c>
      <c r="E3998" s="22">
        <v>0.23379861575515526</v>
      </c>
      <c r="F3998" s="22">
        <v>0.7243485636634911</v>
      </c>
      <c r="G3998" s="26">
        <v>0.80101524514851696</v>
      </c>
    </row>
    <row r="3999" spans="1:7" x14ac:dyDescent="0.55000000000000004">
      <c r="A3999" s="17">
        <v>3922</v>
      </c>
      <c r="B3999" s="22">
        <v>3.3717091269837836</v>
      </c>
      <c r="C3999" s="22">
        <v>1577.8649688248238</v>
      </c>
      <c r="D3999" s="22">
        <v>297.14957105588888</v>
      </c>
      <c r="E3999" s="22">
        <v>0.27782787076414495</v>
      </c>
      <c r="F3999" s="22">
        <v>0.83871764236122903</v>
      </c>
      <c r="G3999" s="26">
        <v>0.7891034033876837</v>
      </c>
    </row>
    <row r="4000" spans="1:7" x14ac:dyDescent="0.55000000000000004">
      <c r="A4000" s="17">
        <v>3923</v>
      </c>
      <c r="B4000" s="22">
        <v>2.8521851104704834</v>
      </c>
      <c r="C4000" s="22">
        <v>1431.9639574521232</v>
      </c>
      <c r="D4000" s="22">
        <v>119.06464206536874</v>
      </c>
      <c r="E4000" s="22">
        <v>0.19701767312703333</v>
      </c>
      <c r="F4000" s="22">
        <v>0.7168978805709898</v>
      </c>
      <c r="G4000" s="26">
        <v>0.7273889486619356</v>
      </c>
    </row>
    <row r="4001" spans="1:7" x14ac:dyDescent="0.55000000000000004">
      <c r="A4001" s="17">
        <v>3924</v>
      </c>
      <c r="B4001" s="22">
        <v>2.7164857261428783</v>
      </c>
      <c r="C4001" s="22">
        <v>1299.2133666448367</v>
      </c>
      <c r="D4001" s="22">
        <v>256.23480792663594</v>
      </c>
      <c r="E4001" s="22">
        <v>6.2958851994134868E-2</v>
      </c>
      <c r="F4001" s="22">
        <v>0.7189510528942763</v>
      </c>
      <c r="G4001" s="26">
        <v>0.80815178162094015</v>
      </c>
    </row>
    <row r="4002" spans="1:7" x14ac:dyDescent="0.55000000000000004">
      <c r="A4002" s="17">
        <v>3925</v>
      </c>
      <c r="B4002" s="22">
        <v>3.3255968017567317</v>
      </c>
      <c r="C4002" s="22">
        <v>1662.1364969453118</v>
      </c>
      <c r="D4002" s="22">
        <v>344.13945936383521</v>
      </c>
      <c r="E4002" s="22">
        <v>0.2760410112990842</v>
      </c>
      <c r="F4002" s="22">
        <v>1.0517869623212968</v>
      </c>
      <c r="G4002" s="26">
        <v>0.72528578024058576</v>
      </c>
    </row>
    <row r="4003" spans="1:7" x14ac:dyDescent="0.55000000000000004">
      <c r="A4003" s="17">
        <v>3926</v>
      </c>
      <c r="B4003" s="22">
        <v>2.1089769618529175</v>
      </c>
      <c r="C4003" s="22">
        <v>1003.3420177764402</v>
      </c>
      <c r="D4003" s="22">
        <v>115.72055407733316</v>
      </c>
      <c r="E4003" s="22">
        <v>7.1415348805483725E-2</v>
      </c>
      <c r="F4003" s="22">
        <v>0.87246412489579062</v>
      </c>
      <c r="G4003" s="26">
        <v>0.78785569516513221</v>
      </c>
    </row>
    <row r="4004" spans="1:7" x14ac:dyDescent="0.55000000000000004">
      <c r="A4004" s="17">
        <v>3927</v>
      </c>
      <c r="B4004" s="22">
        <v>2.7708667801201834</v>
      </c>
      <c r="C4004" s="22">
        <v>1667.109290910043</v>
      </c>
      <c r="D4004" s="22">
        <v>126.99453843035714</v>
      </c>
      <c r="E4004" s="22">
        <v>0.34782529395539419</v>
      </c>
      <c r="F4004" s="22">
        <v>0.82836357176535258</v>
      </c>
      <c r="G4004" s="26">
        <v>0.91219521576436824</v>
      </c>
    </row>
    <row r="4005" spans="1:7" x14ac:dyDescent="0.55000000000000004">
      <c r="A4005" s="17">
        <v>3928</v>
      </c>
      <c r="B4005" s="22">
        <v>3.1041087181111093</v>
      </c>
      <c r="C4005" s="22">
        <v>1350.7734183399075</v>
      </c>
      <c r="D4005" s="22">
        <v>400.42239629044121</v>
      </c>
      <c r="E4005" s="22">
        <v>0.12862149974185846</v>
      </c>
      <c r="F4005" s="22">
        <v>0.79645191180993613</v>
      </c>
      <c r="G4005" s="26">
        <v>0.74552311688707218</v>
      </c>
    </row>
    <row r="4006" spans="1:7" x14ac:dyDescent="0.55000000000000004">
      <c r="A4006" s="17">
        <v>3929</v>
      </c>
      <c r="B4006" s="22">
        <v>2.6724266175147213</v>
      </c>
      <c r="C4006" s="22">
        <v>1555.3623119630015</v>
      </c>
      <c r="D4006" s="22">
        <v>176.41579303452102</v>
      </c>
      <c r="E4006" s="22">
        <v>0.1296389096982079</v>
      </c>
      <c r="F4006" s="22">
        <v>0.72110129793294098</v>
      </c>
      <c r="G4006" s="26">
        <v>0.76445249710417473</v>
      </c>
    </row>
    <row r="4007" spans="1:7" x14ac:dyDescent="0.55000000000000004">
      <c r="A4007" s="17">
        <v>3930</v>
      </c>
      <c r="B4007" s="22">
        <v>3.1884876579566521</v>
      </c>
      <c r="C4007" s="22">
        <v>1780.8370216621147</v>
      </c>
      <c r="D4007" s="22">
        <v>224.25028201439321</v>
      </c>
      <c r="E4007" s="22">
        <v>0.26627324203330904</v>
      </c>
      <c r="F4007" s="22">
        <v>0.7683813033474316</v>
      </c>
      <c r="G4007" s="26">
        <v>0.72516717787131413</v>
      </c>
    </row>
    <row r="4008" spans="1:7" x14ac:dyDescent="0.55000000000000004">
      <c r="A4008" s="17">
        <v>3931</v>
      </c>
      <c r="B4008" s="22">
        <v>2.887576963722096</v>
      </c>
      <c r="C4008" s="22">
        <v>1482.3020771864619</v>
      </c>
      <c r="D4008" s="22">
        <v>202.72146725991936</v>
      </c>
      <c r="E4008" s="22">
        <v>0.10810552324210097</v>
      </c>
      <c r="F4008" s="22">
        <v>0.71499042479044728</v>
      </c>
      <c r="G4008" s="26">
        <v>0.73985568916309785</v>
      </c>
    </row>
    <row r="4009" spans="1:7" x14ac:dyDescent="0.55000000000000004">
      <c r="A4009" s="17">
        <v>3932</v>
      </c>
      <c r="B4009" s="22">
        <v>3.7483346575453691</v>
      </c>
      <c r="C4009" s="22">
        <v>1647.5089649962224</v>
      </c>
      <c r="D4009" s="22">
        <v>185.30290207462428</v>
      </c>
      <c r="E4009" s="22">
        <v>0.34405972615333769</v>
      </c>
      <c r="F4009" s="22">
        <v>1.0100129268765323</v>
      </c>
      <c r="G4009" s="26">
        <v>0.85933168462524723</v>
      </c>
    </row>
    <row r="4010" spans="1:7" x14ac:dyDescent="0.55000000000000004">
      <c r="A4010" s="17">
        <v>3933</v>
      </c>
      <c r="B4010" s="22">
        <v>3.1602144158974914</v>
      </c>
      <c r="C4010" s="22">
        <v>1318.572715534292</v>
      </c>
      <c r="D4010" s="22">
        <v>163.57456233461048</v>
      </c>
      <c r="E4010" s="22">
        <v>0.28700250316905895</v>
      </c>
      <c r="F4010" s="22">
        <v>0.79340779973935271</v>
      </c>
      <c r="G4010" s="26">
        <v>0.77976642175458544</v>
      </c>
    </row>
    <row r="4011" spans="1:7" x14ac:dyDescent="0.55000000000000004">
      <c r="A4011" s="17">
        <v>3934</v>
      </c>
      <c r="B4011" s="22">
        <v>2.0833501537234778</v>
      </c>
      <c r="C4011" s="22">
        <v>1194.2521636461267</v>
      </c>
      <c r="D4011" s="22">
        <v>319.82870156952617</v>
      </c>
      <c r="E4011" s="22">
        <v>7.1841916053310695E-2</v>
      </c>
      <c r="F4011" s="22">
        <v>0.76158134184654702</v>
      </c>
      <c r="G4011" s="26">
        <v>0.71509799090035375</v>
      </c>
    </row>
    <row r="4012" spans="1:7" x14ac:dyDescent="0.55000000000000004">
      <c r="A4012" s="17">
        <v>3935</v>
      </c>
      <c r="B4012" s="22">
        <v>1.4217894807773752</v>
      </c>
      <c r="C4012" s="22">
        <v>1092.304177947869</v>
      </c>
      <c r="D4012" s="22">
        <v>202.32163184122638</v>
      </c>
      <c r="E4012" s="22">
        <v>0.11957577555165058</v>
      </c>
      <c r="F4012" s="22">
        <v>0.73025294503987059</v>
      </c>
      <c r="G4012" s="26">
        <v>0.72394070451240156</v>
      </c>
    </row>
    <row r="4013" spans="1:7" x14ac:dyDescent="0.55000000000000004">
      <c r="A4013" s="17">
        <v>3936</v>
      </c>
      <c r="B4013" s="22">
        <v>3.3240405750649975</v>
      </c>
      <c r="C4013" s="22">
        <v>1729.9812220838239</v>
      </c>
      <c r="D4013" s="22">
        <v>462.31650294665837</v>
      </c>
      <c r="E4013" s="22">
        <v>0.19636952985425879</v>
      </c>
      <c r="F4013" s="22">
        <v>0.78796144168242077</v>
      </c>
      <c r="G4013" s="26">
        <v>0.76048158103091812</v>
      </c>
    </row>
    <row r="4014" spans="1:7" x14ac:dyDescent="0.55000000000000004">
      <c r="A4014" s="17">
        <v>3937</v>
      </c>
      <c r="B4014" s="22">
        <v>1.6820353921416065</v>
      </c>
      <c r="C4014" s="22">
        <v>1897.1319041040535</v>
      </c>
      <c r="D4014" s="22">
        <v>383.47764362702458</v>
      </c>
      <c r="E4014" s="22">
        <v>5.813563474812683E-2</v>
      </c>
      <c r="F4014" s="22">
        <v>0.81446246254857957</v>
      </c>
      <c r="G4014" s="26">
        <v>0.81017419202393304</v>
      </c>
    </row>
    <row r="4015" spans="1:7" x14ac:dyDescent="0.55000000000000004">
      <c r="A4015" s="17">
        <v>3938</v>
      </c>
      <c r="B4015" s="22">
        <v>3.2886997448227286</v>
      </c>
      <c r="C4015" s="22">
        <v>1966.7150129504239</v>
      </c>
      <c r="D4015" s="22">
        <v>366.11226557805639</v>
      </c>
      <c r="E4015" s="22">
        <v>0.30181703243277302</v>
      </c>
      <c r="F4015" s="22">
        <v>0.77858807163566734</v>
      </c>
      <c r="G4015" s="26">
        <v>1.0942235746827456</v>
      </c>
    </row>
    <row r="4016" spans="1:7" x14ac:dyDescent="0.55000000000000004">
      <c r="A4016" s="17">
        <v>3939</v>
      </c>
      <c r="B4016" s="22">
        <v>2.9935797164661979</v>
      </c>
      <c r="C4016" s="22">
        <v>1036.2852557067249</v>
      </c>
      <c r="D4016" s="22">
        <v>437.44616635796945</v>
      </c>
      <c r="E4016" s="22">
        <v>0.44548437989851353</v>
      </c>
      <c r="F4016" s="22">
        <v>0.74200071363101272</v>
      </c>
      <c r="G4016" s="26">
        <v>0.91113603254032771</v>
      </c>
    </row>
    <row r="4017" spans="1:7" x14ac:dyDescent="0.55000000000000004">
      <c r="A4017" s="17">
        <v>3940</v>
      </c>
      <c r="B4017" s="22">
        <v>3.0967796590550396</v>
      </c>
      <c r="C4017" s="22">
        <v>1377.9728871705104</v>
      </c>
      <c r="D4017" s="22">
        <v>173.07106935093259</v>
      </c>
      <c r="E4017" s="22">
        <v>0.16654292531112183</v>
      </c>
      <c r="F4017" s="22">
        <v>0.76851430008228916</v>
      </c>
      <c r="G4017" s="26">
        <v>0.99973390461726164</v>
      </c>
    </row>
    <row r="4018" spans="1:7" x14ac:dyDescent="0.55000000000000004">
      <c r="A4018" s="17">
        <v>3941</v>
      </c>
      <c r="B4018" s="22">
        <v>2.7828885399147238</v>
      </c>
      <c r="C4018" s="22">
        <v>1886.5287360350551</v>
      </c>
      <c r="D4018" s="22">
        <v>218.50816469786673</v>
      </c>
      <c r="E4018" s="22">
        <v>0.28821812094349719</v>
      </c>
      <c r="F4018" s="22">
        <v>0.75963779708236079</v>
      </c>
      <c r="G4018" s="26">
        <v>0.70987928268444289</v>
      </c>
    </row>
    <row r="4019" spans="1:7" x14ac:dyDescent="0.55000000000000004">
      <c r="A4019" s="17">
        <v>3942</v>
      </c>
      <c r="B4019" s="22">
        <v>3.3924440761535326</v>
      </c>
      <c r="C4019" s="22">
        <v>1507.2338699948173</v>
      </c>
      <c r="D4019" s="22">
        <v>165.90176533000286</v>
      </c>
      <c r="E4019" s="22">
        <v>0.18417576780396874</v>
      </c>
      <c r="F4019" s="22">
        <v>0.7110135288134507</v>
      </c>
      <c r="G4019" s="26">
        <v>0.7407704783444119</v>
      </c>
    </row>
    <row r="4020" spans="1:7" x14ac:dyDescent="0.55000000000000004">
      <c r="A4020" s="17">
        <v>3943</v>
      </c>
      <c r="B4020" s="22">
        <v>2.1303379027782294</v>
      </c>
      <c r="C4020" s="22">
        <v>1084.523697275702</v>
      </c>
      <c r="D4020" s="22">
        <v>284.35067701149705</v>
      </c>
      <c r="E4020" s="22">
        <v>0.25426437910922461</v>
      </c>
      <c r="F4020" s="22">
        <v>0.75579254983025868</v>
      </c>
      <c r="G4020" s="26">
        <v>0.73293246861845562</v>
      </c>
    </row>
    <row r="4021" spans="1:7" x14ac:dyDescent="0.55000000000000004">
      <c r="A4021" s="17">
        <v>3944</v>
      </c>
      <c r="B4021" s="22">
        <v>2.0710922192823746</v>
      </c>
      <c r="C4021" s="22">
        <v>1714.3208888959284</v>
      </c>
      <c r="D4021" s="22">
        <v>171.56566753289525</v>
      </c>
      <c r="E4021" s="22">
        <v>0.12808797388005652</v>
      </c>
      <c r="F4021" s="22">
        <v>0.73343817866312211</v>
      </c>
      <c r="G4021" s="26">
        <v>0.72796181971572926</v>
      </c>
    </row>
    <row r="4022" spans="1:7" x14ac:dyDescent="0.55000000000000004">
      <c r="A4022" s="17">
        <v>3945</v>
      </c>
      <c r="B4022" s="22">
        <v>3.6810904155467123</v>
      </c>
      <c r="C4022" s="22">
        <v>2189.8069157925893</v>
      </c>
      <c r="D4022" s="22">
        <v>161.11324965512557</v>
      </c>
      <c r="E4022" s="22">
        <v>9.7468710954334986E-2</v>
      </c>
      <c r="F4022" s="22">
        <v>0.90196842069003824</v>
      </c>
      <c r="G4022" s="26">
        <v>0.72305092407907168</v>
      </c>
    </row>
    <row r="4023" spans="1:7" x14ac:dyDescent="0.55000000000000004">
      <c r="A4023" s="17">
        <v>3946</v>
      </c>
      <c r="B4023" s="22">
        <v>3.5705834692713818</v>
      </c>
      <c r="C4023" s="22">
        <v>1874.9606228020721</v>
      </c>
      <c r="D4023" s="22">
        <v>93.168757177385061</v>
      </c>
      <c r="E4023" s="22">
        <v>0.20585400219976571</v>
      </c>
      <c r="F4023" s="22">
        <v>0.76069381481012877</v>
      </c>
      <c r="G4023" s="26">
        <v>0.72280338754298412</v>
      </c>
    </row>
    <row r="4024" spans="1:7" x14ac:dyDescent="0.55000000000000004">
      <c r="A4024" s="17">
        <v>3947</v>
      </c>
      <c r="B4024" s="22">
        <v>2.0322330624473581</v>
      </c>
      <c r="C4024" s="22">
        <v>2023.3695156030612</v>
      </c>
      <c r="D4024" s="22">
        <v>119.9315401077272</v>
      </c>
      <c r="E4024" s="22">
        <v>0.26847400573234081</v>
      </c>
      <c r="F4024" s="22">
        <v>1.2942275820705056</v>
      </c>
      <c r="G4024" s="26">
        <v>0.72008057995687524</v>
      </c>
    </row>
    <row r="4025" spans="1:7" x14ac:dyDescent="0.55000000000000004">
      <c r="A4025" s="17">
        <v>3948</v>
      </c>
      <c r="B4025" s="22">
        <v>3.4195029604401248</v>
      </c>
      <c r="C4025" s="22">
        <v>1460.503185736535</v>
      </c>
      <c r="D4025" s="22">
        <v>146.90842029573545</v>
      </c>
      <c r="E4025" s="22">
        <v>0.20206163249279085</v>
      </c>
      <c r="F4025" s="22">
        <v>0.72542509211703354</v>
      </c>
      <c r="G4025" s="26">
        <v>0.86611859540517799</v>
      </c>
    </row>
    <row r="4026" spans="1:7" x14ac:dyDescent="0.55000000000000004">
      <c r="A4026" s="17">
        <v>3949</v>
      </c>
      <c r="B4026" s="22">
        <v>1.75775494558179</v>
      </c>
      <c r="C4026" s="22">
        <v>1315.1483840026867</v>
      </c>
      <c r="D4026" s="22">
        <v>358.81114413352879</v>
      </c>
      <c r="E4026" s="22">
        <v>3.8638775182223743E-2</v>
      </c>
      <c r="F4026" s="22">
        <v>0.71411809620811251</v>
      </c>
      <c r="G4026" s="26">
        <v>0.76989841794780289</v>
      </c>
    </row>
    <row r="4027" spans="1:7" x14ac:dyDescent="0.55000000000000004">
      <c r="A4027" s="17">
        <v>3950</v>
      </c>
      <c r="B4027" s="22">
        <v>3.2902464305499501</v>
      </c>
      <c r="C4027" s="22">
        <v>2343.1809668497185</v>
      </c>
      <c r="D4027" s="22">
        <v>297.26543093048974</v>
      </c>
      <c r="E4027" s="22">
        <v>0.40722348230314764</v>
      </c>
      <c r="F4027" s="22">
        <v>0.7532547416350871</v>
      </c>
      <c r="G4027" s="26">
        <v>0.72349646321782124</v>
      </c>
    </row>
    <row r="4028" spans="1:7" x14ac:dyDescent="0.55000000000000004">
      <c r="A4028" s="17">
        <v>3951</v>
      </c>
      <c r="B4028" s="22">
        <v>2.8797139271092442</v>
      </c>
      <c r="C4028" s="22">
        <v>1482.887084977908</v>
      </c>
      <c r="D4028" s="22">
        <v>227.23352735156357</v>
      </c>
      <c r="E4028" s="22">
        <v>0.32137499743822318</v>
      </c>
      <c r="F4028" s="22">
        <v>0.86186086346347057</v>
      </c>
      <c r="G4028" s="26">
        <v>0.78365550938134976</v>
      </c>
    </row>
    <row r="4029" spans="1:7" x14ac:dyDescent="0.55000000000000004">
      <c r="A4029" s="17">
        <v>3952</v>
      </c>
      <c r="B4029" s="22">
        <v>2.6770342816450494</v>
      </c>
      <c r="C4029" s="22">
        <v>740.25608454443022</v>
      </c>
      <c r="D4029" s="22">
        <v>270.68458682127044</v>
      </c>
      <c r="E4029" s="22">
        <v>0.30147125124630447</v>
      </c>
      <c r="F4029" s="22">
        <v>0.85732129111194255</v>
      </c>
      <c r="G4029" s="26">
        <v>0.75640580122695489</v>
      </c>
    </row>
    <row r="4030" spans="1:7" x14ac:dyDescent="0.55000000000000004">
      <c r="A4030" s="17">
        <v>3953</v>
      </c>
      <c r="B4030" s="22">
        <v>1.3503833946347898</v>
      </c>
      <c r="C4030" s="22">
        <v>1711.1567890672657</v>
      </c>
      <c r="D4030" s="22">
        <v>211.30508395852792</v>
      </c>
      <c r="E4030" s="22">
        <v>0.4477114290862525</v>
      </c>
      <c r="F4030" s="22">
        <v>1.0960491723098242</v>
      </c>
      <c r="G4030" s="26">
        <v>0.76165938743622841</v>
      </c>
    </row>
    <row r="4031" spans="1:7" x14ac:dyDescent="0.55000000000000004">
      <c r="A4031" s="17">
        <v>3954</v>
      </c>
      <c r="B4031" s="22">
        <v>1.8695750039424226</v>
      </c>
      <c r="C4031" s="22">
        <v>2055.9647155516295</v>
      </c>
      <c r="D4031" s="22">
        <v>258.9837890369817</v>
      </c>
      <c r="E4031" s="22">
        <v>0.16091642387215241</v>
      </c>
      <c r="F4031" s="22">
        <v>0.85135697181870618</v>
      </c>
      <c r="G4031" s="26">
        <v>1.0018047807615194</v>
      </c>
    </row>
    <row r="4032" spans="1:7" x14ac:dyDescent="0.55000000000000004">
      <c r="A4032" s="17">
        <v>3955</v>
      </c>
      <c r="B4032" s="22">
        <v>2.3318360922169248</v>
      </c>
      <c r="C4032" s="22">
        <v>1589.8414173081867</v>
      </c>
      <c r="D4032" s="22">
        <v>175.79899955067884</v>
      </c>
      <c r="E4032" s="22">
        <v>0.15103327042721132</v>
      </c>
      <c r="F4032" s="22">
        <v>0.78472037811066619</v>
      </c>
      <c r="G4032" s="26">
        <v>0.8114412546628369</v>
      </c>
    </row>
    <row r="4033" spans="1:7" x14ac:dyDescent="0.55000000000000004">
      <c r="A4033" s="17">
        <v>3956</v>
      </c>
      <c r="B4033" s="22">
        <v>3.0457213331776414</v>
      </c>
      <c r="C4033" s="22">
        <v>1210.0994501930286</v>
      </c>
      <c r="D4033" s="22">
        <v>165.32984342051196</v>
      </c>
      <c r="E4033" s="22">
        <v>0.16850002594211602</v>
      </c>
      <c r="F4033" s="22">
        <v>0.74509391449147777</v>
      </c>
      <c r="G4033" s="26">
        <v>0.96918518441682444</v>
      </c>
    </row>
    <row r="4034" spans="1:7" x14ac:dyDescent="0.55000000000000004">
      <c r="A4034" s="17">
        <v>3957</v>
      </c>
      <c r="B4034" s="22">
        <v>2.4325210643026982</v>
      </c>
      <c r="C4034" s="22">
        <v>1452.4456551081043</v>
      </c>
      <c r="D4034" s="22">
        <v>159.47585378663081</v>
      </c>
      <c r="E4034" s="22">
        <v>0.11586839355578933</v>
      </c>
      <c r="F4034" s="22">
        <v>0.76113048951029683</v>
      </c>
      <c r="G4034" s="26">
        <v>0.717103508101539</v>
      </c>
    </row>
    <row r="4035" spans="1:7" x14ac:dyDescent="0.55000000000000004">
      <c r="A4035" s="17">
        <v>3958</v>
      </c>
      <c r="B4035" s="22">
        <v>3.649491529079099</v>
      </c>
      <c r="C4035" s="22">
        <v>1729.7282670757895</v>
      </c>
      <c r="D4035" s="22">
        <v>209.40915249400607</v>
      </c>
      <c r="E4035" s="22">
        <v>0.17805226043213185</v>
      </c>
      <c r="F4035" s="22">
        <v>1.5002791763473784</v>
      </c>
      <c r="G4035" s="26">
        <v>0.87581786190293598</v>
      </c>
    </row>
    <row r="4036" spans="1:7" x14ac:dyDescent="0.55000000000000004">
      <c r="A4036" s="17">
        <v>3959</v>
      </c>
      <c r="B4036" s="22">
        <v>2.3765667067487168</v>
      </c>
      <c r="C4036" s="22">
        <v>1724.5460561095538</v>
      </c>
      <c r="D4036" s="22">
        <v>107.74105453920639</v>
      </c>
      <c r="E4036" s="22">
        <v>0.23257891027549737</v>
      </c>
      <c r="F4036" s="22">
        <v>0.93761009409670737</v>
      </c>
      <c r="G4036" s="26">
        <v>0.75227821512282411</v>
      </c>
    </row>
    <row r="4037" spans="1:7" x14ac:dyDescent="0.55000000000000004">
      <c r="A4037" s="17">
        <v>3960</v>
      </c>
      <c r="B4037" s="22">
        <v>3.7565078426366876</v>
      </c>
      <c r="C4037" s="22">
        <v>1741.6853794251624</v>
      </c>
      <c r="D4037" s="22">
        <v>156.6641184122681</v>
      </c>
      <c r="E4037" s="22">
        <v>0.2456428839340189</v>
      </c>
      <c r="F4037" s="22">
        <v>0.83499251802414076</v>
      </c>
      <c r="G4037" s="26">
        <v>0.86423736297506626</v>
      </c>
    </row>
    <row r="4038" spans="1:7" x14ac:dyDescent="0.55000000000000004">
      <c r="A4038" s="17">
        <v>3961</v>
      </c>
      <c r="B4038" s="22">
        <v>1.9301701534863507</v>
      </c>
      <c r="C4038" s="22">
        <v>1617.2955818556079</v>
      </c>
      <c r="D4038" s="22">
        <v>240.26216087912704</v>
      </c>
      <c r="E4038" s="22">
        <v>8.1349366444400925E-2</v>
      </c>
      <c r="F4038" s="22">
        <v>0.73206547486681961</v>
      </c>
      <c r="G4038" s="26">
        <v>0.9456549509984904</v>
      </c>
    </row>
    <row r="4039" spans="1:7" x14ac:dyDescent="0.55000000000000004">
      <c r="A4039" s="17">
        <v>3962</v>
      </c>
      <c r="B4039" s="22">
        <v>2.5712445149198508</v>
      </c>
      <c r="C4039" s="22">
        <v>1038.7046365567523</v>
      </c>
      <c r="D4039" s="22">
        <v>302.26229308248617</v>
      </c>
      <c r="E4039" s="22">
        <v>0.28363350090466111</v>
      </c>
      <c r="F4039" s="22">
        <v>1.1089465879114038</v>
      </c>
      <c r="G4039" s="26">
        <v>0.7299634930220843</v>
      </c>
    </row>
    <row r="4040" spans="1:7" x14ac:dyDescent="0.55000000000000004">
      <c r="A4040" s="17">
        <v>3963</v>
      </c>
      <c r="B4040" s="22">
        <v>2.944629593209477</v>
      </c>
      <c r="C4040" s="22">
        <v>1332.8303091550581</v>
      </c>
      <c r="D4040" s="22">
        <v>153.44475754173857</v>
      </c>
      <c r="E4040" s="22">
        <v>0.15386087218321692</v>
      </c>
      <c r="F4040" s="22">
        <v>0.74098756779925368</v>
      </c>
      <c r="G4040" s="26">
        <v>0.86564523489930667</v>
      </c>
    </row>
    <row r="4041" spans="1:7" x14ac:dyDescent="0.55000000000000004">
      <c r="A4041" s="17">
        <v>3964</v>
      </c>
      <c r="B4041" s="22">
        <v>2.9872241759721447</v>
      </c>
      <c r="C4041" s="22">
        <v>2054.5292556203667</v>
      </c>
      <c r="D4041" s="22">
        <v>276.0052905816226</v>
      </c>
      <c r="E4041" s="22">
        <v>5.6216620215256925E-2</v>
      </c>
      <c r="F4041" s="22">
        <v>0.70862433666929225</v>
      </c>
      <c r="G4041" s="26">
        <v>0.72323873269056949</v>
      </c>
    </row>
    <row r="4042" spans="1:7" x14ac:dyDescent="0.55000000000000004">
      <c r="A4042" s="17">
        <v>3965</v>
      </c>
      <c r="B4042" s="22">
        <v>2.9180401024853193</v>
      </c>
      <c r="C4042" s="22">
        <v>1316.4273994630785</v>
      </c>
      <c r="D4042" s="22">
        <v>322.77213644069781</v>
      </c>
      <c r="E4042" s="22">
        <v>0.16897844895847439</v>
      </c>
      <c r="F4042" s="22">
        <v>0.70880772652337964</v>
      </c>
      <c r="G4042" s="26">
        <v>0.75325591197746833</v>
      </c>
    </row>
    <row r="4043" spans="1:7" x14ac:dyDescent="0.55000000000000004">
      <c r="A4043" s="17">
        <v>3966</v>
      </c>
      <c r="B4043" s="22">
        <v>2.9250383517611169</v>
      </c>
      <c r="C4043" s="22">
        <v>1693.6881522092858</v>
      </c>
      <c r="D4043" s="22">
        <v>352.67917498429887</v>
      </c>
      <c r="E4043" s="22">
        <v>0.2418931536852309</v>
      </c>
      <c r="F4043" s="22">
        <v>0.91982556587035225</v>
      </c>
      <c r="G4043" s="26">
        <v>0.71344069875079219</v>
      </c>
    </row>
    <row r="4044" spans="1:7" x14ac:dyDescent="0.55000000000000004">
      <c r="A4044" s="17">
        <v>3967</v>
      </c>
      <c r="B4044" s="22">
        <v>1.8836179896865017</v>
      </c>
      <c r="C4044" s="22">
        <v>1042.752620133753</v>
      </c>
      <c r="D4044" s="22">
        <v>116.16059129929745</v>
      </c>
      <c r="E4044" s="22">
        <v>0.17445419632068493</v>
      </c>
      <c r="F4044" s="22">
        <v>0.88823051958475085</v>
      </c>
      <c r="G4044" s="26">
        <v>0.77706523512355674</v>
      </c>
    </row>
    <row r="4045" spans="1:7" x14ac:dyDescent="0.55000000000000004">
      <c r="A4045" s="17">
        <v>3968</v>
      </c>
      <c r="B4045" s="22">
        <v>3.0309350923132516</v>
      </c>
      <c r="C4045" s="22">
        <v>1528.9885100758152</v>
      </c>
      <c r="D4045" s="22">
        <v>292.88722330383087</v>
      </c>
      <c r="E4045" s="22">
        <v>0.24280664026332222</v>
      </c>
      <c r="F4045" s="22">
        <v>0.89879396034792847</v>
      </c>
      <c r="G4045" s="26">
        <v>0.99608277702270398</v>
      </c>
    </row>
    <row r="4046" spans="1:7" x14ac:dyDescent="0.55000000000000004">
      <c r="A4046" s="17">
        <v>3969</v>
      </c>
      <c r="B4046" s="22">
        <v>3.6253861068433855</v>
      </c>
      <c r="C4046" s="22">
        <v>1874.8461533951888</v>
      </c>
      <c r="D4046" s="22">
        <v>137.33004814556568</v>
      </c>
      <c r="E4046" s="22">
        <v>0.26500982811572471</v>
      </c>
      <c r="F4046" s="22">
        <v>0.79599403842491756</v>
      </c>
      <c r="G4046" s="26">
        <v>0.78141525426480152</v>
      </c>
    </row>
    <row r="4047" spans="1:7" x14ac:dyDescent="0.55000000000000004">
      <c r="A4047" s="17">
        <v>3970</v>
      </c>
      <c r="B4047" s="22">
        <v>2.3332758108278164</v>
      </c>
      <c r="C4047" s="22">
        <v>1231.8084511293875</v>
      </c>
      <c r="D4047" s="22">
        <v>362.16662356925156</v>
      </c>
      <c r="E4047" s="22">
        <v>0.21684012730311797</v>
      </c>
      <c r="F4047" s="22">
        <v>0.80043487227472132</v>
      </c>
      <c r="G4047" s="26">
        <v>1.0589492019596061</v>
      </c>
    </row>
    <row r="4048" spans="1:7" x14ac:dyDescent="0.55000000000000004">
      <c r="A4048" s="17">
        <v>3971</v>
      </c>
      <c r="B4048" s="22">
        <v>2.8034879096733212</v>
      </c>
      <c r="C4048" s="22">
        <v>1974.8342384082421</v>
      </c>
      <c r="D4048" s="22">
        <v>99.429724137856951</v>
      </c>
      <c r="E4048" s="22">
        <v>7.9268561215988409E-2</v>
      </c>
      <c r="F4048" s="22">
        <v>0.81380152252786908</v>
      </c>
      <c r="G4048" s="26">
        <v>0.73163532949955279</v>
      </c>
    </row>
    <row r="4049" spans="1:7" x14ac:dyDescent="0.55000000000000004">
      <c r="A4049" s="17">
        <v>3972</v>
      </c>
      <c r="B4049" s="22">
        <v>2.6685328458837736</v>
      </c>
      <c r="C4049" s="22">
        <v>1401.7239270330786</v>
      </c>
      <c r="D4049" s="22">
        <v>167.29429491353181</v>
      </c>
      <c r="E4049" s="22">
        <v>7.60426476957346E-2</v>
      </c>
      <c r="F4049" s="22">
        <v>0.72169125047550897</v>
      </c>
      <c r="G4049" s="26">
        <v>0.71793099442247088</v>
      </c>
    </row>
    <row r="4050" spans="1:7" x14ac:dyDescent="0.55000000000000004">
      <c r="A4050" s="17">
        <v>3973</v>
      </c>
      <c r="B4050" s="22">
        <v>3.1556226657983037</v>
      </c>
      <c r="C4050" s="22">
        <v>1706.4162677763431</v>
      </c>
      <c r="D4050" s="22">
        <v>165.66329126541683</v>
      </c>
      <c r="E4050" s="22">
        <v>0.12864661257660148</v>
      </c>
      <c r="F4050" s="22">
        <v>0.84519035590732516</v>
      </c>
      <c r="G4050" s="26">
        <v>0.9279813810980061</v>
      </c>
    </row>
    <row r="4051" spans="1:7" x14ac:dyDescent="0.55000000000000004">
      <c r="A4051" s="17">
        <v>3974</v>
      </c>
      <c r="B4051" s="22">
        <v>1.9882491570343368</v>
      </c>
      <c r="C4051" s="22">
        <v>1369.6916967743259</v>
      </c>
      <c r="D4051" s="22">
        <v>238.43590025966955</v>
      </c>
      <c r="E4051" s="22">
        <v>0.30211878253640967</v>
      </c>
      <c r="F4051" s="22">
        <v>0.72335153876085445</v>
      </c>
      <c r="G4051" s="26">
        <v>0.75998762187113844</v>
      </c>
    </row>
    <row r="4052" spans="1:7" x14ac:dyDescent="0.55000000000000004">
      <c r="A4052" s="17">
        <v>3975</v>
      </c>
      <c r="B4052" s="22">
        <v>3.0257784298922563</v>
      </c>
      <c r="C4052" s="22">
        <v>1015.3677861190058</v>
      </c>
      <c r="D4052" s="22">
        <v>253.51514587192145</v>
      </c>
      <c r="E4052" s="22">
        <v>0.38920140277920867</v>
      </c>
      <c r="F4052" s="22">
        <v>0.79458001086482888</v>
      </c>
      <c r="G4052" s="26">
        <v>0.72288907232771882</v>
      </c>
    </row>
    <row r="4053" spans="1:7" x14ac:dyDescent="0.55000000000000004">
      <c r="A4053" s="17">
        <v>3976</v>
      </c>
      <c r="B4053" s="22">
        <v>1.4987314520104531</v>
      </c>
      <c r="C4053" s="22">
        <v>1669.4194173212156</v>
      </c>
      <c r="D4053" s="22">
        <v>235.83965366326916</v>
      </c>
      <c r="E4053" s="22">
        <v>0.35578474810356175</v>
      </c>
      <c r="F4053" s="22">
        <v>0.7737747441098457</v>
      </c>
      <c r="G4053" s="26">
        <v>0.85968194717837987</v>
      </c>
    </row>
    <row r="4054" spans="1:7" x14ac:dyDescent="0.55000000000000004">
      <c r="A4054" s="17">
        <v>3977</v>
      </c>
      <c r="B4054" s="22">
        <v>3.3759221012394267</v>
      </c>
      <c r="C4054" s="22">
        <v>1495.5447867272037</v>
      </c>
      <c r="D4054" s="22">
        <v>221.14459590729535</v>
      </c>
      <c r="E4054" s="22">
        <v>0.13128627985228866</v>
      </c>
      <c r="F4054" s="22">
        <v>0.7263074279770696</v>
      </c>
      <c r="G4054" s="26">
        <v>0.77046181247813128</v>
      </c>
    </row>
    <row r="4055" spans="1:7" x14ac:dyDescent="0.55000000000000004">
      <c r="A4055" s="17">
        <v>3978</v>
      </c>
      <c r="B4055" s="22">
        <v>1.8161625045200687</v>
      </c>
      <c r="C4055" s="22">
        <v>1375.7769605052122</v>
      </c>
      <c r="D4055" s="22">
        <v>85.418041616970314</v>
      </c>
      <c r="E4055" s="22">
        <v>8.7801255736783879E-2</v>
      </c>
      <c r="F4055" s="22">
        <v>0.85280249133341368</v>
      </c>
      <c r="G4055" s="26">
        <v>0.72157023705875201</v>
      </c>
    </row>
    <row r="4056" spans="1:7" x14ac:dyDescent="0.55000000000000004">
      <c r="A4056" s="17">
        <v>3979</v>
      </c>
      <c r="B4056" s="22">
        <v>3.1667416133073676</v>
      </c>
      <c r="C4056" s="22">
        <v>1747.9826952717965</v>
      </c>
      <c r="D4056" s="22">
        <v>305.88324222756961</v>
      </c>
      <c r="E4056" s="22">
        <v>0.19603227481303082</v>
      </c>
      <c r="F4056" s="22">
        <v>0.71409627881736104</v>
      </c>
      <c r="G4056" s="26">
        <v>0.75809393100212563</v>
      </c>
    </row>
    <row r="4057" spans="1:7" x14ac:dyDescent="0.55000000000000004">
      <c r="A4057" s="17">
        <v>3980</v>
      </c>
      <c r="B4057" s="22">
        <v>1.6548161786182587</v>
      </c>
      <c r="C4057" s="22">
        <v>1292.2872245386607</v>
      </c>
      <c r="D4057" s="22">
        <v>114.20574263139476</v>
      </c>
      <c r="E4057" s="22">
        <v>0.38401374700483426</v>
      </c>
      <c r="F4057" s="22">
        <v>1.0425904913215585</v>
      </c>
      <c r="G4057" s="26">
        <v>0.81139382468351784</v>
      </c>
    </row>
    <row r="4058" spans="1:7" x14ac:dyDescent="0.55000000000000004">
      <c r="A4058" s="17">
        <v>3981</v>
      </c>
      <c r="B4058" s="22">
        <v>1.9418308504366975</v>
      </c>
      <c r="C4058" s="22">
        <v>1654.4960101680929</v>
      </c>
      <c r="D4058" s="22">
        <v>743.99983782352172</v>
      </c>
      <c r="E4058" s="22">
        <v>0.226527857123898</v>
      </c>
      <c r="F4058" s="22">
        <v>0.87066294520326326</v>
      </c>
      <c r="G4058" s="26">
        <v>0.71954714685858556</v>
      </c>
    </row>
    <row r="4059" spans="1:7" x14ac:dyDescent="0.55000000000000004">
      <c r="A4059" s="17">
        <v>3982</v>
      </c>
      <c r="B4059" s="22">
        <v>2.8044343676377732</v>
      </c>
      <c r="C4059" s="22">
        <v>1400.9944256896663</v>
      </c>
      <c r="D4059" s="22">
        <v>294.55826340576641</v>
      </c>
      <c r="E4059" s="22">
        <v>5.6972047940949122E-2</v>
      </c>
      <c r="F4059" s="22">
        <v>0.7206928468236028</v>
      </c>
      <c r="G4059" s="26">
        <v>0.77439023235573157</v>
      </c>
    </row>
    <row r="4060" spans="1:7" x14ac:dyDescent="0.55000000000000004">
      <c r="A4060" s="17">
        <v>3983</v>
      </c>
      <c r="B4060" s="22">
        <v>1.8278373231689424</v>
      </c>
      <c r="C4060" s="22">
        <v>1580.4346546147415</v>
      </c>
      <c r="D4060" s="22">
        <v>179.75500095991583</v>
      </c>
      <c r="E4060" s="22">
        <v>0.47304840694524553</v>
      </c>
      <c r="F4060" s="22">
        <v>0.82841592113372586</v>
      </c>
      <c r="G4060" s="26">
        <v>0.73517995035911332</v>
      </c>
    </row>
    <row r="4061" spans="1:7" x14ac:dyDescent="0.55000000000000004">
      <c r="A4061" s="17">
        <v>3984</v>
      </c>
      <c r="B4061" s="22">
        <v>3.5265334047256101</v>
      </c>
      <c r="C4061" s="22">
        <v>1397.0011184407942</v>
      </c>
      <c r="D4061" s="22">
        <v>226.62579260464588</v>
      </c>
      <c r="E4061" s="22">
        <v>0.25207000410743308</v>
      </c>
      <c r="F4061" s="22">
        <v>0.73537289026616759</v>
      </c>
      <c r="G4061" s="26">
        <v>0.77537935107770828</v>
      </c>
    </row>
    <row r="4062" spans="1:7" x14ac:dyDescent="0.55000000000000004">
      <c r="A4062" s="17">
        <v>3985</v>
      </c>
      <c r="B4062" s="22">
        <v>2.6483931530626381</v>
      </c>
      <c r="C4062" s="22">
        <v>2026.3026596458565</v>
      </c>
      <c r="D4062" s="22">
        <v>203.7590113606492</v>
      </c>
      <c r="E4062" s="22">
        <v>0.28409349538485418</v>
      </c>
      <c r="F4062" s="22">
        <v>0.8718085348384399</v>
      </c>
      <c r="G4062" s="26">
        <v>0.8016002790786193</v>
      </c>
    </row>
    <row r="4063" spans="1:7" x14ac:dyDescent="0.55000000000000004">
      <c r="A4063" s="17">
        <v>3986</v>
      </c>
      <c r="B4063" s="22">
        <v>2.799760750430603</v>
      </c>
      <c r="C4063" s="22">
        <v>1846.0394547080243</v>
      </c>
      <c r="D4063" s="22">
        <v>277.50355224884305</v>
      </c>
      <c r="E4063" s="22">
        <v>0.15587434659586594</v>
      </c>
      <c r="F4063" s="22">
        <v>0.91357647227216243</v>
      </c>
      <c r="G4063" s="26">
        <v>0.81226768204518751</v>
      </c>
    </row>
    <row r="4064" spans="1:7" x14ac:dyDescent="0.55000000000000004">
      <c r="A4064" s="17">
        <v>3987</v>
      </c>
      <c r="B4064" s="22">
        <v>2.0897121293196212</v>
      </c>
      <c r="C4064" s="22">
        <v>1487.1921900404045</v>
      </c>
      <c r="D4064" s="22">
        <v>285.27384542343151</v>
      </c>
      <c r="E4064" s="22">
        <v>0.14931587849710484</v>
      </c>
      <c r="F4064" s="22">
        <v>0.85360792817322118</v>
      </c>
      <c r="G4064" s="26">
        <v>0.77717695973274592</v>
      </c>
    </row>
    <row r="4065" spans="1:7" x14ac:dyDescent="0.55000000000000004">
      <c r="A4065" s="17">
        <v>3988</v>
      </c>
      <c r="B4065" s="22">
        <v>2.9128555700967129</v>
      </c>
      <c r="C4065" s="22">
        <v>955.9142373755617</v>
      </c>
      <c r="D4065" s="22">
        <v>317.31152814097828</v>
      </c>
      <c r="E4065" s="22">
        <v>0.3012674284526542</v>
      </c>
      <c r="F4065" s="22">
        <v>1.1544666980937557</v>
      </c>
      <c r="G4065" s="26">
        <v>0.91418493651587351</v>
      </c>
    </row>
    <row r="4066" spans="1:7" x14ac:dyDescent="0.55000000000000004">
      <c r="A4066" s="17">
        <v>3989</v>
      </c>
      <c r="B4066" s="22">
        <v>3.1693387982745707</v>
      </c>
      <c r="C4066" s="22">
        <v>1839.6992881128583</v>
      </c>
      <c r="D4066" s="22">
        <v>121.29689157954208</v>
      </c>
      <c r="E4066" s="22">
        <v>0.29772883225240399</v>
      </c>
      <c r="F4066" s="22">
        <v>0.71216743501419844</v>
      </c>
      <c r="G4066" s="26">
        <v>0.7257106541825491</v>
      </c>
    </row>
    <row r="4067" spans="1:7" x14ac:dyDescent="0.55000000000000004">
      <c r="A4067" s="17">
        <v>3990</v>
      </c>
      <c r="B4067" s="22">
        <v>1.9525567873710776</v>
      </c>
      <c r="C4067" s="22">
        <v>1522.5068027430259</v>
      </c>
      <c r="D4067" s="22">
        <v>217.28817434148877</v>
      </c>
      <c r="E4067" s="22">
        <v>0.18512575018041968</v>
      </c>
      <c r="F4067" s="22">
        <v>0.74457735477665687</v>
      </c>
      <c r="G4067" s="26">
        <v>0.77926366877063058</v>
      </c>
    </row>
    <row r="4068" spans="1:7" x14ac:dyDescent="0.55000000000000004">
      <c r="A4068" s="17">
        <v>3991</v>
      </c>
      <c r="B4068" s="22">
        <v>3.6364404233902237</v>
      </c>
      <c r="C4068" s="22">
        <v>1049.642399333859</v>
      </c>
      <c r="D4068" s="22">
        <v>317.44459170372426</v>
      </c>
      <c r="E4068" s="22">
        <v>0.190726912248291</v>
      </c>
      <c r="F4068" s="22">
        <v>0.87829464680418423</v>
      </c>
      <c r="G4068" s="26">
        <v>0.78277344181320929</v>
      </c>
    </row>
    <row r="4069" spans="1:7" x14ac:dyDescent="0.55000000000000004">
      <c r="A4069" s="17">
        <v>3992</v>
      </c>
      <c r="B4069" s="22">
        <v>2.4505578268237231</v>
      </c>
      <c r="C4069" s="22">
        <v>1553.7110774958417</v>
      </c>
      <c r="D4069" s="22">
        <v>152.63538788853066</v>
      </c>
      <c r="E4069" s="22">
        <v>0.27503003460120978</v>
      </c>
      <c r="F4069" s="22">
        <v>0.74176235952278691</v>
      </c>
      <c r="G4069" s="26">
        <v>0.79987489824907676</v>
      </c>
    </row>
    <row r="4070" spans="1:7" x14ac:dyDescent="0.55000000000000004">
      <c r="A4070" s="17">
        <v>3993</v>
      </c>
      <c r="B4070" s="22">
        <v>3.2583923849504486</v>
      </c>
      <c r="C4070" s="22">
        <v>1542.3420695543139</v>
      </c>
      <c r="D4070" s="22">
        <v>226.8265171688868</v>
      </c>
      <c r="E4070" s="22">
        <v>0.18988289173252959</v>
      </c>
      <c r="F4070" s="22">
        <v>0.76425233474369092</v>
      </c>
      <c r="G4070" s="26">
        <v>0.76033567631162291</v>
      </c>
    </row>
    <row r="4071" spans="1:7" x14ac:dyDescent="0.55000000000000004">
      <c r="A4071" s="17">
        <v>3994</v>
      </c>
      <c r="B4071" s="22">
        <v>3.2972699519786426</v>
      </c>
      <c r="C4071" s="22">
        <v>1371.4864226957136</v>
      </c>
      <c r="D4071" s="22">
        <v>74.784171393055516</v>
      </c>
      <c r="E4071" s="22">
        <v>0.17579514554946601</v>
      </c>
      <c r="F4071" s="22">
        <v>0.72556906747006045</v>
      </c>
      <c r="G4071" s="26">
        <v>0.74955085457661552</v>
      </c>
    </row>
    <row r="4072" spans="1:7" x14ac:dyDescent="0.55000000000000004">
      <c r="A4072" s="17">
        <v>3995</v>
      </c>
      <c r="B4072" s="22">
        <v>3.9075961574232818</v>
      </c>
      <c r="C4072" s="22">
        <v>1812.0939606021161</v>
      </c>
      <c r="D4072" s="22">
        <v>336.8094026453943</v>
      </c>
      <c r="E4072" s="22">
        <v>9.6567036587376961E-2</v>
      </c>
      <c r="F4072" s="22">
        <v>0.71868795003314867</v>
      </c>
      <c r="G4072" s="26">
        <v>0.78630913968791538</v>
      </c>
    </row>
    <row r="4073" spans="1:7" x14ac:dyDescent="0.55000000000000004">
      <c r="A4073" s="17">
        <v>3996</v>
      </c>
      <c r="B4073" s="22">
        <v>2.919888795694181</v>
      </c>
      <c r="C4073" s="22">
        <v>1541.4414602466916</v>
      </c>
      <c r="D4073" s="22">
        <v>157.46024325011888</v>
      </c>
      <c r="E4073" s="22">
        <v>9.2750472951104265E-2</v>
      </c>
      <c r="F4073" s="22">
        <v>0.76924406814663349</v>
      </c>
      <c r="G4073" s="26">
        <v>0.99482734087538527</v>
      </c>
    </row>
    <row r="4074" spans="1:7" x14ac:dyDescent="0.55000000000000004">
      <c r="A4074" s="17">
        <v>3997</v>
      </c>
      <c r="B4074" s="22">
        <v>3.3295554641515794</v>
      </c>
      <c r="C4074" s="22">
        <v>1424.6069163442792</v>
      </c>
      <c r="D4074" s="22">
        <v>255.87334668036013</v>
      </c>
      <c r="E4074" s="22">
        <v>0.3324995571390118</v>
      </c>
      <c r="F4074" s="22">
        <v>0.71291086517790769</v>
      </c>
      <c r="G4074" s="26">
        <v>0.7812685505362541</v>
      </c>
    </row>
    <row r="4075" spans="1:7" x14ac:dyDescent="0.55000000000000004">
      <c r="A4075" s="17">
        <v>3998</v>
      </c>
      <c r="B4075" s="22">
        <v>3.3097206757416222</v>
      </c>
      <c r="C4075" s="22">
        <v>1442.1677180285262</v>
      </c>
      <c r="D4075" s="22">
        <v>468.52042224348071</v>
      </c>
      <c r="E4075" s="22">
        <v>0.22558174741074699</v>
      </c>
      <c r="F4075" s="22">
        <v>0.75195986633138756</v>
      </c>
      <c r="G4075" s="26">
        <v>0.76570766199113116</v>
      </c>
    </row>
    <row r="4076" spans="1:7" x14ac:dyDescent="0.55000000000000004">
      <c r="A4076" s="17">
        <v>3999</v>
      </c>
      <c r="B4076" s="22">
        <v>1.6586824455221292</v>
      </c>
      <c r="C4076" s="22">
        <v>1707.0312431871314</v>
      </c>
      <c r="D4076" s="22">
        <v>302.93870349814063</v>
      </c>
      <c r="E4076" s="22">
        <v>0.14443503803792809</v>
      </c>
      <c r="F4076" s="22">
        <v>0.71574215624742565</v>
      </c>
      <c r="G4076" s="26">
        <v>0.95932247296254092</v>
      </c>
    </row>
    <row r="4077" spans="1:7" x14ac:dyDescent="0.55000000000000004">
      <c r="A4077" s="17">
        <v>4000</v>
      </c>
      <c r="B4077" s="22">
        <v>2.658947013909803</v>
      </c>
      <c r="C4077" s="22">
        <v>1374.6370666225666</v>
      </c>
      <c r="D4077" s="22">
        <v>394.51678906923712</v>
      </c>
      <c r="E4077" s="22">
        <v>0.51000068428316825</v>
      </c>
      <c r="F4077" s="22">
        <v>0.78887804060363442</v>
      </c>
      <c r="G4077" s="26">
        <v>0.75487363759156767</v>
      </c>
    </row>
    <row r="4078" spans="1:7" x14ac:dyDescent="0.55000000000000004">
      <c r="A4078" s="17">
        <v>4001</v>
      </c>
      <c r="B4078" s="22">
        <v>3.1539723030298497</v>
      </c>
      <c r="C4078" s="22">
        <v>1620.4596256599846</v>
      </c>
      <c r="D4078" s="22">
        <v>145.78274331294023</v>
      </c>
      <c r="E4078" s="22">
        <v>0.15672834209800265</v>
      </c>
      <c r="F4078" s="22">
        <v>1.3067812742959202</v>
      </c>
      <c r="G4078" s="26">
        <v>0.91674291296754828</v>
      </c>
    </row>
    <row r="4079" spans="1:7" x14ac:dyDescent="0.55000000000000004">
      <c r="A4079" s="17">
        <v>4002</v>
      </c>
      <c r="B4079" s="22">
        <v>2.8038165238217703</v>
      </c>
      <c r="C4079" s="22">
        <v>1340.7377960492931</v>
      </c>
      <c r="D4079" s="22">
        <v>430.52059126834746</v>
      </c>
      <c r="E4079" s="22">
        <v>4.2185433037594845E-2</v>
      </c>
      <c r="F4079" s="22">
        <v>0.76222131161969819</v>
      </c>
      <c r="G4079" s="26">
        <v>0.78699167541123005</v>
      </c>
    </row>
    <row r="4080" spans="1:7" x14ac:dyDescent="0.55000000000000004">
      <c r="A4080" s="17">
        <v>4003</v>
      </c>
      <c r="B4080" s="22">
        <v>1.5039317431447516</v>
      </c>
      <c r="C4080" s="22">
        <v>1961.3334475736701</v>
      </c>
      <c r="D4080" s="22">
        <v>545.91388192802196</v>
      </c>
      <c r="E4080" s="22">
        <v>0.51696004660601269</v>
      </c>
      <c r="F4080" s="22">
        <v>0.80378151833510292</v>
      </c>
      <c r="G4080" s="26">
        <v>0.85392966844907914</v>
      </c>
    </row>
    <row r="4081" spans="1:7" x14ac:dyDescent="0.55000000000000004">
      <c r="A4081" s="17">
        <v>4004</v>
      </c>
      <c r="B4081" s="22">
        <v>1.5703816427378969</v>
      </c>
      <c r="C4081" s="22">
        <v>1292.6834705830902</v>
      </c>
      <c r="D4081" s="22">
        <v>226.2943505305833</v>
      </c>
      <c r="E4081" s="22">
        <v>0.3042258118400184</v>
      </c>
      <c r="F4081" s="22">
        <v>0.75444421274232065</v>
      </c>
      <c r="G4081" s="26">
        <v>0.97566550816747866</v>
      </c>
    </row>
    <row r="4082" spans="1:7" x14ac:dyDescent="0.55000000000000004">
      <c r="A4082" s="17">
        <v>4005</v>
      </c>
      <c r="B4082" s="22">
        <v>2.2803179822712627</v>
      </c>
      <c r="C4082" s="22">
        <v>1719.0969886595799</v>
      </c>
      <c r="D4082" s="22">
        <v>260.44593010509192</v>
      </c>
      <c r="E4082" s="22">
        <v>0.31321462584184145</v>
      </c>
      <c r="F4082" s="22">
        <v>0.80080346836784899</v>
      </c>
      <c r="G4082" s="26">
        <v>0.88171289712576073</v>
      </c>
    </row>
    <row r="4083" spans="1:7" x14ac:dyDescent="0.55000000000000004">
      <c r="A4083" s="17">
        <v>4006</v>
      </c>
      <c r="B4083" s="22">
        <v>1.6905652576831751</v>
      </c>
      <c r="C4083" s="22">
        <v>1340.3431057982966</v>
      </c>
      <c r="D4083" s="22">
        <v>279.63721974527061</v>
      </c>
      <c r="E4083" s="22">
        <v>0.24291444980393495</v>
      </c>
      <c r="F4083" s="22">
        <v>0.88448161378503865</v>
      </c>
      <c r="G4083" s="26">
        <v>0.78024275544917909</v>
      </c>
    </row>
    <row r="4084" spans="1:7" x14ac:dyDescent="0.55000000000000004">
      <c r="A4084" s="17">
        <v>4007</v>
      </c>
      <c r="B4084" s="22">
        <v>3.4544586450293</v>
      </c>
      <c r="C4084" s="22">
        <v>657.64039120462701</v>
      </c>
      <c r="D4084" s="22">
        <v>306.83408549053121</v>
      </c>
      <c r="E4084" s="22">
        <v>0.13742578581353862</v>
      </c>
      <c r="F4084" s="22">
        <v>0.79242759109435845</v>
      </c>
      <c r="G4084" s="26">
        <v>0.80765066779861372</v>
      </c>
    </row>
    <row r="4085" spans="1:7" x14ac:dyDescent="0.55000000000000004">
      <c r="A4085" s="17">
        <v>4008</v>
      </c>
      <c r="B4085" s="22">
        <v>2.5303829681512511</v>
      </c>
      <c r="C4085" s="22">
        <v>1153.0462828188483</v>
      </c>
      <c r="D4085" s="22">
        <v>256.81149673972709</v>
      </c>
      <c r="E4085" s="22">
        <v>0.24142156061637765</v>
      </c>
      <c r="F4085" s="22">
        <v>0.9005657671574363</v>
      </c>
      <c r="G4085" s="26">
        <v>0.84568592800287867</v>
      </c>
    </row>
    <row r="4086" spans="1:7" x14ac:dyDescent="0.55000000000000004">
      <c r="A4086" s="17">
        <v>4009</v>
      </c>
      <c r="B4086" s="22">
        <v>2.2739619405568594</v>
      </c>
      <c r="C4086" s="22">
        <v>1629.5768140424</v>
      </c>
      <c r="D4086" s="22">
        <v>465.23004151220755</v>
      </c>
      <c r="E4086" s="22">
        <v>9.5555099088320883E-2</v>
      </c>
      <c r="F4086" s="22">
        <v>0.71582442405478641</v>
      </c>
      <c r="G4086" s="26">
        <v>0.77149591289919106</v>
      </c>
    </row>
    <row r="4087" spans="1:7" x14ac:dyDescent="0.55000000000000004">
      <c r="A4087" s="17">
        <v>4010</v>
      </c>
      <c r="B4087" s="22">
        <v>3.2781172504188207</v>
      </c>
      <c r="C4087" s="22">
        <v>1577.1864041642077</v>
      </c>
      <c r="D4087" s="22">
        <v>304.93374051351554</v>
      </c>
      <c r="E4087" s="22">
        <v>0.44944653578429328</v>
      </c>
      <c r="F4087" s="22">
        <v>0.79522317797470254</v>
      </c>
      <c r="G4087" s="26">
        <v>0.91234142935750995</v>
      </c>
    </row>
    <row r="4088" spans="1:7" x14ac:dyDescent="0.55000000000000004">
      <c r="A4088" s="17">
        <v>4011</v>
      </c>
      <c r="B4088" s="22">
        <v>2.623201296815699</v>
      </c>
      <c r="C4088" s="22">
        <v>1408.7454228895986</v>
      </c>
      <c r="D4088" s="22">
        <v>87.610762914791451</v>
      </c>
      <c r="E4088" s="22">
        <v>0.21940227849345173</v>
      </c>
      <c r="F4088" s="22">
        <v>0.95312275607684782</v>
      </c>
      <c r="G4088" s="26">
        <v>0.90226617307272317</v>
      </c>
    </row>
    <row r="4089" spans="1:7" x14ac:dyDescent="0.55000000000000004">
      <c r="A4089" s="17">
        <v>4012</v>
      </c>
      <c r="B4089" s="22">
        <v>1.6886342042060334</v>
      </c>
      <c r="C4089" s="22">
        <v>1158.0721163896267</v>
      </c>
      <c r="D4089" s="22">
        <v>81.1802174737673</v>
      </c>
      <c r="E4089" s="22">
        <v>0.11539271150021468</v>
      </c>
      <c r="F4089" s="22">
        <v>0.79775622994494044</v>
      </c>
      <c r="G4089" s="26">
        <v>0.87585182817941132</v>
      </c>
    </row>
    <row r="4090" spans="1:7" x14ac:dyDescent="0.55000000000000004">
      <c r="A4090" s="17">
        <v>4013</v>
      </c>
      <c r="B4090" s="22">
        <v>1.9132513161987261</v>
      </c>
      <c r="C4090" s="22">
        <v>1477.9321787715614</v>
      </c>
      <c r="D4090" s="22">
        <v>315.757318081969</v>
      </c>
      <c r="E4090" s="22">
        <v>0.42179309314466407</v>
      </c>
      <c r="F4090" s="22">
        <v>0.74016698465225428</v>
      </c>
      <c r="G4090" s="26">
        <v>0.95433149097415537</v>
      </c>
    </row>
    <row r="4091" spans="1:7" x14ac:dyDescent="0.55000000000000004">
      <c r="A4091" s="17">
        <v>4014</v>
      </c>
      <c r="B4091" s="22">
        <v>3.1141878740280191</v>
      </c>
      <c r="C4091" s="22">
        <v>1010.6851264127356</v>
      </c>
      <c r="D4091" s="22">
        <v>187.24132683969333</v>
      </c>
      <c r="E4091" s="22">
        <v>0.33426440000519531</v>
      </c>
      <c r="F4091" s="22">
        <v>1.0962673868662809</v>
      </c>
      <c r="G4091" s="26">
        <v>0.80623588399472246</v>
      </c>
    </row>
    <row r="4092" spans="1:7" x14ac:dyDescent="0.55000000000000004">
      <c r="A4092" s="17">
        <v>4015</v>
      </c>
      <c r="B4092" s="22">
        <v>3.5597539026078073</v>
      </c>
      <c r="C4092" s="22">
        <v>742.4473851138639</v>
      </c>
      <c r="D4092" s="22">
        <v>96.829764405481711</v>
      </c>
      <c r="E4092" s="22">
        <v>0.28409904623302562</v>
      </c>
      <c r="F4092" s="22">
        <v>0.72847199542529861</v>
      </c>
      <c r="G4092" s="26">
        <v>0.9660594596061739</v>
      </c>
    </row>
    <row r="4093" spans="1:7" x14ac:dyDescent="0.55000000000000004">
      <c r="A4093" s="17">
        <v>4016</v>
      </c>
      <c r="B4093" s="22">
        <v>2.2677512812781808</v>
      </c>
      <c r="C4093" s="22">
        <v>1728.7740107892268</v>
      </c>
      <c r="D4093" s="22">
        <v>166.5456318743459</v>
      </c>
      <c r="E4093" s="22">
        <v>0.15214510153916863</v>
      </c>
      <c r="F4093" s="22">
        <v>0.71719314161504422</v>
      </c>
      <c r="G4093" s="26">
        <v>0.88664995189253593</v>
      </c>
    </row>
    <row r="4094" spans="1:7" x14ac:dyDescent="0.55000000000000004">
      <c r="A4094" s="17">
        <v>4017</v>
      </c>
      <c r="B4094" s="22">
        <v>2.3438281322098682</v>
      </c>
      <c r="C4094" s="22">
        <v>1802.1980880787414</v>
      </c>
      <c r="D4094" s="22">
        <v>200.14454863904515</v>
      </c>
      <c r="E4094" s="22">
        <v>0.17891441071377356</v>
      </c>
      <c r="F4094" s="22">
        <v>1.0549308194749214</v>
      </c>
      <c r="G4094" s="26">
        <v>0.73605653010942385</v>
      </c>
    </row>
    <row r="4095" spans="1:7" x14ac:dyDescent="0.55000000000000004">
      <c r="A4095" s="17">
        <v>4018</v>
      </c>
      <c r="B4095" s="22">
        <v>3.0027546933767471</v>
      </c>
      <c r="C4095" s="22">
        <v>1682.9207812892821</v>
      </c>
      <c r="D4095" s="22">
        <v>142.17647044826617</v>
      </c>
      <c r="E4095" s="22">
        <v>0.10372991822314258</v>
      </c>
      <c r="F4095" s="22">
        <v>0.71739785128743794</v>
      </c>
      <c r="G4095" s="26">
        <v>0.84324260664193751</v>
      </c>
    </row>
    <row r="4096" spans="1:7" x14ac:dyDescent="0.55000000000000004">
      <c r="A4096" s="17">
        <v>4019</v>
      </c>
      <c r="B4096" s="22">
        <v>3.2997200902974204</v>
      </c>
      <c r="C4096" s="22">
        <v>1655.0821712605061</v>
      </c>
      <c r="D4096" s="22">
        <v>281.13241602889087</v>
      </c>
      <c r="E4096" s="22">
        <v>0.2522502680860903</v>
      </c>
      <c r="F4096" s="22">
        <v>0.74256600217633362</v>
      </c>
      <c r="G4096" s="26">
        <v>0.73691532039440233</v>
      </c>
    </row>
    <row r="4097" spans="1:7" x14ac:dyDescent="0.55000000000000004">
      <c r="A4097" s="17">
        <v>4020</v>
      </c>
      <c r="B4097" s="22">
        <v>3.2089334223224242</v>
      </c>
      <c r="C4097" s="22">
        <v>1940.2003585300342</v>
      </c>
      <c r="D4097" s="22">
        <v>533.74756970187923</v>
      </c>
      <c r="E4097" s="22">
        <v>0.21836202981414365</v>
      </c>
      <c r="F4097" s="22">
        <v>0.76522998650202956</v>
      </c>
      <c r="G4097" s="26">
        <v>0.85710941546325869</v>
      </c>
    </row>
    <row r="4098" spans="1:7" x14ac:dyDescent="0.55000000000000004">
      <c r="A4098" s="17">
        <v>4021</v>
      </c>
      <c r="B4098" s="22">
        <v>2.8693369382533618</v>
      </c>
      <c r="C4098" s="22">
        <v>2017.7636565009238</v>
      </c>
      <c r="D4098" s="22">
        <v>624.79018601574353</v>
      </c>
      <c r="E4098" s="22">
        <v>0.21886741475113036</v>
      </c>
      <c r="F4098" s="22">
        <v>0.7577487091527354</v>
      </c>
      <c r="G4098" s="26">
        <v>0.78352867634718915</v>
      </c>
    </row>
    <row r="4099" spans="1:7" x14ac:dyDescent="0.55000000000000004">
      <c r="A4099" s="17">
        <v>4022</v>
      </c>
      <c r="B4099" s="22">
        <v>3.9019400413523244</v>
      </c>
      <c r="C4099" s="22">
        <v>1096.7718086703621</v>
      </c>
      <c r="D4099" s="22">
        <v>260.40482234556049</v>
      </c>
      <c r="E4099" s="22">
        <v>0.239335524731213</v>
      </c>
      <c r="F4099" s="22">
        <v>1.0983019552065632</v>
      </c>
      <c r="G4099" s="26">
        <v>0.80969263689728677</v>
      </c>
    </row>
    <row r="4100" spans="1:7" x14ac:dyDescent="0.55000000000000004">
      <c r="A4100" s="17">
        <v>4023</v>
      </c>
      <c r="B4100" s="22">
        <v>2.4684643738569885</v>
      </c>
      <c r="C4100" s="22">
        <v>2097.7554942683405</v>
      </c>
      <c r="D4100" s="22">
        <v>167.71648295496777</v>
      </c>
      <c r="E4100" s="22">
        <v>0.40523838664325995</v>
      </c>
      <c r="F4100" s="22">
        <v>0.83201431737445042</v>
      </c>
      <c r="G4100" s="26">
        <v>0.89694136475096997</v>
      </c>
    </row>
    <row r="4101" spans="1:7" x14ac:dyDescent="0.55000000000000004">
      <c r="A4101" s="17">
        <v>4024</v>
      </c>
      <c r="B4101" s="22">
        <v>2.7789152048653465</v>
      </c>
      <c r="C4101" s="22">
        <v>1714.8791046117815</v>
      </c>
      <c r="D4101" s="22">
        <v>132.52883989259837</v>
      </c>
      <c r="E4101" s="22">
        <v>0.42157260546727382</v>
      </c>
      <c r="F4101" s="22">
        <v>1.1122018137245624</v>
      </c>
      <c r="G4101" s="26">
        <v>0.77076337189025146</v>
      </c>
    </row>
    <row r="4102" spans="1:7" x14ac:dyDescent="0.55000000000000004">
      <c r="A4102" s="17">
        <v>4025</v>
      </c>
      <c r="B4102" s="22">
        <v>3.3170272103370677</v>
      </c>
      <c r="C4102" s="22">
        <v>1479.4128084318595</v>
      </c>
      <c r="D4102" s="22">
        <v>255.60687008343771</v>
      </c>
      <c r="E4102" s="22">
        <v>0.30918386761422301</v>
      </c>
      <c r="F4102" s="22">
        <v>0.87393199011652167</v>
      </c>
      <c r="G4102" s="26">
        <v>0.73354282018911199</v>
      </c>
    </row>
    <row r="4103" spans="1:7" x14ac:dyDescent="0.55000000000000004">
      <c r="A4103" s="17">
        <v>4026</v>
      </c>
      <c r="B4103" s="22">
        <v>1.974694053683749</v>
      </c>
      <c r="C4103" s="22">
        <v>1423.859370677558</v>
      </c>
      <c r="D4103" s="22">
        <v>229.8713887096217</v>
      </c>
      <c r="E4103" s="22">
        <v>6.1568388389625341E-2</v>
      </c>
      <c r="F4103" s="22">
        <v>0.81861582093662999</v>
      </c>
      <c r="G4103" s="26">
        <v>0.82235674337360221</v>
      </c>
    </row>
    <row r="4104" spans="1:7" x14ac:dyDescent="0.55000000000000004">
      <c r="A4104" s="17">
        <v>4027</v>
      </c>
      <c r="B4104" s="22">
        <v>3.1745036781867491</v>
      </c>
      <c r="C4104" s="22">
        <v>1529.0237626758969</v>
      </c>
      <c r="D4104" s="22">
        <v>190.54407008088378</v>
      </c>
      <c r="E4104" s="22">
        <v>0.22746686821230599</v>
      </c>
      <c r="F4104" s="22">
        <v>0.73147074547924318</v>
      </c>
      <c r="G4104" s="26">
        <v>0.73581281501540485</v>
      </c>
    </row>
    <row r="4105" spans="1:7" x14ac:dyDescent="0.55000000000000004">
      <c r="A4105" s="17">
        <v>4028</v>
      </c>
      <c r="B4105" s="22">
        <v>2.9796534509635828</v>
      </c>
      <c r="C4105" s="22">
        <v>1447.9990310995784</v>
      </c>
      <c r="D4105" s="22">
        <v>225.96818255183987</v>
      </c>
      <c r="E4105" s="22">
        <v>0.43658492910240743</v>
      </c>
      <c r="F4105" s="22">
        <v>1.454175632204932</v>
      </c>
      <c r="G4105" s="26">
        <v>0.85405527773090717</v>
      </c>
    </row>
    <row r="4106" spans="1:7" x14ac:dyDescent="0.55000000000000004">
      <c r="A4106" s="17">
        <v>4029</v>
      </c>
      <c r="B4106" s="22">
        <v>3.265003778195644</v>
      </c>
      <c r="C4106" s="22">
        <v>1744.481138212517</v>
      </c>
      <c r="D4106" s="22">
        <v>72.352693349456985</v>
      </c>
      <c r="E4106" s="22">
        <v>9.9584935270158381E-2</v>
      </c>
      <c r="F4106" s="22">
        <v>0.81084769439045212</v>
      </c>
      <c r="G4106" s="26">
        <v>0.74550126753931201</v>
      </c>
    </row>
    <row r="4107" spans="1:7" x14ac:dyDescent="0.55000000000000004">
      <c r="A4107" s="17">
        <v>4030</v>
      </c>
      <c r="B4107" s="22">
        <v>2.7334447742517245</v>
      </c>
      <c r="C4107" s="22">
        <v>1369.6426367159384</v>
      </c>
      <c r="D4107" s="22">
        <v>195.15081009822265</v>
      </c>
      <c r="E4107" s="22">
        <v>0.12249782997281973</v>
      </c>
      <c r="F4107" s="22">
        <v>0.80203636152610192</v>
      </c>
      <c r="G4107" s="26">
        <v>0.86693605793131367</v>
      </c>
    </row>
    <row r="4108" spans="1:7" x14ac:dyDescent="0.55000000000000004">
      <c r="A4108" s="17">
        <v>4031</v>
      </c>
      <c r="B4108" s="22">
        <v>2.0913172630507395</v>
      </c>
      <c r="C4108" s="22">
        <v>1669.0086857484137</v>
      </c>
      <c r="D4108" s="22">
        <v>252.4567939597413</v>
      </c>
      <c r="E4108" s="22">
        <v>0.20332004198350345</v>
      </c>
      <c r="F4108" s="22">
        <v>0.70995750119592771</v>
      </c>
      <c r="G4108" s="26">
        <v>0.91306184011357217</v>
      </c>
    </row>
    <row r="4109" spans="1:7" x14ac:dyDescent="0.55000000000000004">
      <c r="A4109" s="17">
        <v>4032</v>
      </c>
      <c r="B4109" s="22">
        <v>2.2829765342120618</v>
      </c>
      <c r="C4109" s="22">
        <v>2051.6665479876601</v>
      </c>
      <c r="D4109" s="22">
        <v>138.35896432937992</v>
      </c>
      <c r="E4109" s="22">
        <v>8.9408990079220915E-2</v>
      </c>
      <c r="F4109" s="22">
        <v>0.98032787606494387</v>
      </c>
      <c r="G4109" s="26">
        <v>0.84065445348058931</v>
      </c>
    </row>
    <row r="4110" spans="1:7" x14ac:dyDescent="0.55000000000000004">
      <c r="A4110" s="17">
        <v>4033</v>
      </c>
      <c r="B4110" s="22">
        <v>2.8754953482401095</v>
      </c>
      <c r="C4110" s="22">
        <v>1523.2034529357147</v>
      </c>
      <c r="D4110" s="22">
        <v>282.2375354437857</v>
      </c>
      <c r="E4110" s="22">
        <v>0.33810588039659706</v>
      </c>
      <c r="F4110" s="22">
        <v>0.7188131070096675</v>
      </c>
      <c r="G4110" s="26">
        <v>0.96239346567451556</v>
      </c>
    </row>
    <row r="4111" spans="1:7" x14ac:dyDescent="0.55000000000000004">
      <c r="A4111" s="17">
        <v>4034</v>
      </c>
      <c r="B4111" s="22">
        <v>2.8319735317164723</v>
      </c>
      <c r="C4111" s="22">
        <v>1164.4953172370588</v>
      </c>
      <c r="D4111" s="22">
        <v>398.9570233444303</v>
      </c>
      <c r="E4111" s="22">
        <v>0.11937750719905071</v>
      </c>
      <c r="F4111" s="22">
        <v>1.1049103869182857</v>
      </c>
      <c r="G4111" s="26">
        <v>0.76337195004134517</v>
      </c>
    </row>
    <row r="4112" spans="1:7" x14ac:dyDescent="0.55000000000000004">
      <c r="A4112" s="17">
        <v>4035</v>
      </c>
      <c r="B4112" s="22">
        <v>3.2132487545876343</v>
      </c>
      <c r="C4112" s="22">
        <v>1643.5062285822501</v>
      </c>
      <c r="D4112" s="22">
        <v>280.7497687803039</v>
      </c>
      <c r="E4112" s="22">
        <v>0.14156353658055229</v>
      </c>
      <c r="F4112" s="22">
        <v>0.76396568569639556</v>
      </c>
      <c r="G4112" s="26">
        <v>0.72321564832552487</v>
      </c>
    </row>
    <row r="4113" spans="1:7" x14ac:dyDescent="0.55000000000000004">
      <c r="A4113" s="17">
        <v>4036</v>
      </c>
      <c r="B4113" s="22">
        <v>2.6810353698328822</v>
      </c>
      <c r="C4113" s="22">
        <v>1443.3307739528848</v>
      </c>
      <c r="D4113" s="22">
        <v>442.28682306458307</v>
      </c>
      <c r="E4113" s="22">
        <v>0.11350934825676942</v>
      </c>
      <c r="F4113" s="22">
        <v>1.0398026091756583</v>
      </c>
      <c r="G4113" s="26">
        <v>0.81635985097766495</v>
      </c>
    </row>
    <row r="4114" spans="1:7" x14ac:dyDescent="0.55000000000000004">
      <c r="A4114" s="17">
        <v>4037</v>
      </c>
      <c r="B4114" s="22">
        <v>2.570670758425146</v>
      </c>
      <c r="C4114" s="22">
        <v>1672.6550964707569</v>
      </c>
      <c r="D4114" s="22">
        <v>118.39535019434813</v>
      </c>
      <c r="E4114" s="22">
        <v>6.112022124798968E-2</v>
      </c>
      <c r="F4114" s="22">
        <v>0.77135178412923533</v>
      </c>
      <c r="G4114" s="26">
        <v>0.71365500068172971</v>
      </c>
    </row>
    <row r="4115" spans="1:7" x14ac:dyDescent="0.55000000000000004">
      <c r="A4115" s="17">
        <v>4038</v>
      </c>
      <c r="B4115" s="22">
        <v>2.9938851968978666</v>
      </c>
      <c r="C4115" s="22">
        <v>949.49755139142587</v>
      </c>
      <c r="D4115" s="22">
        <v>226.93710039923249</v>
      </c>
      <c r="E4115" s="22">
        <v>0.36714479251968091</v>
      </c>
      <c r="F4115" s="22">
        <v>0.74149611766586609</v>
      </c>
      <c r="G4115" s="26">
        <v>0.91916894123872706</v>
      </c>
    </row>
    <row r="4116" spans="1:7" x14ac:dyDescent="0.55000000000000004">
      <c r="A4116" s="17">
        <v>4039</v>
      </c>
      <c r="B4116" s="22">
        <v>2.8679933570018008</v>
      </c>
      <c r="C4116" s="22">
        <v>1225.6662768360402</v>
      </c>
      <c r="D4116" s="22">
        <v>182.63335943944472</v>
      </c>
      <c r="E4116" s="22">
        <v>0.33998143097221889</v>
      </c>
      <c r="F4116" s="22">
        <v>0.73441856847551967</v>
      </c>
      <c r="G4116" s="26">
        <v>0.80286504646012835</v>
      </c>
    </row>
    <row r="4117" spans="1:7" x14ac:dyDescent="0.55000000000000004">
      <c r="A4117" s="17">
        <v>4040</v>
      </c>
      <c r="B4117" s="22">
        <v>3.0372971481757798</v>
      </c>
      <c r="C4117" s="22">
        <v>1074.1932853181493</v>
      </c>
      <c r="D4117" s="22">
        <v>112.56719108745096</v>
      </c>
      <c r="E4117" s="22">
        <v>0.17867299151299887</v>
      </c>
      <c r="F4117" s="22">
        <v>0.85951851422352088</v>
      </c>
      <c r="G4117" s="26">
        <v>0.76844827945596605</v>
      </c>
    </row>
    <row r="4118" spans="1:7" x14ac:dyDescent="0.55000000000000004">
      <c r="A4118" s="17">
        <v>4041</v>
      </c>
      <c r="B4118" s="22">
        <v>3.0578616595112398</v>
      </c>
      <c r="C4118" s="22">
        <v>1231.939242525084</v>
      </c>
      <c r="D4118" s="22">
        <v>170.22280430153339</v>
      </c>
      <c r="E4118" s="22">
        <v>0.42393202755507475</v>
      </c>
      <c r="F4118" s="22">
        <v>1.1502840746291567</v>
      </c>
      <c r="G4118" s="26">
        <v>0.7359301801052931</v>
      </c>
    </row>
    <row r="4119" spans="1:7" x14ac:dyDescent="0.55000000000000004">
      <c r="A4119" s="17">
        <v>4042</v>
      </c>
      <c r="B4119" s="22">
        <v>1.9151425208938002</v>
      </c>
      <c r="C4119" s="22">
        <v>1701.3059009616768</v>
      </c>
      <c r="D4119" s="22">
        <v>93.457282859885112</v>
      </c>
      <c r="E4119" s="22">
        <v>0.19738174832829022</v>
      </c>
      <c r="F4119" s="22">
        <v>0.77090040497538637</v>
      </c>
      <c r="G4119" s="26">
        <v>0.74719668834846509</v>
      </c>
    </row>
    <row r="4120" spans="1:7" x14ac:dyDescent="0.55000000000000004">
      <c r="A4120" s="17">
        <v>4043</v>
      </c>
      <c r="B4120" s="22">
        <v>2.9489997966521111</v>
      </c>
      <c r="C4120" s="22">
        <v>1334.0409685790601</v>
      </c>
      <c r="D4120" s="22">
        <v>590.399014403249</v>
      </c>
      <c r="E4120" s="22">
        <v>0.1478283674086194</v>
      </c>
      <c r="F4120" s="22">
        <v>0.76128199756573944</v>
      </c>
      <c r="G4120" s="26">
        <v>0.73834688690855821</v>
      </c>
    </row>
    <row r="4121" spans="1:7" x14ac:dyDescent="0.55000000000000004">
      <c r="A4121" s="17">
        <v>4044</v>
      </c>
      <c r="B4121" s="22">
        <v>2.5178031042050293</v>
      </c>
      <c r="C4121" s="22">
        <v>1788.6663132380581</v>
      </c>
      <c r="D4121" s="22">
        <v>259.24995747744907</v>
      </c>
      <c r="E4121" s="22">
        <v>0.36636424365029541</v>
      </c>
      <c r="F4121" s="22">
        <v>0.75773192395403588</v>
      </c>
      <c r="G4121" s="26">
        <v>0.89722737849750644</v>
      </c>
    </row>
    <row r="4122" spans="1:7" x14ac:dyDescent="0.55000000000000004">
      <c r="A4122" s="17">
        <v>4045</v>
      </c>
      <c r="B4122" s="22">
        <v>2.2692601931587459</v>
      </c>
      <c r="C4122" s="22">
        <v>1126.4884469472531</v>
      </c>
      <c r="D4122" s="22">
        <v>548.73071440268734</v>
      </c>
      <c r="E4122" s="22">
        <v>0.1521840951222313</v>
      </c>
      <c r="F4122" s="22">
        <v>0.87192784060123452</v>
      </c>
      <c r="G4122" s="26">
        <v>0.71700095754085869</v>
      </c>
    </row>
    <row r="4123" spans="1:7" x14ac:dyDescent="0.55000000000000004">
      <c r="A4123" s="17">
        <v>4046</v>
      </c>
      <c r="B4123" s="22">
        <v>2.4282233423260413</v>
      </c>
      <c r="C4123" s="22">
        <v>1105.4716018529552</v>
      </c>
      <c r="D4123" s="22">
        <v>271.69770198120881</v>
      </c>
      <c r="E4123" s="22">
        <v>0.15964118215295403</v>
      </c>
      <c r="F4123" s="22">
        <v>0.8559456998200714</v>
      </c>
      <c r="G4123" s="26">
        <v>0.73034274254545872</v>
      </c>
    </row>
    <row r="4124" spans="1:7" x14ac:dyDescent="0.55000000000000004">
      <c r="A4124" s="17">
        <v>4047</v>
      </c>
      <c r="B4124" s="22">
        <v>3.1004977845247303</v>
      </c>
      <c r="C4124" s="22">
        <v>2356.3462053949543</v>
      </c>
      <c r="D4124" s="22">
        <v>92.739542864025623</v>
      </c>
      <c r="E4124" s="22">
        <v>0.3272715262935324</v>
      </c>
      <c r="F4124" s="22">
        <v>0.71678701295390124</v>
      </c>
      <c r="G4124" s="26">
        <v>0.88594525072254826</v>
      </c>
    </row>
    <row r="4125" spans="1:7" x14ac:dyDescent="0.55000000000000004">
      <c r="A4125" s="17">
        <v>4048</v>
      </c>
      <c r="B4125" s="22">
        <v>3.5130076415167366</v>
      </c>
      <c r="C4125" s="22">
        <v>1385.1573144412566</v>
      </c>
      <c r="D4125" s="22">
        <v>162.5647944574506</v>
      </c>
      <c r="E4125" s="22">
        <v>0.13961226349686345</v>
      </c>
      <c r="F4125" s="22">
        <v>0.74372564968800936</v>
      </c>
      <c r="G4125" s="26">
        <v>0.72462575803648988</v>
      </c>
    </row>
    <row r="4126" spans="1:7" x14ac:dyDescent="0.55000000000000004">
      <c r="A4126" s="17">
        <v>4049</v>
      </c>
      <c r="B4126" s="22">
        <v>2.8924040173795165</v>
      </c>
      <c r="C4126" s="22">
        <v>1562.3613884082515</v>
      </c>
      <c r="D4126" s="22">
        <v>655.5930364335137</v>
      </c>
      <c r="E4126" s="22">
        <v>0.15302464476906694</v>
      </c>
      <c r="F4126" s="22">
        <v>0.82564416116029815</v>
      </c>
      <c r="G4126" s="26">
        <v>0.7554091047662338</v>
      </c>
    </row>
    <row r="4127" spans="1:7" x14ac:dyDescent="0.55000000000000004">
      <c r="A4127" s="17">
        <v>4050</v>
      </c>
      <c r="B4127" s="22">
        <v>2.8728883631125317</v>
      </c>
      <c r="C4127" s="22">
        <v>1287.6766315089694</v>
      </c>
      <c r="D4127" s="22">
        <v>564.0820622932697</v>
      </c>
      <c r="E4127" s="22">
        <v>0.17715089780322671</v>
      </c>
      <c r="F4127" s="22">
        <v>0.77622939312094263</v>
      </c>
      <c r="G4127" s="26">
        <v>0.77058191239875173</v>
      </c>
    </row>
    <row r="4128" spans="1:7" x14ac:dyDescent="0.55000000000000004">
      <c r="A4128" s="17">
        <v>4051</v>
      </c>
      <c r="B4128" s="22">
        <v>3.0069101776701475</v>
      </c>
      <c r="C4128" s="22">
        <v>1818.5963703307507</v>
      </c>
      <c r="D4128" s="22">
        <v>229.18366032317593</v>
      </c>
      <c r="E4128" s="22">
        <v>0.14205806664845813</v>
      </c>
      <c r="F4128" s="22">
        <v>0.72884600694123547</v>
      </c>
      <c r="G4128" s="26">
        <v>0.73842503226499956</v>
      </c>
    </row>
    <row r="4129" spans="1:7" x14ac:dyDescent="0.55000000000000004">
      <c r="A4129" s="17">
        <v>4052</v>
      </c>
      <c r="B4129" s="22">
        <v>2.9998014460970932</v>
      </c>
      <c r="C4129" s="22">
        <v>1003.0613916089385</v>
      </c>
      <c r="D4129" s="22">
        <v>430.91963830646154</v>
      </c>
      <c r="E4129" s="22">
        <v>0.47418460253784378</v>
      </c>
      <c r="F4129" s="22">
        <v>0.9238867496621993</v>
      </c>
      <c r="G4129" s="26">
        <v>0.93374944189973252</v>
      </c>
    </row>
    <row r="4130" spans="1:7" x14ac:dyDescent="0.55000000000000004">
      <c r="A4130" s="17">
        <v>4053</v>
      </c>
      <c r="B4130" s="22">
        <v>3.0719945037793721</v>
      </c>
      <c r="C4130" s="22">
        <v>1564.4952496896906</v>
      </c>
      <c r="D4130" s="22">
        <v>293.08856871612596</v>
      </c>
      <c r="E4130" s="22">
        <v>0.26049981208620676</v>
      </c>
      <c r="F4130" s="22">
        <v>0.74976941988313495</v>
      </c>
      <c r="G4130" s="26">
        <v>0.74212566355880427</v>
      </c>
    </row>
    <row r="4131" spans="1:7" x14ac:dyDescent="0.55000000000000004">
      <c r="A4131" s="17">
        <v>4054</v>
      </c>
      <c r="B4131" s="22">
        <v>2.7562121736110266</v>
      </c>
      <c r="C4131" s="22">
        <v>2011.5071027128984</v>
      </c>
      <c r="D4131" s="22">
        <v>293.62728848996215</v>
      </c>
      <c r="E4131" s="22">
        <v>0.11919392320709607</v>
      </c>
      <c r="F4131" s="22">
        <v>0.71922825607329388</v>
      </c>
      <c r="G4131" s="26">
        <v>0.72273836016876414</v>
      </c>
    </row>
    <row r="4132" spans="1:7" x14ac:dyDescent="0.55000000000000004">
      <c r="A4132" s="17">
        <v>4055</v>
      </c>
      <c r="B4132" s="22">
        <v>2.8958186422164243</v>
      </c>
      <c r="C4132" s="22">
        <v>1861.7329708004036</v>
      </c>
      <c r="D4132" s="22">
        <v>368.19126197226961</v>
      </c>
      <c r="E4132" s="22">
        <v>0.49191635012551549</v>
      </c>
      <c r="F4132" s="22">
        <v>0.71226361747228883</v>
      </c>
      <c r="G4132" s="26">
        <v>0.79895886250019887</v>
      </c>
    </row>
    <row r="4133" spans="1:7" x14ac:dyDescent="0.55000000000000004">
      <c r="A4133" s="17">
        <v>4056</v>
      </c>
      <c r="B4133" s="22">
        <v>2.0750429943538111</v>
      </c>
      <c r="C4133" s="22">
        <v>1692.3664914749834</v>
      </c>
      <c r="D4133" s="22">
        <v>169.06444019425257</v>
      </c>
      <c r="E4133" s="22">
        <v>0.33650507487635362</v>
      </c>
      <c r="F4133" s="22">
        <v>0.7526570406065316</v>
      </c>
      <c r="G4133" s="26">
        <v>0.74385413949827728</v>
      </c>
    </row>
    <row r="4134" spans="1:7" x14ac:dyDescent="0.55000000000000004">
      <c r="A4134" s="17">
        <v>4057</v>
      </c>
      <c r="B4134" s="22">
        <v>1.9829501167793153</v>
      </c>
      <c r="C4134" s="22">
        <v>1811.2040783480561</v>
      </c>
      <c r="D4134" s="22">
        <v>153.72611209521895</v>
      </c>
      <c r="E4134" s="22">
        <v>9.0281318212249981E-2</v>
      </c>
      <c r="F4134" s="22">
        <v>0.79593221534329239</v>
      </c>
      <c r="G4134" s="26">
        <v>0.7505871994221871</v>
      </c>
    </row>
    <row r="4135" spans="1:7" x14ac:dyDescent="0.55000000000000004">
      <c r="A4135" s="17">
        <v>4058</v>
      </c>
      <c r="B4135" s="22">
        <v>3.0908465674728935</v>
      </c>
      <c r="C4135" s="22">
        <v>1399.8258482787001</v>
      </c>
      <c r="D4135" s="22">
        <v>667.82935013941108</v>
      </c>
      <c r="E4135" s="22">
        <v>0.2959552258651712</v>
      </c>
      <c r="F4135" s="22">
        <v>0.97088533211425132</v>
      </c>
      <c r="G4135" s="26">
        <v>0.76466490161445422</v>
      </c>
    </row>
    <row r="4136" spans="1:7" x14ac:dyDescent="0.55000000000000004">
      <c r="A4136" s="17">
        <v>4059</v>
      </c>
      <c r="B4136" s="22">
        <v>2.0374692953843061</v>
      </c>
      <c r="C4136" s="22">
        <v>1484.5706181375303</v>
      </c>
      <c r="D4136" s="22">
        <v>247.55951793398197</v>
      </c>
      <c r="E4136" s="22">
        <v>0.16549937266226658</v>
      </c>
      <c r="F4136" s="22">
        <v>0.78166753040241244</v>
      </c>
      <c r="G4136" s="26">
        <v>0.71821379091993742</v>
      </c>
    </row>
    <row r="4137" spans="1:7" x14ac:dyDescent="0.55000000000000004">
      <c r="A4137" s="17">
        <v>4060</v>
      </c>
      <c r="B4137" s="22">
        <v>2.8720553407832643</v>
      </c>
      <c r="C4137" s="22">
        <v>1397.5185188271348</v>
      </c>
      <c r="D4137" s="22">
        <v>321.37562168285461</v>
      </c>
      <c r="E4137" s="22">
        <v>0.20485990802466097</v>
      </c>
      <c r="F4137" s="22">
        <v>0.77587199127292417</v>
      </c>
      <c r="G4137" s="26">
        <v>0.89122034531578842</v>
      </c>
    </row>
    <row r="4138" spans="1:7" x14ac:dyDescent="0.55000000000000004">
      <c r="A4138" s="17">
        <v>4061</v>
      </c>
      <c r="B4138" s="22">
        <v>3.0208480220200689</v>
      </c>
      <c r="C4138" s="22">
        <v>1396.0578471939195</v>
      </c>
      <c r="D4138" s="22">
        <v>262.07005350610717</v>
      </c>
      <c r="E4138" s="22">
        <v>0.19064518406163763</v>
      </c>
      <c r="F4138" s="22">
        <v>0.71197389620898588</v>
      </c>
      <c r="G4138" s="26">
        <v>0.98578370319805431</v>
      </c>
    </row>
    <row r="4139" spans="1:7" x14ac:dyDescent="0.55000000000000004">
      <c r="A4139" s="17">
        <v>4062</v>
      </c>
      <c r="B4139" s="22">
        <v>1.8464999305960843</v>
      </c>
      <c r="C4139" s="22">
        <v>1494.7616759111841</v>
      </c>
      <c r="D4139" s="22">
        <v>265.66517594852365</v>
      </c>
      <c r="E4139" s="22">
        <v>6.4693989267360849E-2</v>
      </c>
      <c r="F4139" s="22">
        <v>0.7795209281674399</v>
      </c>
      <c r="G4139" s="26">
        <v>0.70960144691062721</v>
      </c>
    </row>
    <row r="4140" spans="1:7" x14ac:dyDescent="0.55000000000000004">
      <c r="A4140" s="17">
        <v>4063</v>
      </c>
      <c r="B4140" s="22">
        <v>2.8800354319205175</v>
      </c>
      <c r="C4140" s="22">
        <v>1249.6963714330225</v>
      </c>
      <c r="D4140" s="22">
        <v>268.32285726183181</v>
      </c>
      <c r="E4140" s="22">
        <v>0.17443583816220817</v>
      </c>
      <c r="F4140" s="22">
        <v>0.71310940989977767</v>
      </c>
      <c r="G4140" s="26">
        <v>0.73153000248183997</v>
      </c>
    </row>
    <row r="4141" spans="1:7" x14ac:dyDescent="0.55000000000000004">
      <c r="A4141" s="17">
        <v>4064</v>
      </c>
      <c r="B4141" s="22">
        <v>3.2879622794176635</v>
      </c>
      <c r="C4141" s="22">
        <v>1412.0144483432373</v>
      </c>
      <c r="D4141" s="22">
        <v>230.56798008719448</v>
      </c>
      <c r="E4141" s="22">
        <v>0.15803733066882167</v>
      </c>
      <c r="F4141" s="22">
        <v>0.80125611783149064</v>
      </c>
      <c r="G4141" s="26">
        <v>0.73966742043045419</v>
      </c>
    </row>
    <row r="4142" spans="1:7" x14ac:dyDescent="0.55000000000000004">
      <c r="A4142" s="17">
        <v>4065</v>
      </c>
      <c r="B4142" s="22">
        <v>2.6731198555060258</v>
      </c>
      <c r="C4142" s="22">
        <v>1289.8413930433815</v>
      </c>
      <c r="D4142" s="22">
        <v>221.0158529127753</v>
      </c>
      <c r="E4142" s="22">
        <v>0.31620782332683317</v>
      </c>
      <c r="F4142" s="22">
        <v>0.99476941017271148</v>
      </c>
      <c r="G4142" s="26">
        <v>0.72410212630768189</v>
      </c>
    </row>
    <row r="4143" spans="1:7" x14ac:dyDescent="0.55000000000000004">
      <c r="A4143" s="17">
        <v>4066</v>
      </c>
      <c r="B4143" s="22">
        <v>1.4933153787639695</v>
      </c>
      <c r="C4143" s="22">
        <v>1978.2551847046634</v>
      </c>
      <c r="D4143" s="22">
        <v>297.91518811731231</v>
      </c>
      <c r="E4143" s="22">
        <v>0.22089396659407157</v>
      </c>
      <c r="F4143" s="22">
        <v>0.78386475889372764</v>
      </c>
      <c r="G4143" s="26">
        <v>0.75248115549765093</v>
      </c>
    </row>
    <row r="4144" spans="1:7" x14ac:dyDescent="0.55000000000000004">
      <c r="A4144" s="17">
        <v>4067</v>
      </c>
      <c r="B4144" s="22">
        <v>3.6347489271406421</v>
      </c>
      <c r="C4144" s="22">
        <v>1497.1826377259313</v>
      </c>
      <c r="D4144" s="22">
        <v>244.4468763931597</v>
      </c>
      <c r="E4144" s="22">
        <v>0.10925127162615232</v>
      </c>
      <c r="F4144" s="22">
        <v>0.87919048510731357</v>
      </c>
      <c r="G4144" s="26">
        <v>0.86969560440408789</v>
      </c>
    </row>
    <row r="4145" spans="1:7" x14ac:dyDescent="0.55000000000000004">
      <c r="A4145" s="17">
        <v>4068</v>
      </c>
      <c r="B4145" s="22">
        <v>2.7114453241864145</v>
      </c>
      <c r="C4145" s="22">
        <v>2092.6515349002984</v>
      </c>
      <c r="D4145" s="22">
        <v>581.4608983921795</v>
      </c>
      <c r="E4145" s="22">
        <v>0.1991659841644515</v>
      </c>
      <c r="F4145" s="22">
        <v>0.74624917042797756</v>
      </c>
      <c r="G4145" s="26">
        <v>1.0472983375195086</v>
      </c>
    </row>
    <row r="4146" spans="1:7" x14ac:dyDescent="0.55000000000000004">
      <c r="A4146" s="17">
        <v>4069</v>
      </c>
      <c r="B4146" s="22">
        <v>2.4161810271769708</v>
      </c>
      <c r="C4146" s="22">
        <v>2012.0425961825852</v>
      </c>
      <c r="D4146" s="22">
        <v>220.09920184983559</v>
      </c>
      <c r="E4146" s="22">
        <v>0.3234588715292479</v>
      </c>
      <c r="F4146" s="22">
        <v>1.0141401301268029</v>
      </c>
      <c r="G4146" s="26">
        <v>0.73118499739413567</v>
      </c>
    </row>
    <row r="4147" spans="1:7" x14ac:dyDescent="0.55000000000000004">
      <c r="A4147" s="17">
        <v>4070</v>
      </c>
      <c r="B4147" s="22">
        <v>1.9927931741298368</v>
      </c>
      <c r="C4147" s="22">
        <v>1488.2966796197577</v>
      </c>
      <c r="D4147" s="22">
        <v>112.11196765358851</v>
      </c>
      <c r="E4147" s="22">
        <v>0.13197773837680302</v>
      </c>
      <c r="F4147" s="22">
        <v>0.73821667953155645</v>
      </c>
      <c r="G4147" s="26">
        <v>0.76269862968436719</v>
      </c>
    </row>
    <row r="4148" spans="1:7" x14ac:dyDescent="0.55000000000000004">
      <c r="A4148" s="17">
        <v>4071</v>
      </c>
      <c r="B4148" s="22">
        <v>2.9426318481763514</v>
      </c>
      <c r="C4148" s="22">
        <v>1206.5285966963761</v>
      </c>
      <c r="D4148" s="22">
        <v>399.50309019751751</v>
      </c>
      <c r="E4148" s="22">
        <v>0.27320127786505088</v>
      </c>
      <c r="F4148" s="22">
        <v>0.83089034805162276</v>
      </c>
      <c r="G4148" s="26">
        <v>0.93650953270005222</v>
      </c>
    </row>
    <row r="4149" spans="1:7" x14ac:dyDescent="0.55000000000000004">
      <c r="A4149" s="17">
        <v>4072</v>
      </c>
      <c r="B4149" s="22">
        <v>2.3162911034716998</v>
      </c>
      <c r="C4149" s="22">
        <v>1610.7392056383055</v>
      </c>
      <c r="D4149" s="22">
        <v>273.96582273044345</v>
      </c>
      <c r="E4149" s="22">
        <v>0.17628728846649266</v>
      </c>
      <c r="F4149" s="22">
        <v>0.77228471679211097</v>
      </c>
      <c r="G4149" s="26">
        <v>0.70981128858312925</v>
      </c>
    </row>
    <row r="4150" spans="1:7" x14ac:dyDescent="0.55000000000000004">
      <c r="A4150" s="17">
        <v>4073</v>
      </c>
      <c r="B4150" s="22">
        <v>2.2693539620252308</v>
      </c>
      <c r="C4150" s="22">
        <v>1649.8496797758894</v>
      </c>
      <c r="D4150" s="22">
        <v>183.21553375480266</v>
      </c>
      <c r="E4150" s="22">
        <v>2.9600054446085728E-2</v>
      </c>
      <c r="F4150" s="22">
        <v>0.93385403533504774</v>
      </c>
      <c r="G4150" s="26">
        <v>0.71558008150097563</v>
      </c>
    </row>
    <row r="4151" spans="1:7" x14ac:dyDescent="0.55000000000000004">
      <c r="A4151" s="17">
        <v>4074</v>
      </c>
      <c r="B4151" s="22">
        <v>3.4942167524511119</v>
      </c>
      <c r="C4151" s="22">
        <v>1192.6170339096293</v>
      </c>
      <c r="D4151" s="22">
        <v>256.20386626606472</v>
      </c>
      <c r="E4151" s="22">
        <v>0.447674462195644</v>
      </c>
      <c r="F4151" s="22">
        <v>0.80731890435899734</v>
      </c>
      <c r="G4151" s="26">
        <v>0.7212515354477419</v>
      </c>
    </row>
    <row r="4152" spans="1:7" x14ac:dyDescent="0.55000000000000004">
      <c r="A4152" s="17">
        <v>4075</v>
      </c>
      <c r="B4152" s="22">
        <v>2.4798735714530631</v>
      </c>
      <c r="C4152" s="22">
        <v>1348.4058900280538</v>
      </c>
      <c r="D4152" s="22">
        <v>241.85962124101016</v>
      </c>
      <c r="E4152" s="22">
        <v>0.37073630739516494</v>
      </c>
      <c r="F4152" s="22">
        <v>1.0116440092121051</v>
      </c>
      <c r="G4152" s="26">
        <v>0.71608796680541242</v>
      </c>
    </row>
    <row r="4153" spans="1:7" x14ac:dyDescent="0.55000000000000004">
      <c r="A4153" s="17">
        <v>4076</v>
      </c>
      <c r="B4153" s="22">
        <v>2.6974442798908749</v>
      </c>
      <c r="C4153" s="22">
        <v>1459.4479254903063</v>
      </c>
      <c r="D4153" s="22">
        <v>359.27068783033559</v>
      </c>
      <c r="E4153" s="22">
        <v>0.17802405893065212</v>
      </c>
      <c r="F4153" s="22">
        <v>0.70906352250084559</v>
      </c>
      <c r="G4153" s="26">
        <v>0.72609157052696427</v>
      </c>
    </row>
    <row r="4154" spans="1:7" x14ac:dyDescent="0.55000000000000004">
      <c r="A4154" s="17">
        <v>4077</v>
      </c>
      <c r="B4154" s="22">
        <v>2.4358727594076877</v>
      </c>
      <c r="C4154" s="22">
        <v>2272.1460934908664</v>
      </c>
      <c r="D4154" s="22">
        <v>144.90321971859657</v>
      </c>
      <c r="E4154" s="22">
        <v>0.16475771609716319</v>
      </c>
      <c r="F4154" s="22">
        <v>1.0393192695114146</v>
      </c>
      <c r="G4154" s="26">
        <v>0.7785955749339849</v>
      </c>
    </row>
    <row r="4155" spans="1:7" x14ac:dyDescent="0.55000000000000004">
      <c r="A4155" s="17">
        <v>4078</v>
      </c>
      <c r="B4155" s="22">
        <v>3.3898327394004677</v>
      </c>
      <c r="C4155" s="22">
        <v>1132.3634893156707</v>
      </c>
      <c r="D4155" s="22">
        <v>649.88974928460254</v>
      </c>
      <c r="E4155" s="22">
        <v>4.1816544600977078E-2</v>
      </c>
      <c r="F4155" s="22">
        <v>0.72241381878568267</v>
      </c>
      <c r="G4155" s="26">
        <v>0.75050435510289559</v>
      </c>
    </row>
    <row r="4156" spans="1:7" x14ac:dyDescent="0.55000000000000004">
      <c r="A4156" s="17">
        <v>4079</v>
      </c>
      <c r="B4156" s="22">
        <v>1.5125847314426037</v>
      </c>
      <c r="C4156" s="22">
        <v>1743.229939545191</v>
      </c>
      <c r="D4156" s="22">
        <v>426.49612149727307</v>
      </c>
      <c r="E4156" s="22">
        <v>0.30955414369150935</v>
      </c>
      <c r="F4156" s="22">
        <v>0.79608152997810311</v>
      </c>
      <c r="G4156" s="26">
        <v>0.73606777508615406</v>
      </c>
    </row>
    <row r="4157" spans="1:7" x14ac:dyDescent="0.55000000000000004">
      <c r="A4157" s="17">
        <v>4080</v>
      </c>
      <c r="B4157" s="22">
        <v>1.0906347904361038</v>
      </c>
      <c r="C4157" s="22">
        <v>1885.078076947565</v>
      </c>
      <c r="D4157" s="22">
        <v>309.22411020568705</v>
      </c>
      <c r="E4157" s="22">
        <v>0.20906226739993689</v>
      </c>
      <c r="F4157" s="22">
        <v>0.86763618403276266</v>
      </c>
      <c r="G4157" s="26">
        <v>0.74860104878951761</v>
      </c>
    </row>
    <row r="4158" spans="1:7" x14ac:dyDescent="0.55000000000000004">
      <c r="A4158" s="17">
        <v>4081</v>
      </c>
      <c r="B4158" s="22">
        <v>3.8323341500129118</v>
      </c>
      <c r="C4158" s="22">
        <v>1321.9689098219803</v>
      </c>
      <c r="D4158" s="22">
        <v>148.35762226909549</v>
      </c>
      <c r="E4158" s="22">
        <v>0.23053875690866454</v>
      </c>
      <c r="F4158" s="22">
        <v>0.73312446154231103</v>
      </c>
      <c r="G4158" s="26">
        <v>0.85794376868345867</v>
      </c>
    </row>
    <row r="4159" spans="1:7" x14ac:dyDescent="0.55000000000000004">
      <c r="A4159" s="17">
        <v>4082</v>
      </c>
      <c r="B4159" s="22">
        <v>3.6764425757612513</v>
      </c>
      <c r="C4159" s="22">
        <v>1563.0581977703503</v>
      </c>
      <c r="D4159" s="22">
        <v>81.809152352444926</v>
      </c>
      <c r="E4159" s="22">
        <v>0.22070399894803838</v>
      </c>
      <c r="F4159" s="22">
        <v>0.90041381198561088</v>
      </c>
      <c r="G4159" s="26">
        <v>0.97391064229508506</v>
      </c>
    </row>
    <row r="4160" spans="1:7" x14ac:dyDescent="0.55000000000000004">
      <c r="A4160" s="17">
        <v>4083</v>
      </c>
      <c r="B4160" s="22">
        <v>2.4123584583345732</v>
      </c>
      <c r="C4160" s="22">
        <v>1613.0869229405166</v>
      </c>
      <c r="D4160" s="22">
        <v>143.99644839727389</v>
      </c>
      <c r="E4160" s="22">
        <v>0.37142098044499694</v>
      </c>
      <c r="F4160" s="22">
        <v>0.77993736020721449</v>
      </c>
      <c r="G4160" s="26">
        <v>0.76725773322531765</v>
      </c>
    </row>
    <row r="4161" spans="1:7" x14ac:dyDescent="0.55000000000000004">
      <c r="A4161" s="17">
        <v>4084</v>
      </c>
      <c r="B4161" s="22">
        <v>2.046990729027518</v>
      </c>
      <c r="C4161" s="22">
        <v>1632.7128621296395</v>
      </c>
      <c r="D4161" s="22">
        <v>213.01044174617715</v>
      </c>
      <c r="E4161" s="22">
        <v>8.3041300897765583E-2</v>
      </c>
      <c r="F4161" s="22">
        <v>0.77266547227578231</v>
      </c>
      <c r="G4161" s="26">
        <v>0.77426613796520916</v>
      </c>
    </row>
    <row r="4162" spans="1:7" x14ac:dyDescent="0.55000000000000004">
      <c r="A4162" s="17">
        <v>4085</v>
      </c>
      <c r="B4162" s="22">
        <v>3.5693691190662191</v>
      </c>
      <c r="C4162" s="22">
        <v>1490.2615753592338</v>
      </c>
      <c r="D4162" s="22">
        <v>412.00704899757</v>
      </c>
      <c r="E4162" s="22">
        <v>0.20107372984840641</v>
      </c>
      <c r="F4162" s="22">
        <v>0.7714719996713717</v>
      </c>
      <c r="G4162" s="26">
        <v>0.83591136988491377</v>
      </c>
    </row>
    <row r="4163" spans="1:7" x14ac:dyDescent="0.55000000000000004">
      <c r="A4163" s="17">
        <v>4086</v>
      </c>
      <c r="B4163" s="22">
        <v>3.877414304820662</v>
      </c>
      <c r="C4163" s="22">
        <v>1246.2775650340343</v>
      </c>
      <c r="D4163" s="22">
        <v>119.29698431299653</v>
      </c>
      <c r="E4163" s="22">
        <v>0.42475637769762353</v>
      </c>
      <c r="F4163" s="22">
        <v>0.74751481563765076</v>
      </c>
      <c r="G4163" s="26">
        <v>0.74043012005391262</v>
      </c>
    </row>
    <row r="4164" spans="1:7" x14ac:dyDescent="0.55000000000000004">
      <c r="A4164" s="17">
        <v>4087</v>
      </c>
      <c r="B4164" s="22">
        <v>3.3162248021941068</v>
      </c>
      <c r="C4164" s="22">
        <v>1252.3983551231213</v>
      </c>
      <c r="D4164" s="22">
        <v>262.31821066690082</v>
      </c>
      <c r="E4164" s="22">
        <v>0.16568591478225958</v>
      </c>
      <c r="F4164" s="22">
        <v>0.79502426205430232</v>
      </c>
      <c r="G4164" s="26">
        <v>0.75507935387775882</v>
      </c>
    </row>
    <row r="4165" spans="1:7" x14ac:dyDescent="0.55000000000000004">
      <c r="A4165" s="17">
        <v>4088</v>
      </c>
      <c r="B4165" s="22">
        <v>2.1168211481924444</v>
      </c>
      <c r="C4165" s="22">
        <v>1846.5911948131295</v>
      </c>
      <c r="D4165" s="22">
        <v>246.16815419676885</v>
      </c>
      <c r="E4165" s="22">
        <v>0.32227446501168688</v>
      </c>
      <c r="F4165" s="22">
        <v>0.99289064364017454</v>
      </c>
      <c r="G4165" s="26">
        <v>0.74749662042077858</v>
      </c>
    </row>
    <row r="4166" spans="1:7" x14ac:dyDescent="0.55000000000000004">
      <c r="A4166" s="17">
        <v>4089</v>
      </c>
      <c r="B4166" s="22">
        <v>2.7097423915051051</v>
      </c>
      <c r="C4166" s="22">
        <v>1680.6909522781214</v>
      </c>
      <c r="D4166" s="22">
        <v>278.40474077358442</v>
      </c>
      <c r="E4166" s="22">
        <v>0.20863240112105388</v>
      </c>
      <c r="F4166" s="22">
        <v>0.82664127871682569</v>
      </c>
      <c r="G4166" s="26">
        <v>0.80202326569789817</v>
      </c>
    </row>
    <row r="4167" spans="1:7" x14ac:dyDescent="0.55000000000000004">
      <c r="A4167" s="17">
        <v>4090</v>
      </c>
      <c r="B4167" s="22">
        <v>2.9882328154313225</v>
      </c>
      <c r="C4167" s="22">
        <v>1288.4250644966871</v>
      </c>
      <c r="D4167" s="22">
        <v>398.08620747523935</v>
      </c>
      <c r="E4167" s="22">
        <v>0.36560366205272476</v>
      </c>
      <c r="F4167" s="22">
        <v>0.83492590979497483</v>
      </c>
      <c r="G4167" s="26">
        <v>0.98713312105967732</v>
      </c>
    </row>
    <row r="4168" spans="1:7" x14ac:dyDescent="0.55000000000000004">
      <c r="A4168" s="17">
        <v>4091</v>
      </c>
      <c r="B4168" s="22">
        <v>3.5159856879686928</v>
      </c>
      <c r="C4168" s="22">
        <v>1170.2818129278744</v>
      </c>
      <c r="D4168" s="22">
        <v>187.04167805342217</v>
      </c>
      <c r="E4168" s="22">
        <v>0.23375505722990786</v>
      </c>
      <c r="F4168" s="22">
        <v>0.87071018833931835</v>
      </c>
      <c r="G4168" s="26">
        <v>0.7518831059196075</v>
      </c>
    </row>
    <row r="4169" spans="1:7" x14ac:dyDescent="0.55000000000000004">
      <c r="A4169" s="17">
        <v>4092</v>
      </c>
      <c r="B4169" s="22">
        <v>2.1148866594076736</v>
      </c>
      <c r="C4169" s="22">
        <v>1500.5317854999</v>
      </c>
      <c r="D4169" s="22">
        <v>418.94514955627665</v>
      </c>
      <c r="E4169" s="22">
        <v>0.291954689127637</v>
      </c>
      <c r="F4169" s="22">
        <v>0.70810051320503975</v>
      </c>
      <c r="G4169" s="26">
        <v>0.76076732375359057</v>
      </c>
    </row>
    <row r="4170" spans="1:7" x14ac:dyDescent="0.55000000000000004">
      <c r="A4170" s="17">
        <v>4093</v>
      </c>
      <c r="B4170" s="22">
        <v>3.1125698142199751</v>
      </c>
      <c r="C4170" s="22">
        <v>1452.9902724275762</v>
      </c>
      <c r="D4170" s="22">
        <v>254.92971465865833</v>
      </c>
      <c r="E4170" s="22">
        <v>0.16929182027675224</v>
      </c>
      <c r="F4170" s="22">
        <v>0.93797430678231153</v>
      </c>
      <c r="G4170" s="26">
        <v>0.7828644493014949</v>
      </c>
    </row>
    <row r="4171" spans="1:7" x14ac:dyDescent="0.55000000000000004">
      <c r="A4171" s="17">
        <v>4094</v>
      </c>
      <c r="B4171" s="22">
        <v>3.1495499983491997</v>
      </c>
      <c r="C4171" s="22">
        <v>1439.2992193157122</v>
      </c>
      <c r="D4171" s="22">
        <v>124.05865798131133</v>
      </c>
      <c r="E4171" s="22">
        <v>0.37253964607732393</v>
      </c>
      <c r="F4171" s="22">
        <v>0.77633443220835341</v>
      </c>
      <c r="G4171" s="26">
        <v>0.8292512515146262</v>
      </c>
    </row>
    <row r="4172" spans="1:7" x14ac:dyDescent="0.55000000000000004">
      <c r="A4172" s="17">
        <v>4095</v>
      </c>
      <c r="B4172" s="22">
        <v>2.1357974057794964</v>
      </c>
      <c r="C4172" s="22">
        <v>1679.8293888614141</v>
      </c>
      <c r="D4172" s="22">
        <v>263.04878936693819</v>
      </c>
      <c r="E4172" s="22">
        <v>7.6526629785904202E-2</v>
      </c>
      <c r="F4172" s="22">
        <v>0.85056825302585926</v>
      </c>
      <c r="G4172" s="26">
        <v>0.79164916926669571</v>
      </c>
    </row>
    <row r="4173" spans="1:7" x14ac:dyDescent="0.55000000000000004">
      <c r="A4173" s="17">
        <v>4096</v>
      </c>
      <c r="B4173" s="22">
        <v>2.8362103991594916</v>
      </c>
      <c r="C4173" s="22">
        <v>1361.5148247350194</v>
      </c>
      <c r="D4173" s="22">
        <v>259.62539379524918</v>
      </c>
      <c r="E4173" s="22">
        <v>0.19656695551326736</v>
      </c>
      <c r="F4173" s="22">
        <v>0.85681120285473344</v>
      </c>
      <c r="G4173" s="26">
        <v>0.78501923178089861</v>
      </c>
    </row>
    <row r="4174" spans="1:7" x14ac:dyDescent="0.55000000000000004">
      <c r="A4174" s="17">
        <v>4097</v>
      </c>
      <c r="B4174" s="22">
        <v>3.037073794709829</v>
      </c>
      <c r="C4174" s="22">
        <v>1144.6663225571995</v>
      </c>
      <c r="D4174" s="22">
        <v>110.12479971319296</v>
      </c>
      <c r="E4174" s="22">
        <v>0.19409618570903758</v>
      </c>
      <c r="F4174" s="22">
        <v>1.7075017686531118</v>
      </c>
      <c r="G4174" s="26">
        <v>0.84877337322331203</v>
      </c>
    </row>
    <row r="4175" spans="1:7" x14ac:dyDescent="0.55000000000000004">
      <c r="A4175" s="17">
        <v>4098</v>
      </c>
      <c r="B4175" s="22">
        <v>3.8350296087746027</v>
      </c>
      <c r="C4175" s="22">
        <v>1633.6214127760184</v>
      </c>
      <c r="D4175" s="22">
        <v>143.46312362405621</v>
      </c>
      <c r="E4175" s="22">
        <v>0.19608421264207299</v>
      </c>
      <c r="F4175" s="22">
        <v>0.8562892273254753</v>
      </c>
      <c r="G4175" s="26">
        <v>0.81031756208104511</v>
      </c>
    </row>
    <row r="4176" spans="1:7" x14ac:dyDescent="0.55000000000000004">
      <c r="A4176" s="17">
        <v>4099</v>
      </c>
      <c r="B4176" s="22">
        <v>1.4942623780191371</v>
      </c>
      <c r="C4176" s="22">
        <v>947.33432433532471</v>
      </c>
      <c r="D4176" s="22">
        <v>134.47721140959953</v>
      </c>
      <c r="E4176" s="22">
        <v>0.39626470457790142</v>
      </c>
      <c r="F4176" s="22">
        <v>1.0357865443499714</v>
      </c>
      <c r="G4176" s="26">
        <v>0.83380031410843503</v>
      </c>
    </row>
    <row r="4177" spans="1:7" x14ac:dyDescent="0.55000000000000004">
      <c r="A4177" s="17">
        <v>4100</v>
      </c>
      <c r="B4177" s="22">
        <v>3.4972532248080745</v>
      </c>
      <c r="C4177" s="22">
        <v>1881.2509847921099</v>
      </c>
      <c r="D4177" s="22">
        <v>251.61636703419947</v>
      </c>
      <c r="E4177" s="22">
        <v>0.27638036313094927</v>
      </c>
      <c r="F4177" s="22">
        <v>0.71546873414639023</v>
      </c>
      <c r="G4177" s="26">
        <v>0.72704696416298487</v>
      </c>
    </row>
    <row r="4178" spans="1:7" x14ac:dyDescent="0.55000000000000004">
      <c r="A4178" s="17">
        <v>4101</v>
      </c>
      <c r="B4178" s="22">
        <v>2.8908777797022767</v>
      </c>
      <c r="C4178" s="22">
        <v>1838.0464240165256</v>
      </c>
      <c r="D4178" s="22">
        <v>330.92734734339484</v>
      </c>
      <c r="E4178" s="22">
        <v>0.35795420558306301</v>
      </c>
      <c r="F4178" s="22">
        <v>0.79783044514280432</v>
      </c>
      <c r="G4178" s="26">
        <v>0.87589989283420266</v>
      </c>
    </row>
    <row r="4179" spans="1:7" x14ac:dyDescent="0.55000000000000004">
      <c r="A4179" s="17">
        <v>4102</v>
      </c>
      <c r="B4179" s="22">
        <v>1.9236627514591078</v>
      </c>
      <c r="C4179" s="22">
        <v>1746.8563103340796</v>
      </c>
      <c r="D4179" s="22">
        <v>120.41933300578283</v>
      </c>
      <c r="E4179" s="22">
        <v>0.2233514729975874</v>
      </c>
      <c r="F4179" s="22">
        <v>0.76574526138290366</v>
      </c>
      <c r="G4179" s="26">
        <v>0.72528046676587199</v>
      </c>
    </row>
    <row r="4180" spans="1:7" x14ac:dyDescent="0.55000000000000004">
      <c r="A4180" s="17">
        <v>4103</v>
      </c>
      <c r="B4180" s="22">
        <v>2.9079180505943385</v>
      </c>
      <c r="C4180" s="22">
        <v>1969.3672096042553</v>
      </c>
      <c r="D4180" s="22">
        <v>203.82309331011331</v>
      </c>
      <c r="E4180" s="22">
        <v>0.13087962392510274</v>
      </c>
      <c r="F4180" s="22">
        <v>0.7108979914232344</v>
      </c>
      <c r="G4180" s="26">
        <v>0.71803346803796309</v>
      </c>
    </row>
    <row r="4181" spans="1:7" x14ac:dyDescent="0.55000000000000004">
      <c r="A4181" s="17">
        <v>4104</v>
      </c>
      <c r="B4181" s="22">
        <v>2.6333228535395552</v>
      </c>
      <c r="C4181" s="22">
        <v>1379.0414320193029</v>
      </c>
      <c r="D4181" s="22">
        <v>158.48462199781989</v>
      </c>
      <c r="E4181" s="22">
        <v>0.12557264971035256</v>
      </c>
      <c r="F4181" s="22">
        <v>1.033126521999798</v>
      </c>
      <c r="G4181" s="26">
        <v>0.72922145898057922</v>
      </c>
    </row>
    <row r="4182" spans="1:7" x14ac:dyDescent="0.55000000000000004">
      <c r="A4182" s="17">
        <v>4105</v>
      </c>
      <c r="B4182" s="22">
        <v>2.3283522675609589</v>
      </c>
      <c r="C4182" s="22">
        <v>1804.7582878558276</v>
      </c>
      <c r="D4182" s="22">
        <v>357.57973808495069</v>
      </c>
      <c r="E4182" s="22">
        <v>0.16931138345760069</v>
      </c>
      <c r="F4182" s="22">
        <v>0.8495761851194783</v>
      </c>
      <c r="G4182" s="26">
        <v>0.8024156872475291</v>
      </c>
    </row>
    <row r="4183" spans="1:7" x14ac:dyDescent="0.55000000000000004">
      <c r="A4183" s="17">
        <v>4106</v>
      </c>
      <c r="B4183" s="22">
        <v>2.3867269843864425</v>
      </c>
      <c r="C4183" s="22">
        <v>1317.6872961240285</v>
      </c>
      <c r="D4183" s="22">
        <v>240.22114141615631</v>
      </c>
      <c r="E4183" s="22">
        <v>0.15737418154345645</v>
      </c>
      <c r="F4183" s="22">
        <v>0.72877789515340352</v>
      </c>
      <c r="G4183" s="26">
        <v>0.73031479885022821</v>
      </c>
    </row>
    <row r="4184" spans="1:7" x14ac:dyDescent="0.55000000000000004">
      <c r="A4184" s="17">
        <v>4107</v>
      </c>
      <c r="B4184" s="22">
        <v>2.6443866781375598</v>
      </c>
      <c r="C4184" s="22">
        <v>1545.722929050459</v>
      </c>
      <c r="D4184" s="22">
        <v>221.83195290804795</v>
      </c>
      <c r="E4184" s="22">
        <v>0.32029735683398952</v>
      </c>
      <c r="F4184" s="22">
        <v>1.1231355237570113</v>
      </c>
      <c r="G4184" s="26">
        <v>0.76743562118163844</v>
      </c>
    </row>
    <row r="4185" spans="1:7" x14ac:dyDescent="0.55000000000000004">
      <c r="A4185" s="17">
        <v>4108</v>
      </c>
      <c r="B4185" s="22">
        <v>2.0114664184314632</v>
      </c>
      <c r="C4185" s="22">
        <v>1916.8664583932637</v>
      </c>
      <c r="D4185" s="22">
        <v>124.86181641845924</v>
      </c>
      <c r="E4185" s="22">
        <v>0.26518681894210694</v>
      </c>
      <c r="F4185" s="22">
        <v>0.76314664879732386</v>
      </c>
      <c r="G4185" s="26">
        <v>0.77344477470701811</v>
      </c>
    </row>
    <row r="4186" spans="1:7" x14ac:dyDescent="0.55000000000000004">
      <c r="A4186" s="17">
        <v>4109</v>
      </c>
      <c r="B4186" s="22">
        <v>2.4846073470583616</v>
      </c>
      <c r="C4186" s="22">
        <v>1382.7661964023712</v>
      </c>
      <c r="D4186" s="22">
        <v>246.57543880217122</v>
      </c>
      <c r="E4186" s="22">
        <v>0.14574291875210754</v>
      </c>
      <c r="F4186" s="22">
        <v>0.82583883346671894</v>
      </c>
      <c r="G4186" s="26">
        <v>0.9926812700969877</v>
      </c>
    </row>
    <row r="4187" spans="1:7" x14ac:dyDescent="0.55000000000000004">
      <c r="A4187" s="17">
        <v>4110</v>
      </c>
      <c r="B4187" s="22">
        <v>3.5731272524861843</v>
      </c>
      <c r="C4187" s="22">
        <v>1254.5304050267725</v>
      </c>
      <c r="D4187" s="22">
        <v>74.082048692639745</v>
      </c>
      <c r="E4187" s="22">
        <v>0.24496352545716849</v>
      </c>
      <c r="F4187" s="22">
        <v>0.71041616358979898</v>
      </c>
      <c r="G4187" s="26">
        <v>0.8217007837813125</v>
      </c>
    </row>
    <row r="4188" spans="1:7" x14ac:dyDescent="0.55000000000000004">
      <c r="A4188" s="17">
        <v>4111</v>
      </c>
      <c r="B4188" s="22">
        <v>3.464521302245529</v>
      </c>
      <c r="C4188" s="22">
        <v>1529.900953170765</v>
      </c>
      <c r="D4188" s="22">
        <v>321.62824744033793</v>
      </c>
      <c r="E4188" s="22">
        <v>0.10447017212465397</v>
      </c>
      <c r="F4188" s="22">
        <v>1.520967360606418</v>
      </c>
      <c r="G4188" s="26">
        <v>0.74642142095717823</v>
      </c>
    </row>
    <row r="4189" spans="1:7" x14ac:dyDescent="0.55000000000000004">
      <c r="A4189" s="17">
        <v>4112</v>
      </c>
      <c r="B4189" s="22">
        <v>3.0371351765068479</v>
      </c>
      <c r="C4189" s="22">
        <v>1796.3299236750381</v>
      </c>
      <c r="D4189" s="22">
        <v>552.80527163434203</v>
      </c>
      <c r="E4189" s="22">
        <v>0.36068363023622585</v>
      </c>
      <c r="F4189" s="22">
        <v>0.84869196294034743</v>
      </c>
      <c r="G4189" s="26">
        <v>0.76785192520931644</v>
      </c>
    </row>
    <row r="4190" spans="1:7" x14ac:dyDescent="0.55000000000000004">
      <c r="A4190" s="17">
        <v>4113</v>
      </c>
      <c r="B4190" s="22">
        <v>2.5620049674739818</v>
      </c>
      <c r="C4190" s="22">
        <v>1736.1863505940478</v>
      </c>
      <c r="D4190" s="22">
        <v>374.24703543162246</v>
      </c>
      <c r="E4190" s="22">
        <v>0.3662618949952412</v>
      </c>
      <c r="F4190" s="22">
        <v>0.763156816964912</v>
      </c>
      <c r="G4190" s="26">
        <v>0.82312559355822656</v>
      </c>
    </row>
    <row r="4191" spans="1:7" x14ac:dyDescent="0.55000000000000004">
      <c r="A4191" s="17">
        <v>4114</v>
      </c>
      <c r="B4191" s="22">
        <v>1.3062408850263361</v>
      </c>
      <c r="C4191" s="22">
        <v>1826.5789672567134</v>
      </c>
      <c r="D4191" s="22">
        <v>184.89099904634028</v>
      </c>
      <c r="E4191" s="22">
        <v>0.2345565317603453</v>
      </c>
      <c r="F4191" s="22">
        <v>1.0307078704994583</v>
      </c>
      <c r="G4191" s="26">
        <v>0.71250077732907702</v>
      </c>
    </row>
    <row r="4192" spans="1:7" x14ac:dyDescent="0.55000000000000004">
      <c r="A4192" s="17">
        <v>4115</v>
      </c>
      <c r="B4192" s="22">
        <v>3.1033928994828068</v>
      </c>
      <c r="C4192" s="22">
        <v>1676.5124640560871</v>
      </c>
      <c r="D4192" s="22">
        <v>213.33595295583024</v>
      </c>
      <c r="E4192" s="22">
        <v>0.46019346646234538</v>
      </c>
      <c r="F4192" s="22">
        <v>0.75727145142427066</v>
      </c>
      <c r="G4192" s="26">
        <v>0.7268570370701819</v>
      </c>
    </row>
    <row r="4193" spans="1:7" x14ac:dyDescent="0.55000000000000004">
      <c r="A4193" s="17">
        <v>4116</v>
      </c>
      <c r="B4193" s="22">
        <v>2.4943432478389944</v>
      </c>
      <c r="C4193" s="22">
        <v>1254.0163341205323</v>
      </c>
      <c r="D4193" s="22">
        <v>217.80264590420123</v>
      </c>
      <c r="E4193" s="22">
        <v>7.7653351097191875E-2</v>
      </c>
      <c r="F4193" s="22">
        <v>0.93292056478275476</v>
      </c>
      <c r="G4193" s="26">
        <v>0.75958269901618158</v>
      </c>
    </row>
    <row r="4194" spans="1:7" x14ac:dyDescent="0.55000000000000004">
      <c r="A4194" s="17">
        <v>4117</v>
      </c>
      <c r="B4194" s="22">
        <v>2.54006830620812</v>
      </c>
      <c r="C4194" s="22">
        <v>989.40235218785381</v>
      </c>
      <c r="D4194" s="22">
        <v>215.28645079990423</v>
      </c>
      <c r="E4194" s="22">
        <v>4.1820526138194168E-2</v>
      </c>
      <c r="F4194" s="22">
        <v>1.2608652675309804</v>
      </c>
      <c r="G4194" s="26">
        <v>0.97593945906280655</v>
      </c>
    </row>
    <row r="4195" spans="1:7" x14ac:dyDescent="0.55000000000000004">
      <c r="A4195" s="17">
        <v>4118</v>
      </c>
      <c r="B4195" s="22">
        <v>2.5208487730481495</v>
      </c>
      <c r="C4195" s="22">
        <v>1597.8888695118744</v>
      </c>
      <c r="D4195" s="22">
        <v>235.57430651717075</v>
      </c>
      <c r="E4195" s="22">
        <v>0.14976879490350115</v>
      </c>
      <c r="F4195" s="22">
        <v>0.72990155246857358</v>
      </c>
      <c r="G4195" s="26">
        <v>0.81574472435819012</v>
      </c>
    </row>
    <row r="4196" spans="1:7" x14ac:dyDescent="0.55000000000000004">
      <c r="A4196" s="17">
        <v>4119</v>
      </c>
      <c r="B4196" s="22">
        <v>1.757313781243333</v>
      </c>
      <c r="C4196" s="22">
        <v>1326.1628666883878</v>
      </c>
      <c r="D4196" s="22">
        <v>162.38376531957886</v>
      </c>
      <c r="E4196" s="22">
        <v>7.726681214790844E-2</v>
      </c>
      <c r="F4196" s="22">
        <v>1.0043948095530049</v>
      </c>
      <c r="G4196" s="26">
        <v>0.71444403165405113</v>
      </c>
    </row>
    <row r="4197" spans="1:7" x14ac:dyDescent="0.55000000000000004">
      <c r="A4197" s="17">
        <v>4120</v>
      </c>
      <c r="B4197" s="22">
        <v>2.2270708796617882</v>
      </c>
      <c r="C4197" s="22">
        <v>1321.2449312304786</v>
      </c>
      <c r="D4197" s="22">
        <v>410.11582574117494</v>
      </c>
      <c r="E4197" s="22">
        <v>0.39238166884053516</v>
      </c>
      <c r="F4197" s="22">
        <v>1.039627729494379</v>
      </c>
      <c r="G4197" s="26">
        <v>1.0813306458610874</v>
      </c>
    </row>
    <row r="4198" spans="1:7" x14ac:dyDescent="0.55000000000000004">
      <c r="A4198" s="17">
        <v>4121</v>
      </c>
      <c r="B4198" s="22">
        <v>1.6864497140631329</v>
      </c>
      <c r="C4198" s="22">
        <v>1322.4091014462786</v>
      </c>
      <c r="D4198" s="22">
        <v>157.70456327291515</v>
      </c>
      <c r="E4198" s="22">
        <v>0.49907299950707229</v>
      </c>
      <c r="F4198" s="22">
        <v>0.72712075548445088</v>
      </c>
      <c r="G4198" s="26">
        <v>0.96738334920316682</v>
      </c>
    </row>
    <row r="4199" spans="1:7" x14ac:dyDescent="0.55000000000000004">
      <c r="A4199" s="17">
        <v>4122</v>
      </c>
      <c r="B4199" s="22">
        <v>2.6918586062929575</v>
      </c>
      <c r="C4199" s="22">
        <v>1270.7698598523295</v>
      </c>
      <c r="D4199" s="22">
        <v>213.48852541808577</v>
      </c>
      <c r="E4199" s="22">
        <v>0.34691254119112414</v>
      </c>
      <c r="F4199" s="22">
        <v>0.71637616637412305</v>
      </c>
      <c r="G4199" s="26">
        <v>0.97364515059110368</v>
      </c>
    </row>
    <row r="4200" spans="1:7" x14ac:dyDescent="0.55000000000000004">
      <c r="A4200" s="17">
        <v>4123</v>
      </c>
      <c r="B4200" s="22">
        <v>2.7517793743147747</v>
      </c>
      <c r="C4200" s="22">
        <v>1732.2985735524217</v>
      </c>
      <c r="D4200" s="22">
        <v>148.27360912451982</v>
      </c>
      <c r="E4200" s="22">
        <v>0.13505392658110899</v>
      </c>
      <c r="F4200" s="22">
        <v>0.79387061140104498</v>
      </c>
      <c r="G4200" s="26">
        <v>0.79407213413747102</v>
      </c>
    </row>
    <row r="4201" spans="1:7" x14ac:dyDescent="0.55000000000000004">
      <c r="A4201" s="17">
        <v>4124</v>
      </c>
      <c r="B4201" s="22">
        <v>2.1559760116105964</v>
      </c>
      <c r="C4201" s="22">
        <v>1374.3575711725812</v>
      </c>
      <c r="D4201" s="22">
        <v>224.66293119748687</v>
      </c>
      <c r="E4201" s="22">
        <v>0.3773953697589244</v>
      </c>
      <c r="F4201" s="22">
        <v>0.78289290973996761</v>
      </c>
      <c r="G4201" s="26">
        <v>0.93289509651061731</v>
      </c>
    </row>
    <row r="4202" spans="1:7" x14ac:dyDescent="0.55000000000000004">
      <c r="A4202" s="17">
        <v>4125</v>
      </c>
      <c r="B4202" s="22">
        <v>3.2382544269189859</v>
      </c>
      <c r="C4202" s="22">
        <v>1780.6560777172563</v>
      </c>
      <c r="D4202" s="22">
        <v>386.59931549826661</v>
      </c>
      <c r="E4202" s="22">
        <v>0.27724363684171138</v>
      </c>
      <c r="F4202" s="22">
        <v>0.73451855183398296</v>
      </c>
      <c r="G4202" s="26">
        <v>0.71179281817008377</v>
      </c>
    </row>
    <row r="4203" spans="1:7" x14ac:dyDescent="0.55000000000000004">
      <c r="A4203" s="17">
        <v>4126</v>
      </c>
      <c r="B4203" s="22">
        <v>3.0747384009779446</v>
      </c>
      <c r="C4203" s="22">
        <v>1714.5031266979174</v>
      </c>
      <c r="D4203" s="22">
        <v>235.46575697407704</v>
      </c>
      <c r="E4203" s="22">
        <v>0.16353436516101225</v>
      </c>
      <c r="F4203" s="22">
        <v>0.74099830215491802</v>
      </c>
      <c r="G4203" s="26">
        <v>0.76852800362118934</v>
      </c>
    </row>
    <row r="4204" spans="1:7" x14ac:dyDescent="0.55000000000000004">
      <c r="A4204" s="17">
        <v>4127</v>
      </c>
      <c r="B4204" s="22">
        <v>2.502458804020617</v>
      </c>
      <c r="C4204" s="22">
        <v>983.08872895782463</v>
      </c>
      <c r="D4204" s="22">
        <v>102.81214749865852</v>
      </c>
      <c r="E4204" s="22">
        <v>0.11594970109522311</v>
      </c>
      <c r="F4204" s="22">
        <v>0.84829938342786648</v>
      </c>
      <c r="G4204" s="26">
        <v>0.75066525646281224</v>
      </c>
    </row>
    <row r="4205" spans="1:7" x14ac:dyDescent="0.55000000000000004">
      <c r="A4205" s="17">
        <v>4128</v>
      </c>
      <c r="B4205" s="22">
        <v>2.7048399357659019</v>
      </c>
      <c r="C4205" s="22">
        <v>1851.1156595636903</v>
      </c>
      <c r="D4205" s="22">
        <v>264.39809211250406</v>
      </c>
      <c r="E4205" s="22">
        <v>0.45789591350043457</v>
      </c>
      <c r="F4205" s="22">
        <v>0.71795767654900777</v>
      </c>
      <c r="G4205" s="26">
        <v>0.72891562813292887</v>
      </c>
    </row>
    <row r="4206" spans="1:7" x14ac:dyDescent="0.55000000000000004">
      <c r="A4206" s="17">
        <v>4129</v>
      </c>
      <c r="B4206" s="22">
        <v>2.3262168921415194</v>
      </c>
      <c r="C4206" s="22">
        <v>1417.8976829069838</v>
      </c>
      <c r="D4206" s="22">
        <v>355.86595681734798</v>
      </c>
      <c r="E4206" s="22">
        <v>0.16341869517031773</v>
      </c>
      <c r="F4206" s="22">
        <v>0.72108896888068652</v>
      </c>
      <c r="G4206" s="26">
        <v>0.73661659572341276</v>
      </c>
    </row>
    <row r="4207" spans="1:7" x14ac:dyDescent="0.55000000000000004">
      <c r="A4207" s="17">
        <v>4130</v>
      </c>
      <c r="B4207" s="22">
        <v>3.1248860212925771</v>
      </c>
      <c r="C4207" s="22">
        <v>1760.8748385854437</v>
      </c>
      <c r="D4207" s="22">
        <v>200.41334944356393</v>
      </c>
      <c r="E4207" s="22">
        <v>0.31348883469142708</v>
      </c>
      <c r="F4207" s="22">
        <v>0.83644898045313953</v>
      </c>
      <c r="G4207" s="26">
        <v>0.80546229166205308</v>
      </c>
    </row>
    <row r="4208" spans="1:7" x14ac:dyDescent="0.55000000000000004">
      <c r="A4208" s="17">
        <v>4131</v>
      </c>
      <c r="B4208" s="22">
        <v>3.020758968043928</v>
      </c>
      <c r="C4208" s="22">
        <v>1038.547263110064</v>
      </c>
      <c r="D4208" s="22">
        <v>318.60858659918796</v>
      </c>
      <c r="E4208" s="22">
        <v>0.17412388902466139</v>
      </c>
      <c r="F4208" s="22">
        <v>0.74759529524317969</v>
      </c>
      <c r="G4208" s="26">
        <v>0.94547169195079628</v>
      </c>
    </row>
    <row r="4209" spans="1:7" x14ac:dyDescent="0.55000000000000004">
      <c r="A4209" s="17">
        <v>4132</v>
      </c>
      <c r="B4209" s="22">
        <v>2.0074135190831215</v>
      </c>
      <c r="C4209" s="22">
        <v>1750.2441216162047</v>
      </c>
      <c r="D4209" s="22">
        <v>195.48143716530012</v>
      </c>
      <c r="E4209" s="22">
        <v>0.14035159869693703</v>
      </c>
      <c r="F4209" s="22">
        <v>0.71711367825771688</v>
      </c>
      <c r="G4209" s="26">
        <v>0.75383546935811196</v>
      </c>
    </row>
    <row r="4210" spans="1:7" x14ac:dyDescent="0.55000000000000004">
      <c r="A4210" s="17">
        <v>4133</v>
      </c>
      <c r="B4210" s="22">
        <v>2.6818651380647545</v>
      </c>
      <c r="C4210" s="22">
        <v>1635.6627465137353</v>
      </c>
      <c r="D4210" s="22">
        <v>148.82110472079117</v>
      </c>
      <c r="E4210" s="22">
        <v>0.10335731646674719</v>
      </c>
      <c r="F4210" s="22">
        <v>0.79556812293861423</v>
      </c>
      <c r="G4210" s="26">
        <v>0.77253625627897793</v>
      </c>
    </row>
    <row r="4211" spans="1:7" x14ac:dyDescent="0.55000000000000004">
      <c r="A4211" s="17">
        <v>4134</v>
      </c>
      <c r="B4211" s="22">
        <v>2.9425741645483825</v>
      </c>
      <c r="C4211" s="22">
        <v>1541.28411693112</v>
      </c>
      <c r="D4211" s="22">
        <v>244.71845399922279</v>
      </c>
      <c r="E4211" s="22">
        <v>0.17263074313543009</v>
      </c>
      <c r="F4211" s="22">
        <v>0.90686868325841041</v>
      </c>
      <c r="G4211" s="26">
        <v>0.78924872073530294</v>
      </c>
    </row>
    <row r="4212" spans="1:7" x14ac:dyDescent="0.55000000000000004">
      <c r="A4212" s="17">
        <v>4135</v>
      </c>
      <c r="B4212" s="22">
        <v>2.73138753081943</v>
      </c>
      <c r="C4212" s="22">
        <v>1484.964697776117</v>
      </c>
      <c r="D4212" s="22">
        <v>154.06453325053621</v>
      </c>
      <c r="E4212" s="22">
        <v>0.31809764407188246</v>
      </c>
      <c r="F4212" s="22">
        <v>1.0025586892940497</v>
      </c>
      <c r="G4212" s="26">
        <v>0.75065682023116698</v>
      </c>
    </row>
    <row r="4213" spans="1:7" x14ac:dyDescent="0.55000000000000004">
      <c r="A4213" s="17">
        <v>4136</v>
      </c>
      <c r="B4213" s="22">
        <v>2.373684504649193</v>
      </c>
      <c r="C4213" s="22">
        <v>1637.7071238874032</v>
      </c>
      <c r="D4213" s="22">
        <v>296.34320258582358</v>
      </c>
      <c r="E4213" s="22">
        <v>0.2250502163864645</v>
      </c>
      <c r="F4213" s="22">
        <v>0.82753172528333707</v>
      </c>
      <c r="G4213" s="26">
        <v>0.75741865579319612</v>
      </c>
    </row>
    <row r="4214" spans="1:7" x14ac:dyDescent="0.55000000000000004">
      <c r="A4214" s="17">
        <v>4137</v>
      </c>
      <c r="B4214" s="22">
        <v>2.8927487999417876</v>
      </c>
      <c r="C4214" s="22">
        <v>1574.1842253949749</v>
      </c>
      <c r="D4214" s="22">
        <v>194.35916405125485</v>
      </c>
      <c r="E4214" s="22">
        <v>0.21623832161931339</v>
      </c>
      <c r="F4214" s="22">
        <v>0.70886089117116691</v>
      </c>
      <c r="G4214" s="26">
        <v>0.82530647447476868</v>
      </c>
    </row>
    <row r="4215" spans="1:7" x14ac:dyDescent="0.55000000000000004">
      <c r="A4215" s="17">
        <v>4138</v>
      </c>
      <c r="B4215" s="22">
        <v>2.5558762416765823</v>
      </c>
      <c r="C4215" s="22">
        <v>1223.5392522405164</v>
      </c>
      <c r="D4215" s="22">
        <v>157.84518782695187</v>
      </c>
      <c r="E4215" s="22">
        <v>0.24992378822163797</v>
      </c>
      <c r="F4215" s="22">
        <v>0.89484525854336738</v>
      </c>
      <c r="G4215" s="26">
        <v>0.87180900321279353</v>
      </c>
    </row>
    <row r="4216" spans="1:7" x14ac:dyDescent="0.55000000000000004">
      <c r="A4216" s="17">
        <v>4139</v>
      </c>
      <c r="B4216" s="22">
        <v>3.1280888873756978</v>
      </c>
      <c r="C4216" s="22">
        <v>1265.5566655978846</v>
      </c>
      <c r="D4216" s="22">
        <v>137.85835213527773</v>
      </c>
      <c r="E4216" s="22">
        <v>0.30868475951203256</v>
      </c>
      <c r="F4216" s="22">
        <v>0.78219621406264073</v>
      </c>
      <c r="G4216" s="26">
        <v>0.74399614908692591</v>
      </c>
    </row>
    <row r="4217" spans="1:7" x14ac:dyDescent="0.55000000000000004">
      <c r="A4217" s="17">
        <v>4140</v>
      </c>
      <c r="B4217" s="22">
        <v>3.2041970578297563</v>
      </c>
      <c r="C4217" s="22">
        <v>1584.2810998312073</v>
      </c>
      <c r="D4217" s="22">
        <v>170.04755913489947</v>
      </c>
      <c r="E4217" s="22">
        <v>0.15115141788002029</v>
      </c>
      <c r="F4217" s="22">
        <v>0.72944366469238464</v>
      </c>
      <c r="G4217" s="26">
        <v>0.98620347647902207</v>
      </c>
    </row>
    <row r="4218" spans="1:7" x14ac:dyDescent="0.55000000000000004">
      <c r="A4218" s="17">
        <v>4141</v>
      </c>
      <c r="B4218" s="22">
        <v>1.7128232087181492</v>
      </c>
      <c r="C4218" s="22">
        <v>1790.1922103455422</v>
      </c>
      <c r="D4218" s="22">
        <v>434.77601469951668</v>
      </c>
      <c r="E4218" s="22">
        <v>8.6047054805403034E-2</v>
      </c>
      <c r="F4218" s="22">
        <v>0.82437481027989501</v>
      </c>
      <c r="G4218" s="26">
        <v>0.83823669609363272</v>
      </c>
    </row>
    <row r="4219" spans="1:7" x14ac:dyDescent="0.55000000000000004">
      <c r="A4219" s="17">
        <v>4142</v>
      </c>
      <c r="B4219" s="22">
        <v>2.2883588727414592</v>
      </c>
      <c r="C4219" s="22">
        <v>1284.5742247225801</v>
      </c>
      <c r="D4219" s="22">
        <v>236.02732610336096</v>
      </c>
      <c r="E4219" s="22">
        <v>0.11462294696742502</v>
      </c>
      <c r="F4219" s="22">
        <v>0.71079152780017107</v>
      </c>
      <c r="G4219" s="26">
        <v>0.74569011615441738</v>
      </c>
    </row>
    <row r="4220" spans="1:7" x14ac:dyDescent="0.55000000000000004">
      <c r="A4220" s="17">
        <v>4143</v>
      </c>
      <c r="B4220" s="22">
        <v>2.1118850058835124</v>
      </c>
      <c r="C4220" s="22">
        <v>1322.7666800671159</v>
      </c>
      <c r="D4220" s="22">
        <v>269.30713328167673</v>
      </c>
      <c r="E4220" s="22">
        <v>0.25967678915503678</v>
      </c>
      <c r="F4220" s="22">
        <v>0.77931559663870809</v>
      </c>
      <c r="G4220" s="26">
        <v>0.83025318331123066</v>
      </c>
    </row>
    <row r="4221" spans="1:7" x14ac:dyDescent="0.55000000000000004">
      <c r="A4221" s="17">
        <v>4144</v>
      </c>
      <c r="B4221" s="22">
        <v>2.7967331281800538</v>
      </c>
      <c r="C4221" s="22">
        <v>1370.3776851305392</v>
      </c>
      <c r="D4221" s="22">
        <v>288.36134703245818</v>
      </c>
      <c r="E4221" s="22">
        <v>0.2869041740592535</v>
      </c>
      <c r="F4221" s="22">
        <v>0.75874718593631651</v>
      </c>
      <c r="G4221" s="26">
        <v>0.86147132087329026</v>
      </c>
    </row>
    <row r="4222" spans="1:7" x14ac:dyDescent="0.55000000000000004">
      <c r="A4222" s="17">
        <v>4145</v>
      </c>
      <c r="B4222" s="22">
        <v>3.0209155667099856</v>
      </c>
      <c r="C4222" s="22">
        <v>1162.4285774080979</v>
      </c>
      <c r="D4222" s="22">
        <v>224.76146450412242</v>
      </c>
      <c r="E4222" s="22">
        <v>0.22728488792895696</v>
      </c>
      <c r="F4222" s="22">
        <v>0.7159564542365332</v>
      </c>
      <c r="G4222" s="26">
        <v>0.74131001023535981</v>
      </c>
    </row>
    <row r="4223" spans="1:7" x14ac:dyDescent="0.55000000000000004">
      <c r="A4223" s="17">
        <v>4146</v>
      </c>
      <c r="B4223" s="22">
        <v>2.395870830245781</v>
      </c>
      <c r="C4223" s="22">
        <v>1062.7080846360009</v>
      </c>
      <c r="D4223" s="22">
        <v>234.09734233047871</v>
      </c>
      <c r="E4223" s="22">
        <v>7.8768216004621611E-2</v>
      </c>
      <c r="F4223" s="22">
        <v>0.74453300381646137</v>
      </c>
      <c r="G4223" s="26">
        <v>0.71036009089358976</v>
      </c>
    </row>
    <row r="4224" spans="1:7" x14ac:dyDescent="0.55000000000000004">
      <c r="A4224" s="17">
        <v>4147</v>
      </c>
      <c r="B4224" s="22">
        <v>1.906496964887467</v>
      </c>
      <c r="C4224" s="22">
        <v>1460.8981208901012</v>
      </c>
      <c r="D4224" s="22">
        <v>341.62642660369681</v>
      </c>
      <c r="E4224" s="22">
        <v>0.15527721885737911</v>
      </c>
      <c r="F4224" s="22">
        <v>0.77394041232200494</v>
      </c>
      <c r="G4224" s="26">
        <v>0.71302754227756582</v>
      </c>
    </row>
    <row r="4225" spans="1:7" x14ac:dyDescent="0.55000000000000004">
      <c r="A4225" s="17">
        <v>4148</v>
      </c>
      <c r="B4225" s="22">
        <v>2.7974068323591457</v>
      </c>
      <c r="C4225" s="22">
        <v>1805.0808803379191</v>
      </c>
      <c r="D4225" s="22">
        <v>215.20822809004062</v>
      </c>
      <c r="E4225" s="22">
        <v>0.53798882610792187</v>
      </c>
      <c r="F4225" s="22">
        <v>0.77983366600174187</v>
      </c>
      <c r="G4225" s="26">
        <v>0.75414685470411602</v>
      </c>
    </row>
    <row r="4226" spans="1:7" x14ac:dyDescent="0.55000000000000004">
      <c r="A4226" s="17">
        <v>4149</v>
      </c>
      <c r="B4226" s="22">
        <v>2.2828641943224524</v>
      </c>
      <c r="C4226" s="22">
        <v>1556.6752998584436</v>
      </c>
      <c r="D4226" s="22">
        <v>162.92975191281798</v>
      </c>
      <c r="E4226" s="22">
        <v>0.33429934196111355</v>
      </c>
      <c r="F4226" s="22">
        <v>0.71960370421378517</v>
      </c>
      <c r="G4226" s="26">
        <v>0.83187542896705935</v>
      </c>
    </row>
    <row r="4227" spans="1:7" x14ac:dyDescent="0.55000000000000004">
      <c r="A4227" s="17">
        <v>4150</v>
      </c>
      <c r="B4227" s="22">
        <v>1.1264784392331164</v>
      </c>
      <c r="C4227" s="22">
        <v>1779.1254222757555</v>
      </c>
      <c r="D4227" s="22">
        <v>155.55912760552377</v>
      </c>
      <c r="E4227" s="22">
        <v>0.1908972641809733</v>
      </c>
      <c r="F4227" s="22">
        <v>1.1781031583033257</v>
      </c>
      <c r="G4227" s="26">
        <v>0.73528084353224266</v>
      </c>
    </row>
    <row r="4228" spans="1:7" x14ac:dyDescent="0.55000000000000004">
      <c r="A4228" s="17">
        <v>4151</v>
      </c>
      <c r="B4228" s="22">
        <v>3.0749566337730814</v>
      </c>
      <c r="C4228" s="22">
        <v>1557.7074562526848</v>
      </c>
      <c r="D4228" s="22">
        <v>175.39842650259851</v>
      </c>
      <c r="E4228" s="22">
        <v>0.2598344074775325</v>
      </c>
      <c r="F4228" s="22">
        <v>0.74450359301361835</v>
      </c>
      <c r="G4228" s="26">
        <v>1.0943943799121409</v>
      </c>
    </row>
    <row r="4229" spans="1:7" x14ac:dyDescent="0.55000000000000004">
      <c r="A4229" s="17">
        <v>4152</v>
      </c>
      <c r="B4229" s="22">
        <v>3.3996484982082684</v>
      </c>
      <c r="C4229" s="22">
        <v>1341.8205373698725</v>
      </c>
      <c r="D4229" s="22">
        <v>292.20994335127654</v>
      </c>
      <c r="E4229" s="22">
        <v>0.23527522049175897</v>
      </c>
      <c r="F4229" s="22">
        <v>0.72704292045069341</v>
      </c>
      <c r="G4229" s="26">
        <v>0.71993362402022365</v>
      </c>
    </row>
    <row r="4230" spans="1:7" x14ac:dyDescent="0.55000000000000004">
      <c r="A4230" s="17">
        <v>4153</v>
      </c>
      <c r="B4230" s="22">
        <v>1.4022184359791208</v>
      </c>
      <c r="C4230" s="22">
        <v>1896.2355663350854</v>
      </c>
      <c r="D4230" s="22">
        <v>208.5740049096774</v>
      </c>
      <c r="E4230" s="22">
        <v>0.20431541916916771</v>
      </c>
      <c r="F4230" s="22">
        <v>0.91122772417708586</v>
      </c>
      <c r="G4230" s="26">
        <v>0.94007109167775205</v>
      </c>
    </row>
    <row r="4231" spans="1:7" x14ac:dyDescent="0.55000000000000004">
      <c r="A4231" s="17">
        <v>4154</v>
      </c>
      <c r="B4231" s="22">
        <v>3.4906520713364531</v>
      </c>
      <c r="C4231" s="22">
        <v>1045.7426718173942</v>
      </c>
      <c r="D4231" s="22">
        <v>180.31261889189324</v>
      </c>
      <c r="E4231" s="22">
        <v>0.30059786685099332</v>
      </c>
      <c r="F4231" s="22">
        <v>0.73122604924088508</v>
      </c>
      <c r="G4231" s="26">
        <v>0.83364674393490401</v>
      </c>
    </row>
    <row r="4232" spans="1:7" x14ac:dyDescent="0.55000000000000004">
      <c r="A4232" s="17">
        <v>4155</v>
      </c>
      <c r="B4232" s="22">
        <v>2.8985345576149646</v>
      </c>
      <c r="C4232" s="22">
        <v>856.07764977607837</v>
      </c>
      <c r="D4232" s="22">
        <v>218.7399779979572</v>
      </c>
      <c r="E4232" s="22">
        <v>0.12033443817491539</v>
      </c>
      <c r="F4232" s="22">
        <v>0.99614585959043678</v>
      </c>
      <c r="G4232" s="26">
        <v>0.78170215158867373</v>
      </c>
    </row>
    <row r="4233" spans="1:7" x14ac:dyDescent="0.55000000000000004">
      <c r="A4233" s="17">
        <v>4156</v>
      </c>
      <c r="B4233" s="22">
        <v>2.969485845017128</v>
      </c>
      <c r="C4233" s="22">
        <v>1334.4951610273429</v>
      </c>
      <c r="D4233" s="22">
        <v>118.69008713531171</v>
      </c>
      <c r="E4233" s="22">
        <v>3.5834866832151695E-2</v>
      </c>
      <c r="F4233" s="22">
        <v>0.80698341995269685</v>
      </c>
      <c r="G4233" s="26">
        <v>1.0895173037471384</v>
      </c>
    </row>
    <row r="4234" spans="1:7" x14ac:dyDescent="0.55000000000000004">
      <c r="A4234" s="17">
        <v>4157</v>
      </c>
      <c r="B4234" s="22">
        <v>2.686397289688673</v>
      </c>
      <c r="C4234" s="22">
        <v>1818.4127204170989</v>
      </c>
      <c r="D4234" s="22">
        <v>184.38389700171061</v>
      </c>
      <c r="E4234" s="22">
        <v>0.26930722493298642</v>
      </c>
      <c r="F4234" s="22">
        <v>0.75178674197615714</v>
      </c>
      <c r="G4234" s="26">
        <v>0.84126586334980624</v>
      </c>
    </row>
    <row r="4235" spans="1:7" x14ac:dyDescent="0.55000000000000004">
      <c r="A4235" s="17">
        <v>4158</v>
      </c>
      <c r="B4235" s="22">
        <v>2.3534578830668811</v>
      </c>
      <c r="C4235" s="22">
        <v>1749.156024766387</v>
      </c>
      <c r="D4235" s="22">
        <v>496.1143274088879</v>
      </c>
      <c r="E4235" s="22">
        <v>0.21204635052647716</v>
      </c>
      <c r="F4235" s="22">
        <v>1.0224449002906275</v>
      </c>
      <c r="G4235" s="26">
        <v>0.95260534154725685</v>
      </c>
    </row>
    <row r="4236" spans="1:7" x14ac:dyDescent="0.55000000000000004">
      <c r="A4236" s="17">
        <v>4159</v>
      </c>
      <c r="B4236" s="22">
        <v>2.1619352219932475</v>
      </c>
      <c r="C4236" s="22">
        <v>1170.4510118525038</v>
      </c>
      <c r="D4236" s="22">
        <v>191.67447286484801</v>
      </c>
      <c r="E4236" s="22">
        <v>0.29751069616790859</v>
      </c>
      <c r="F4236" s="22">
        <v>0.71558977230454091</v>
      </c>
      <c r="G4236" s="26">
        <v>0.79759298016197977</v>
      </c>
    </row>
    <row r="4237" spans="1:7" x14ac:dyDescent="0.55000000000000004">
      <c r="A4237" s="17">
        <v>4160</v>
      </c>
      <c r="B4237" s="22">
        <v>3.2368681249139781</v>
      </c>
      <c r="C4237" s="22">
        <v>1110.8457972651479</v>
      </c>
      <c r="D4237" s="22">
        <v>158.14021154869874</v>
      </c>
      <c r="E4237" s="22">
        <v>0.29198635051266475</v>
      </c>
      <c r="F4237" s="22">
        <v>0.74999438938675322</v>
      </c>
      <c r="G4237" s="26">
        <v>0.87443667956306304</v>
      </c>
    </row>
    <row r="4238" spans="1:7" x14ac:dyDescent="0.55000000000000004">
      <c r="A4238" s="17">
        <v>4161</v>
      </c>
      <c r="B4238" s="22">
        <v>3.4428233205709211</v>
      </c>
      <c r="C4238" s="22">
        <v>1149.0663831775767</v>
      </c>
      <c r="D4238" s="22">
        <v>186.9343137160028</v>
      </c>
      <c r="E4238" s="22">
        <v>0.39537499996029302</v>
      </c>
      <c r="F4238" s="22">
        <v>0.75414681298571706</v>
      </c>
      <c r="G4238" s="26">
        <v>1.0656884981815442</v>
      </c>
    </row>
    <row r="4239" spans="1:7" x14ac:dyDescent="0.55000000000000004">
      <c r="A4239" s="17">
        <v>4162</v>
      </c>
      <c r="B4239" s="22">
        <v>1.8565792530791363</v>
      </c>
      <c r="C4239" s="22">
        <v>1248.5122959120647</v>
      </c>
      <c r="D4239" s="22">
        <v>260.53814086462381</v>
      </c>
      <c r="E4239" s="22">
        <v>0.17606608860318229</v>
      </c>
      <c r="F4239" s="22">
        <v>0.99081581821994369</v>
      </c>
      <c r="G4239" s="26">
        <v>0.73097291949157195</v>
      </c>
    </row>
    <row r="4240" spans="1:7" x14ac:dyDescent="0.55000000000000004">
      <c r="A4240" s="17">
        <v>4163</v>
      </c>
      <c r="B4240" s="22">
        <v>3.2025653595469068</v>
      </c>
      <c r="C4240" s="22">
        <v>1391.7793660803479</v>
      </c>
      <c r="D4240" s="22">
        <v>67.480021270459503</v>
      </c>
      <c r="E4240" s="22">
        <v>0.39980961576746699</v>
      </c>
      <c r="F4240" s="22">
        <v>0.75038909582551416</v>
      </c>
      <c r="G4240" s="26">
        <v>0.92450228279817781</v>
      </c>
    </row>
    <row r="4241" spans="1:7" x14ac:dyDescent="0.55000000000000004">
      <c r="A4241" s="17">
        <v>4164</v>
      </c>
      <c r="B4241" s="22">
        <v>3.0185448314519316</v>
      </c>
      <c r="C4241" s="22">
        <v>1512.7697240432658</v>
      </c>
      <c r="D4241" s="22">
        <v>61.947276926192956</v>
      </c>
      <c r="E4241" s="22">
        <v>4.3477742025073825E-2</v>
      </c>
      <c r="F4241" s="22">
        <v>0.77731765095782568</v>
      </c>
      <c r="G4241" s="26">
        <v>0.7305637451949859</v>
      </c>
    </row>
    <row r="4242" spans="1:7" x14ac:dyDescent="0.55000000000000004">
      <c r="A4242" s="17">
        <v>4165</v>
      </c>
      <c r="B4242" s="22">
        <v>3.1911970903744402</v>
      </c>
      <c r="C4242" s="22">
        <v>1493.3087063575738</v>
      </c>
      <c r="D4242" s="22">
        <v>194.67963556250973</v>
      </c>
      <c r="E4242" s="22">
        <v>0.1381609942696374</v>
      </c>
      <c r="F4242" s="22">
        <v>0.76311530310655784</v>
      </c>
      <c r="G4242" s="26">
        <v>0.74061811378569264</v>
      </c>
    </row>
    <row r="4243" spans="1:7" x14ac:dyDescent="0.55000000000000004">
      <c r="A4243" s="17">
        <v>4166</v>
      </c>
      <c r="B4243" s="22">
        <v>1.3291097788655295</v>
      </c>
      <c r="C4243" s="22">
        <v>2042.1253091381827</v>
      </c>
      <c r="D4243" s="22">
        <v>250.69594205072366</v>
      </c>
      <c r="E4243" s="22">
        <v>0.36846803854553289</v>
      </c>
      <c r="F4243" s="22">
        <v>0.71220200654182331</v>
      </c>
      <c r="G4243" s="26">
        <v>0.71893941678122752</v>
      </c>
    </row>
    <row r="4244" spans="1:7" x14ac:dyDescent="0.55000000000000004">
      <c r="A4244" s="17">
        <v>4167</v>
      </c>
      <c r="B4244" s="22">
        <v>1.832319674253188</v>
      </c>
      <c r="C4244" s="22">
        <v>1429.2330066378838</v>
      </c>
      <c r="D4244" s="22">
        <v>133.38887885816317</v>
      </c>
      <c r="E4244" s="22">
        <v>0.38998449142866598</v>
      </c>
      <c r="F4244" s="22">
        <v>0.77417402885010023</v>
      </c>
      <c r="G4244" s="26">
        <v>0.75268844015225367</v>
      </c>
    </row>
    <row r="4245" spans="1:7" x14ac:dyDescent="0.55000000000000004">
      <c r="A4245" s="17">
        <v>4168</v>
      </c>
      <c r="B4245" s="22">
        <v>3.0194811838757225</v>
      </c>
      <c r="C4245" s="22">
        <v>1501.8895761036849</v>
      </c>
      <c r="D4245" s="22">
        <v>214.46243171146995</v>
      </c>
      <c r="E4245" s="22">
        <v>0.1777560597122114</v>
      </c>
      <c r="F4245" s="22">
        <v>0.75742534420052687</v>
      </c>
      <c r="G4245" s="26">
        <v>0.75983641682176295</v>
      </c>
    </row>
    <row r="4246" spans="1:7" x14ac:dyDescent="0.55000000000000004">
      <c r="A4246" s="17">
        <v>4169</v>
      </c>
      <c r="B4246" s="22">
        <v>2.6044697463480988</v>
      </c>
      <c r="C4246" s="22">
        <v>1398.2820007117066</v>
      </c>
      <c r="D4246" s="22">
        <v>279.08760734529346</v>
      </c>
      <c r="E4246" s="22">
        <v>0.32517329207181944</v>
      </c>
      <c r="F4246" s="22">
        <v>0.73165684211638804</v>
      </c>
      <c r="G4246" s="26">
        <v>0.75604433090124457</v>
      </c>
    </row>
    <row r="4247" spans="1:7" x14ac:dyDescent="0.55000000000000004">
      <c r="A4247" s="17">
        <v>4170</v>
      </c>
      <c r="B4247" s="22">
        <v>1.589904734045926</v>
      </c>
      <c r="C4247" s="22">
        <v>1601.9909307635025</v>
      </c>
      <c r="D4247" s="22">
        <v>355.21685355966849</v>
      </c>
      <c r="E4247" s="22">
        <v>5.5650128552378365E-2</v>
      </c>
      <c r="F4247" s="22">
        <v>0.71239634852296774</v>
      </c>
      <c r="G4247" s="26">
        <v>0.72778467528246238</v>
      </c>
    </row>
    <row r="4248" spans="1:7" x14ac:dyDescent="0.55000000000000004">
      <c r="A4248" s="17">
        <v>4171</v>
      </c>
      <c r="B4248" s="22">
        <v>1.8041926059893454</v>
      </c>
      <c r="C4248" s="22">
        <v>1561.0995570877726</v>
      </c>
      <c r="D4248" s="22">
        <v>237.41072396040639</v>
      </c>
      <c r="E4248" s="22">
        <v>0.25184081289581206</v>
      </c>
      <c r="F4248" s="22">
        <v>0.72215162441611358</v>
      </c>
      <c r="G4248" s="26">
        <v>0.7847385450267097</v>
      </c>
    </row>
    <row r="4249" spans="1:7" x14ac:dyDescent="0.55000000000000004">
      <c r="A4249" s="17">
        <v>4172</v>
      </c>
      <c r="B4249" s="22">
        <v>2.887055027872937</v>
      </c>
      <c r="C4249" s="22">
        <v>1810.4721065002939</v>
      </c>
      <c r="D4249" s="22">
        <v>141.53322065097584</v>
      </c>
      <c r="E4249" s="22">
        <v>0.2138523354110953</v>
      </c>
      <c r="F4249" s="22">
        <v>0.7171810190032597</v>
      </c>
      <c r="G4249" s="26">
        <v>0.77754409336704267</v>
      </c>
    </row>
    <row r="4250" spans="1:7" x14ac:dyDescent="0.55000000000000004">
      <c r="A4250" s="17">
        <v>4173</v>
      </c>
      <c r="B4250" s="22">
        <v>2.8373349881559964</v>
      </c>
      <c r="C4250" s="22">
        <v>1319.8230192769806</v>
      </c>
      <c r="D4250" s="22">
        <v>214.5465773484259</v>
      </c>
      <c r="E4250" s="22">
        <v>0.15832814598166015</v>
      </c>
      <c r="F4250" s="22">
        <v>0.71770442443682225</v>
      </c>
      <c r="G4250" s="26">
        <v>0.71240079177726523</v>
      </c>
    </row>
    <row r="4251" spans="1:7" x14ac:dyDescent="0.55000000000000004">
      <c r="A4251" s="17">
        <v>4174</v>
      </c>
      <c r="B4251" s="22">
        <v>2.2455936420454852</v>
      </c>
      <c r="C4251" s="22">
        <v>1653.9318487178973</v>
      </c>
      <c r="D4251" s="22">
        <v>230.15009441597235</v>
      </c>
      <c r="E4251" s="22">
        <v>0.31496234990200955</v>
      </c>
      <c r="F4251" s="22">
        <v>0.7658156689551433</v>
      </c>
      <c r="G4251" s="26">
        <v>0.80448131673425627</v>
      </c>
    </row>
    <row r="4252" spans="1:7" x14ac:dyDescent="0.55000000000000004">
      <c r="A4252" s="17">
        <v>4175</v>
      </c>
      <c r="B4252" s="22">
        <v>3.4805745708197238</v>
      </c>
      <c r="C4252" s="22">
        <v>973.92212669515084</v>
      </c>
      <c r="D4252" s="22">
        <v>223.2745247286594</v>
      </c>
      <c r="E4252" s="22">
        <v>0.16404771696089801</v>
      </c>
      <c r="F4252" s="22">
        <v>0.9484060776976514</v>
      </c>
      <c r="G4252" s="26">
        <v>0.77979572237935468</v>
      </c>
    </row>
    <row r="4253" spans="1:7" x14ac:dyDescent="0.55000000000000004">
      <c r="A4253" s="17">
        <v>4176</v>
      </c>
      <c r="B4253" s="22">
        <v>2.9667914560612374</v>
      </c>
      <c r="C4253" s="22">
        <v>1365.9199201117331</v>
      </c>
      <c r="D4253" s="22">
        <v>314.58993015961977</v>
      </c>
      <c r="E4253" s="22">
        <v>0.47629293887890001</v>
      </c>
      <c r="F4253" s="22">
        <v>0.75488260161212761</v>
      </c>
      <c r="G4253" s="26">
        <v>0.79732731029680592</v>
      </c>
    </row>
    <row r="4254" spans="1:7" x14ac:dyDescent="0.55000000000000004">
      <c r="A4254" s="17">
        <v>4177</v>
      </c>
      <c r="B4254" s="22">
        <v>3.143766599203667</v>
      </c>
      <c r="C4254" s="22">
        <v>1548.8003716889934</v>
      </c>
      <c r="D4254" s="22">
        <v>762.53941605216335</v>
      </c>
      <c r="E4254" s="22">
        <v>0.24623046275616245</v>
      </c>
      <c r="F4254" s="22">
        <v>0.90111482995509018</v>
      </c>
      <c r="G4254" s="26">
        <v>0.78905545802347543</v>
      </c>
    </row>
    <row r="4255" spans="1:7" x14ac:dyDescent="0.55000000000000004">
      <c r="A4255" s="17">
        <v>4178</v>
      </c>
      <c r="B4255" s="22">
        <v>2.7001206028638487</v>
      </c>
      <c r="C4255" s="22">
        <v>1544.5376711435315</v>
      </c>
      <c r="D4255" s="22">
        <v>187.11902557116755</v>
      </c>
      <c r="E4255" s="22">
        <v>0.18004966060818167</v>
      </c>
      <c r="F4255" s="22">
        <v>0.94415237302696786</v>
      </c>
      <c r="G4255" s="26">
        <v>0.7172066242663695</v>
      </c>
    </row>
    <row r="4256" spans="1:7" x14ac:dyDescent="0.55000000000000004">
      <c r="A4256" s="17">
        <v>4179</v>
      </c>
      <c r="B4256" s="22">
        <v>2.6392845339922983</v>
      </c>
      <c r="C4256" s="22">
        <v>1665.4286760584173</v>
      </c>
      <c r="D4256" s="22">
        <v>301.85291943535373</v>
      </c>
      <c r="E4256" s="22">
        <v>0.34573756535877997</v>
      </c>
      <c r="F4256" s="22">
        <v>0.79266761631304694</v>
      </c>
      <c r="G4256" s="26">
        <v>0.83876989002640412</v>
      </c>
    </row>
    <row r="4257" spans="1:7" x14ac:dyDescent="0.55000000000000004">
      <c r="A4257" s="17">
        <v>4180</v>
      </c>
      <c r="B4257" s="22">
        <v>3.8373588486534707</v>
      </c>
      <c r="C4257" s="22">
        <v>1788.6445049071485</v>
      </c>
      <c r="D4257" s="22">
        <v>318.28379193577774</v>
      </c>
      <c r="E4257" s="22">
        <v>9.6177318062762585E-2</v>
      </c>
      <c r="F4257" s="22">
        <v>0.80075973755007357</v>
      </c>
      <c r="G4257" s="26">
        <v>0.72757208750590807</v>
      </c>
    </row>
    <row r="4258" spans="1:7" x14ac:dyDescent="0.55000000000000004">
      <c r="A4258" s="17">
        <v>4181</v>
      </c>
      <c r="B4258" s="22">
        <v>3.6745504347904459</v>
      </c>
      <c r="C4258" s="22">
        <v>1866.6969979441685</v>
      </c>
      <c r="D4258" s="22">
        <v>290.74933888590579</v>
      </c>
      <c r="E4258" s="22">
        <v>0.22627294646742957</v>
      </c>
      <c r="F4258" s="22">
        <v>0.87711227778696144</v>
      </c>
      <c r="G4258" s="26">
        <v>0.72805443213537935</v>
      </c>
    </row>
    <row r="4259" spans="1:7" x14ac:dyDescent="0.55000000000000004">
      <c r="A4259" s="17">
        <v>4182</v>
      </c>
      <c r="B4259" s="22">
        <v>2.4117807723672384</v>
      </c>
      <c r="C4259" s="22">
        <v>1730.098088386567</v>
      </c>
      <c r="D4259" s="22">
        <v>174.71741308848237</v>
      </c>
      <c r="E4259" s="22">
        <v>0.26500123813871279</v>
      </c>
      <c r="F4259" s="22">
        <v>0.79043832787879631</v>
      </c>
      <c r="G4259" s="26">
        <v>0.72472861840666047</v>
      </c>
    </row>
    <row r="4260" spans="1:7" x14ac:dyDescent="0.55000000000000004">
      <c r="A4260" s="17">
        <v>4183</v>
      </c>
      <c r="B4260" s="22">
        <v>3.3005673181473063</v>
      </c>
      <c r="C4260" s="22">
        <v>1559.1002987388417</v>
      </c>
      <c r="D4260" s="22">
        <v>217.28768937083612</v>
      </c>
      <c r="E4260" s="22">
        <v>0.14619692737841145</v>
      </c>
      <c r="F4260" s="22">
        <v>0.73923101058604423</v>
      </c>
      <c r="G4260" s="26">
        <v>0.76167484063956326</v>
      </c>
    </row>
    <row r="4261" spans="1:7" x14ac:dyDescent="0.55000000000000004">
      <c r="A4261" s="17">
        <v>4184</v>
      </c>
      <c r="B4261" s="22">
        <v>3.0209872943191423</v>
      </c>
      <c r="C4261" s="22">
        <v>1408.6426715417231</v>
      </c>
      <c r="D4261" s="22">
        <v>168.45195114055031</v>
      </c>
      <c r="E4261" s="22">
        <v>0.20302785185690791</v>
      </c>
      <c r="F4261" s="22">
        <v>0.72776684433996697</v>
      </c>
      <c r="G4261" s="26">
        <v>0.85132429268922627</v>
      </c>
    </row>
    <row r="4262" spans="1:7" x14ac:dyDescent="0.55000000000000004">
      <c r="A4262" s="17">
        <v>4185</v>
      </c>
      <c r="B4262" s="22">
        <v>2.4864967797712234</v>
      </c>
      <c r="C4262" s="22">
        <v>1365.5185201429172</v>
      </c>
      <c r="D4262" s="22">
        <v>701.86040227004014</v>
      </c>
      <c r="E4262" s="22">
        <v>0.30582914444064746</v>
      </c>
      <c r="F4262" s="22">
        <v>0.95143965487605309</v>
      </c>
      <c r="G4262" s="26">
        <v>0.92997476905416843</v>
      </c>
    </row>
    <row r="4263" spans="1:7" x14ac:dyDescent="0.55000000000000004">
      <c r="A4263" s="17">
        <v>4186</v>
      </c>
      <c r="B4263" s="22">
        <v>2.4665883440756149</v>
      </c>
      <c r="C4263" s="22">
        <v>1762.5770188177019</v>
      </c>
      <c r="D4263" s="22">
        <v>212.95047456903299</v>
      </c>
      <c r="E4263" s="22">
        <v>0.25074649485937395</v>
      </c>
      <c r="F4263" s="22">
        <v>0.72301614501775113</v>
      </c>
      <c r="G4263" s="26">
        <v>0.72390660498425963</v>
      </c>
    </row>
    <row r="4264" spans="1:7" x14ac:dyDescent="0.55000000000000004">
      <c r="A4264" s="17">
        <v>4187</v>
      </c>
      <c r="B4264" s="22">
        <v>2.5296511732503593</v>
      </c>
      <c r="C4264" s="22">
        <v>1703.5375350401837</v>
      </c>
      <c r="D4264" s="22">
        <v>273.90993283777811</v>
      </c>
      <c r="E4264" s="22">
        <v>0.16421681729322099</v>
      </c>
      <c r="F4264" s="22">
        <v>0.80152870672656074</v>
      </c>
      <c r="G4264" s="26">
        <v>0.94189719156964458</v>
      </c>
    </row>
    <row r="4265" spans="1:7" x14ac:dyDescent="0.55000000000000004">
      <c r="A4265" s="17">
        <v>4188</v>
      </c>
      <c r="B4265" s="22">
        <v>2.6511184668212633</v>
      </c>
      <c r="C4265" s="22">
        <v>1070.8062160125273</v>
      </c>
      <c r="D4265" s="22">
        <v>264.80075025378085</v>
      </c>
      <c r="E4265" s="22">
        <v>7.8587306161539444E-2</v>
      </c>
      <c r="F4265" s="22">
        <v>0.79640378475377904</v>
      </c>
      <c r="G4265" s="26">
        <v>0.73584474739096406</v>
      </c>
    </row>
    <row r="4266" spans="1:7" x14ac:dyDescent="0.55000000000000004">
      <c r="A4266" s="17">
        <v>4189</v>
      </c>
      <c r="B4266" s="22">
        <v>2.3016526114382176</v>
      </c>
      <c r="C4266" s="22">
        <v>1438.911225363443</v>
      </c>
      <c r="D4266" s="22">
        <v>211.78504213737401</v>
      </c>
      <c r="E4266" s="22">
        <v>9.5002798324320584E-2</v>
      </c>
      <c r="F4266" s="22">
        <v>0.82371394096420947</v>
      </c>
      <c r="G4266" s="26">
        <v>0.72147660187434004</v>
      </c>
    </row>
    <row r="4267" spans="1:7" x14ac:dyDescent="0.55000000000000004">
      <c r="A4267" s="17">
        <v>4190</v>
      </c>
      <c r="B4267" s="22">
        <v>1.707191545806976</v>
      </c>
      <c r="C4267" s="22">
        <v>1668.9590548954982</v>
      </c>
      <c r="D4267" s="22">
        <v>173.01273303064133</v>
      </c>
      <c r="E4267" s="22">
        <v>0.21875033213451311</v>
      </c>
      <c r="F4267" s="22">
        <v>0.72922028948210027</v>
      </c>
      <c r="G4267" s="26">
        <v>0.86191606848302582</v>
      </c>
    </row>
    <row r="4268" spans="1:7" x14ac:dyDescent="0.55000000000000004">
      <c r="A4268" s="17">
        <v>4191</v>
      </c>
      <c r="B4268" s="22">
        <v>1.9131746325034082</v>
      </c>
      <c r="C4268" s="22">
        <v>1998.2198026179599</v>
      </c>
      <c r="D4268" s="22">
        <v>391.84316847076889</v>
      </c>
      <c r="E4268" s="22">
        <v>0.14689635065212794</v>
      </c>
      <c r="F4268" s="22">
        <v>0.95021978322235234</v>
      </c>
      <c r="G4268" s="26">
        <v>0.71434500301577075</v>
      </c>
    </row>
    <row r="4269" spans="1:7" x14ac:dyDescent="0.55000000000000004">
      <c r="A4269" s="17">
        <v>4192</v>
      </c>
      <c r="B4269" s="22">
        <v>2.4111508445606722</v>
      </c>
      <c r="C4269" s="22">
        <v>1213.985293554058</v>
      </c>
      <c r="D4269" s="22">
        <v>134.57652413451945</v>
      </c>
      <c r="E4269" s="22">
        <v>7.9229865666317498E-2</v>
      </c>
      <c r="F4269" s="22">
        <v>0.70860822360510334</v>
      </c>
      <c r="G4269" s="26">
        <v>0.76571208894619969</v>
      </c>
    </row>
    <row r="4270" spans="1:7" x14ac:dyDescent="0.55000000000000004">
      <c r="A4270" s="17">
        <v>4193</v>
      </c>
      <c r="B4270" s="22">
        <v>1.5454183852431989</v>
      </c>
      <c r="C4270" s="22">
        <v>1662.421354012818</v>
      </c>
      <c r="D4270" s="22">
        <v>672.61744918540751</v>
      </c>
      <c r="E4270" s="22">
        <v>0.3013361795424867</v>
      </c>
      <c r="F4270" s="22">
        <v>0.7794714666949808</v>
      </c>
      <c r="G4270" s="26">
        <v>0.97286461401197133</v>
      </c>
    </row>
    <row r="4271" spans="1:7" x14ac:dyDescent="0.55000000000000004">
      <c r="A4271" s="17">
        <v>4194</v>
      </c>
      <c r="B4271" s="22">
        <v>2.9887195637300064</v>
      </c>
      <c r="C4271" s="22">
        <v>1471.292476172709</v>
      </c>
      <c r="D4271" s="22">
        <v>265.77685952857723</v>
      </c>
      <c r="E4271" s="22">
        <v>0.21793188094591431</v>
      </c>
      <c r="F4271" s="22">
        <v>0.7128706085348373</v>
      </c>
      <c r="G4271" s="26">
        <v>0.84354663979141131</v>
      </c>
    </row>
    <row r="4272" spans="1:7" x14ac:dyDescent="0.55000000000000004">
      <c r="A4272" s="17">
        <v>4195</v>
      </c>
      <c r="B4272" s="22">
        <v>1.3381926646340299</v>
      </c>
      <c r="C4272" s="22">
        <v>1713.0030714356649</v>
      </c>
      <c r="D4272" s="22">
        <v>320.46587498455153</v>
      </c>
      <c r="E4272" s="22">
        <v>0.1940446016250468</v>
      </c>
      <c r="F4272" s="22">
        <v>0.717692081245355</v>
      </c>
      <c r="G4272" s="26">
        <v>0.92925781821396736</v>
      </c>
    </row>
    <row r="4273" spans="1:7" x14ac:dyDescent="0.55000000000000004">
      <c r="A4273" s="17">
        <v>4196</v>
      </c>
      <c r="B4273" s="22">
        <v>2.4431884080119568</v>
      </c>
      <c r="C4273" s="22">
        <v>1428.7462867605279</v>
      </c>
      <c r="D4273" s="22">
        <v>320.25057402910687</v>
      </c>
      <c r="E4273" s="22">
        <v>0.32082504184374394</v>
      </c>
      <c r="F4273" s="22">
        <v>0.82051482203205051</v>
      </c>
      <c r="G4273" s="26">
        <v>0.89199554047144991</v>
      </c>
    </row>
    <row r="4274" spans="1:7" x14ac:dyDescent="0.55000000000000004">
      <c r="A4274" s="17">
        <v>4197</v>
      </c>
      <c r="B4274" s="22">
        <v>2.6301131547078835</v>
      </c>
      <c r="C4274" s="22">
        <v>1581.3734896752044</v>
      </c>
      <c r="D4274" s="22">
        <v>216.57642205411872</v>
      </c>
      <c r="E4274" s="22">
        <v>0.27573441678669008</v>
      </c>
      <c r="F4274" s="22">
        <v>0.84986787046280998</v>
      </c>
      <c r="G4274" s="26">
        <v>0.79821906944991505</v>
      </c>
    </row>
    <row r="4275" spans="1:7" x14ac:dyDescent="0.55000000000000004">
      <c r="A4275" s="17">
        <v>4198</v>
      </c>
      <c r="B4275" s="22">
        <v>2.0453948064266063</v>
      </c>
      <c r="C4275" s="22">
        <v>2233.1529103824441</v>
      </c>
      <c r="D4275" s="22">
        <v>133.69802022235635</v>
      </c>
      <c r="E4275" s="22">
        <v>4.036034776612718E-2</v>
      </c>
      <c r="F4275" s="22">
        <v>0.83450370997146228</v>
      </c>
      <c r="G4275" s="26">
        <v>0.81966177102928139</v>
      </c>
    </row>
    <row r="4276" spans="1:7" x14ac:dyDescent="0.55000000000000004">
      <c r="A4276" s="17">
        <v>4199</v>
      </c>
      <c r="B4276" s="22">
        <v>3.2862159325260389</v>
      </c>
      <c r="C4276" s="22">
        <v>2022.2141848905703</v>
      </c>
      <c r="D4276" s="22">
        <v>272.75198392618245</v>
      </c>
      <c r="E4276" s="22">
        <v>0.30957854585057265</v>
      </c>
      <c r="F4276" s="22">
        <v>0.71287282299166022</v>
      </c>
      <c r="G4276" s="26">
        <v>0.92270800690928612</v>
      </c>
    </row>
    <row r="4277" spans="1:7" x14ac:dyDescent="0.55000000000000004">
      <c r="A4277" s="17">
        <v>4200</v>
      </c>
      <c r="B4277" s="22">
        <v>2.9920231529102193</v>
      </c>
      <c r="C4277" s="22">
        <v>1752.6012316439937</v>
      </c>
      <c r="D4277" s="22">
        <v>437.51396945401842</v>
      </c>
      <c r="E4277" s="22">
        <v>0.13137951238318038</v>
      </c>
      <c r="F4277" s="22">
        <v>0.97275237738307097</v>
      </c>
      <c r="G4277" s="26">
        <v>0.71748903743632819</v>
      </c>
    </row>
    <row r="4278" spans="1:7" x14ac:dyDescent="0.55000000000000004">
      <c r="A4278" s="17">
        <v>4201</v>
      </c>
      <c r="B4278" s="22">
        <v>3.0131805834069789</v>
      </c>
      <c r="C4278" s="22">
        <v>1426.2181072891542</v>
      </c>
      <c r="D4278" s="22">
        <v>413.80135042294626</v>
      </c>
      <c r="E4278" s="22">
        <v>0.25939595661855386</v>
      </c>
      <c r="F4278" s="22">
        <v>0.72928044713650109</v>
      </c>
      <c r="G4278" s="26">
        <v>0.79265386584808117</v>
      </c>
    </row>
    <row r="4279" spans="1:7" x14ac:dyDescent="0.55000000000000004">
      <c r="A4279" s="17">
        <v>4202</v>
      </c>
      <c r="B4279" s="22">
        <v>2.4576354833466576</v>
      </c>
      <c r="C4279" s="22">
        <v>1346.2633312912974</v>
      </c>
      <c r="D4279" s="22">
        <v>199.89936230075352</v>
      </c>
      <c r="E4279" s="22">
        <v>0.39150438774049778</v>
      </c>
      <c r="F4279" s="22">
        <v>0.78087328215238105</v>
      </c>
      <c r="G4279" s="26">
        <v>0.76113321989839944</v>
      </c>
    </row>
    <row r="4280" spans="1:7" x14ac:dyDescent="0.55000000000000004">
      <c r="A4280" s="17">
        <v>4203</v>
      </c>
      <c r="B4280" s="22">
        <v>2.4809611157685927</v>
      </c>
      <c r="C4280" s="22">
        <v>1419.4605907085097</v>
      </c>
      <c r="D4280" s="22">
        <v>380.30437690733675</v>
      </c>
      <c r="E4280" s="22">
        <v>0.33363286604855302</v>
      </c>
      <c r="F4280" s="22">
        <v>0.77897753114507329</v>
      </c>
      <c r="G4280" s="26">
        <v>0.99333761787504593</v>
      </c>
    </row>
    <row r="4281" spans="1:7" x14ac:dyDescent="0.55000000000000004">
      <c r="A4281" s="17">
        <v>4204</v>
      </c>
      <c r="B4281" s="22">
        <v>2.9631998910893613</v>
      </c>
      <c r="C4281" s="22">
        <v>1788.369822728986</v>
      </c>
      <c r="D4281" s="22">
        <v>134.76544211134677</v>
      </c>
      <c r="E4281" s="22">
        <v>0.1580124369057688</v>
      </c>
      <c r="F4281" s="22">
        <v>0.78573630709250575</v>
      </c>
      <c r="G4281" s="26">
        <v>0.83159211368100339</v>
      </c>
    </row>
    <row r="4282" spans="1:7" x14ac:dyDescent="0.55000000000000004">
      <c r="A4282" s="17">
        <v>4205</v>
      </c>
      <c r="B4282" s="22">
        <v>2.4120622218222438</v>
      </c>
      <c r="C4282" s="22">
        <v>1356.0309385307296</v>
      </c>
      <c r="D4282" s="22">
        <v>230.09638538570744</v>
      </c>
      <c r="E4282" s="22">
        <v>0.22477970297437555</v>
      </c>
      <c r="F4282" s="22">
        <v>0.82482717830753383</v>
      </c>
      <c r="G4282" s="26">
        <v>0.76488012093529278</v>
      </c>
    </row>
    <row r="4283" spans="1:7" x14ac:dyDescent="0.55000000000000004">
      <c r="A4283" s="17">
        <v>4206</v>
      </c>
      <c r="B4283" s="22">
        <v>2.3906267546415862</v>
      </c>
      <c r="C4283" s="22">
        <v>1300.9763138725443</v>
      </c>
      <c r="D4283" s="22">
        <v>100.35859454291568</v>
      </c>
      <c r="E4283" s="22">
        <v>0.13800023952987536</v>
      </c>
      <c r="F4283" s="22">
        <v>0.7360291707994836</v>
      </c>
      <c r="G4283" s="26">
        <v>0.74722221080011397</v>
      </c>
    </row>
    <row r="4284" spans="1:7" x14ac:dyDescent="0.55000000000000004">
      <c r="A4284" s="17">
        <v>4207</v>
      </c>
      <c r="B4284" s="22">
        <v>3.2665060852058048</v>
      </c>
      <c r="C4284" s="22">
        <v>1256.5704623061069</v>
      </c>
      <c r="D4284" s="22">
        <v>123.67074407195307</v>
      </c>
      <c r="E4284" s="22">
        <v>0.21609889396000384</v>
      </c>
      <c r="F4284" s="22">
        <v>0.87952621669609121</v>
      </c>
      <c r="G4284" s="26">
        <v>0.95040010073234193</v>
      </c>
    </row>
    <row r="4285" spans="1:7" x14ac:dyDescent="0.55000000000000004">
      <c r="A4285" s="17">
        <v>4208</v>
      </c>
      <c r="B4285" s="22">
        <v>2.2374763623810821</v>
      </c>
      <c r="C4285" s="22">
        <v>1526.4056048802145</v>
      </c>
      <c r="D4285" s="22">
        <v>214.05603453426679</v>
      </c>
      <c r="E4285" s="22">
        <v>0.19724076279357999</v>
      </c>
      <c r="F4285" s="22">
        <v>0.84115793894748769</v>
      </c>
      <c r="G4285" s="26">
        <v>0.7532101363474335</v>
      </c>
    </row>
    <row r="4286" spans="1:7" x14ac:dyDescent="0.55000000000000004">
      <c r="A4286" s="17">
        <v>4209</v>
      </c>
      <c r="B4286" s="22">
        <v>3.1564717412397725</v>
      </c>
      <c r="C4286" s="22">
        <v>1146.5056180102777</v>
      </c>
      <c r="D4286" s="22">
        <v>308.77836542146753</v>
      </c>
      <c r="E4286" s="22">
        <v>0.51905823789328964</v>
      </c>
      <c r="F4286" s="22">
        <v>0.92336103445725015</v>
      </c>
      <c r="G4286" s="26">
        <v>0.93359065822954168</v>
      </c>
    </row>
    <row r="4287" spans="1:7" x14ac:dyDescent="0.55000000000000004">
      <c r="A4287" s="17">
        <v>4210</v>
      </c>
      <c r="B4287" s="22">
        <v>2.9661417937286836</v>
      </c>
      <c r="C4287" s="22">
        <v>1685.3586749907442</v>
      </c>
      <c r="D4287" s="22">
        <v>92.216103386936766</v>
      </c>
      <c r="E4287" s="22">
        <v>0.29492376918584418</v>
      </c>
      <c r="F4287" s="22">
        <v>0.77027377702907485</v>
      </c>
      <c r="G4287" s="26">
        <v>0.73934647304093304</v>
      </c>
    </row>
    <row r="4288" spans="1:7" x14ac:dyDescent="0.55000000000000004">
      <c r="A4288" s="17">
        <v>4211</v>
      </c>
      <c r="B4288" s="22">
        <v>1.4560674838023482</v>
      </c>
      <c r="C4288" s="22">
        <v>1322.9337657802639</v>
      </c>
      <c r="D4288" s="22">
        <v>223.00867620506295</v>
      </c>
      <c r="E4288" s="22">
        <v>0.20885943939486887</v>
      </c>
      <c r="F4288" s="22">
        <v>0.72969574019523842</v>
      </c>
      <c r="G4288" s="26">
        <v>0.78492770763114639</v>
      </c>
    </row>
    <row r="4289" spans="1:7" x14ac:dyDescent="0.55000000000000004">
      <c r="A4289" s="17">
        <v>4212</v>
      </c>
      <c r="B4289" s="22">
        <v>1.6084076254953472</v>
      </c>
      <c r="C4289" s="22">
        <v>1912.7121142920385</v>
      </c>
      <c r="D4289" s="22">
        <v>300.06907329249617</v>
      </c>
      <c r="E4289" s="22">
        <v>0.3495129204856382</v>
      </c>
      <c r="F4289" s="22">
        <v>0.71151296487525728</v>
      </c>
      <c r="G4289" s="26">
        <v>0.7286305683117682</v>
      </c>
    </row>
    <row r="4290" spans="1:7" x14ac:dyDescent="0.55000000000000004">
      <c r="A4290" s="17">
        <v>4213</v>
      </c>
      <c r="B4290" s="22">
        <v>2.3738610522474017</v>
      </c>
      <c r="C4290" s="22">
        <v>2422.5317905742745</v>
      </c>
      <c r="D4290" s="22">
        <v>94.989735923288578</v>
      </c>
      <c r="E4290" s="22">
        <v>0.1919673013901721</v>
      </c>
      <c r="F4290" s="22">
        <v>0.83172764629953266</v>
      </c>
      <c r="G4290" s="26">
        <v>0.77871059901474249</v>
      </c>
    </row>
    <row r="4291" spans="1:7" x14ac:dyDescent="0.55000000000000004">
      <c r="A4291" s="17">
        <v>4214</v>
      </c>
      <c r="B4291" s="22">
        <v>1.4276970847840234</v>
      </c>
      <c r="C4291" s="22">
        <v>1353.9015961134953</v>
      </c>
      <c r="D4291" s="22">
        <v>132.63967588557637</v>
      </c>
      <c r="E4291" s="22">
        <v>0.13985675623542182</v>
      </c>
      <c r="F4291" s="22">
        <v>1.1086491523437743</v>
      </c>
      <c r="G4291" s="26">
        <v>0.72500746983002917</v>
      </c>
    </row>
    <row r="4292" spans="1:7" x14ac:dyDescent="0.55000000000000004">
      <c r="A4292" s="17">
        <v>4215</v>
      </c>
      <c r="B4292" s="22">
        <v>2.9950566727038037</v>
      </c>
      <c r="C4292" s="22">
        <v>2317.785026954557</v>
      </c>
      <c r="D4292" s="22">
        <v>153.15212952472174</v>
      </c>
      <c r="E4292" s="22">
        <v>0.12698690843165558</v>
      </c>
      <c r="F4292" s="22">
        <v>0.92146589601147799</v>
      </c>
      <c r="G4292" s="26">
        <v>0.81984048878027571</v>
      </c>
    </row>
    <row r="4293" spans="1:7" x14ac:dyDescent="0.55000000000000004">
      <c r="A4293" s="17">
        <v>4216</v>
      </c>
      <c r="B4293" s="22">
        <v>2.9424851322534211</v>
      </c>
      <c r="C4293" s="22">
        <v>1825.6964457485801</v>
      </c>
      <c r="D4293" s="22">
        <v>365.45357846005049</v>
      </c>
      <c r="E4293" s="22">
        <v>0.16490437592741178</v>
      </c>
      <c r="F4293" s="22">
        <v>1.1403457445289742</v>
      </c>
      <c r="G4293" s="26">
        <v>0.84478125370501278</v>
      </c>
    </row>
    <row r="4294" spans="1:7" x14ac:dyDescent="0.55000000000000004">
      <c r="A4294" s="17">
        <v>4217</v>
      </c>
      <c r="B4294" s="22">
        <v>2.9731747717219781</v>
      </c>
      <c r="C4294" s="22">
        <v>1135.825515821808</v>
      </c>
      <c r="D4294" s="22">
        <v>332.64624421871076</v>
      </c>
      <c r="E4294" s="22">
        <v>0.52085853216661115</v>
      </c>
      <c r="F4294" s="22">
        <v>0.70987015113007479</v>
      </c>
      <c r="G4294" s="26">
        <v>0.76378873734163777</v>
      </c>
    </row>
    <row r="4295" spans="1:7" x14ac:dyDescent="0.55000000000000004">
      <c r="A4295" s="17">
        <v>4218</v>
      </c>
      <c r="B4295" s="22">
        <v>2.7930344439512744</v>
      </c>
      <c r="C4295" s="22">
        <v>1361.3077378651024</v>
      </c>
      <c r="D4295" s="22">
        <v>279.4259459579074</v>
      </c>
      <c r="E4295" s="22">
        <v>8.5585559237879819E-2</v>
      </c>
      <c r="F4295" s="22">
        <v>0.73322137301807777</v>
      </c>
      <c r="G4295" s="26">
        <v>0.78290046895176613</v>
      </c>
    </row>
    <row r="4296" spans="1:7" x14ac:dyDescent="0.55000000000000004">
      <c r="A4296" s="17">
        <v>4219</v>
      </c>
      <c r="B4296" s="22">
        <v>3.6346956536756649</v>
      </c>
      <c r="C4296" s="22">
        <v>1980.0026467955586</v>
      </c>
      <c r="D4296" s="22">
        <v>351.93371056010767</v>
      </c>
      <c r="E4296" s="22">
        <v>0.12432543919815536</v>
      </c>
      <c r="F4296" s="22">
        <v>0.70861611444956329</v>
      </c>
      <c r="G4296" s="26">
        <v>0.72579706917755582</v>
      </c>
    </row>
    <row r="4297" spans="1:7" x14ac:dyDescent="0.55000000000000004">
      <c r="A4297" s="17">
        <v>4220</v>
      </c>
      <c r="B4297" s="22">
        <v>3.3078392624653086</v>
      </c>
      <c r="C4297" s="22">
        <v>1202.3984589003835</v>
      </c>
      <c r="D4297" s="22">
        <v>105.8518848114053</v>
      </c>
      <c r="E4297" s="22">
        <v>0.2725840508848516</v>
      </c>
      <c r="F4297" s="22">
        <v>0.82774499253947942</v>
      </c>
      <c r="G4297" s="26">
        <v>0.78001488827075183</v>
      </c>
    </row>
    <row r="4298" spans="1:7" x14ac:dyDescent="0.55000000000000004">
      <c r="A4298" s="17">
        <v>4221</v>
      </c>
      <c r="B4298" s="22">
        <v>1.4516384143159087</v>
      </c>
      <c r="C4298" s="22">
        <v>1528.0043031617497</v>
      </c>
      <c r="D4298" s="22">
        <v>323.05638868489433</v>
      </c>
      <c r="E4298" s="22">
        <v>0.4403493511151565</v>
      </c>
      <c r="F4298" s="22">
        <v>0.70821097124661048</v>
      </c>
      <c r="G4298" s="26">
        <v>0.72227300853780496</v>
      </c>
    </row>
    <row r="4299" spans="1:7" x14ac:dyDescent="0.55000000000000004">
      <c r="A4299" s="17">
        <v>4222</v>
      </c>
      <c r="B4299" s="22">
        <v>3.6712058461457695</v>
      </c>
      <c r="C4299" s="22">
        <v>952.0157409191371</v>
      </c>
      <c r="D4299" s="22">
        <v>104.03202609870284</v>
      </c>
      <c r="E4299" s="22">
        <v>0.28056866224440968</v>
      </c>
      <c r="F4299" s="22">
        <v>1.2374503641095378</v>
      </c>
      <c r="G4299" s="26">
        <v>0.72417689307990996</v>
      </c>
    </row>
    <row r="4300" spans="1:7" x14ac:dyDescent="0.55000000000000004">
      <c r="A4300" s="17">
        <v>4223</v>
      </c>
      <c r="B4300" s="22">
        <v>3.5068871469631762</v>
      </c>
      <c r="C4300" s="22">
        <v>1535.7294917624481</v>
      </c>
      <c r="D4300" s="22">
        <v>126.34389446160705</v>
      </c>
      <c r="E4300" s="22">
        <v>0.2161734846313762</v>
      </c>
      <c r="F4300" s="22">
        <v>0.75201582571254766</v>
      </c>
      <c r="G4300" s="26">
        <v>0.93686098500815584</v>
      </c>
    </row>
    <row r="4301" spans="1:7" x14ac:dyDescent="0.55000000000000004">
      <c r="A4301" s="17">
        <v>4224</v>
      </c>
      <c r="B4301" s="22">
        <v>2.6226627536018823</v>
      </c>
      <c r="C4301" s="22">
        <v>1794.1526330677541</v>
      </c>
      <c r="D4301" s="22">
        <v>222.7263064906135</v>
      </c>
      <c r="E4301" s="22">
        <v>0.17416250372498857</v>
      </c>
      <c r="F4301" s="22">
        <v>0.73650847738110925</v>
      </c>
      <c r="G4301" s="26">
        <v>0.79455281599731953</v>
      </c>
    </row>
    <row r="4302" spans="1:7" x14ac:dyDescent="0.55000000000000004">
      <c r="A4302" s="17">
        <v>4225</v>
      </c>
      <c r="B4302" s="22">
        <v>3.30257869190693</v>
      </c>
      <c r="C4302" s="22">
        <v>1759.7837619520515</v>
      </c>
      <c r="D4302" s="22">
        <v>408.87678286014642</v>
      </c>
      <c r="E4302" s="22">
        <v>0.18271624251569854</v>
      </c>
      <c r="F4302" s="22">
        <v>0.77492035771441736</v>
      </c>
      <c r="G4302" s="26">
        <v>0.71765771321429261</v>
      </c>
    </row>
    <row r="4303" spans="1:7" x14ac:dyDescent="0.55000000000000004">
      <c r="A4303" s="17">
        <v>4226</v>
      </c>
      <c r="B4303" s="22">
        <v>1.6161967453021626</v>
      </c>
      <c r="C4303" s="22">
        <v>1191.5371675083286</v>
      </c>
      <c r="D4303" s="22">
        <v>207.4257427570393</v>
      </c>
      <c r="E4303" s="22">
        <v>0.37794821750184393</v>
      </c>
      <c r="F4303" s="22">
        <v>1.0194503580909988</v>
      </c>
      <c r="G4303" s="26">
        <v>0.78610980741566239</v>
      </c>
    </row>
    <row r="4304" spans="1:7" x14ac:dyDescent="0.55000000000000004">
      <c r="A4304" s="17">
        <v>4227</v>
      </c>
      <c r="B4304" s="22">
        <v>1.4839786907200663</v>
      </c>
      <c r="C4304" s="22">
        <v>1893.4334233493587</v>
      </c>
      <c r="D4304" s="22">
        <v>206.61377144250022</v>
      </c>
      <c r="E4304" s="22">
        <v>0.23070440239785983</v>
      </c>
      <c r="F4304" s="22">
        <v>0.74771234630791183</v>
      </c>
      <c r="G4304" s="26">
        <v>0.78081381422630014</v>
      </c>
    </row>
    <row r="4305" spans="1:7" x14ac:dyDescent="0.55000000000000004">
      <c r="A4305" s="17">
        <v>4228</v>
      </c>
      <c r="B4305" s="22">
        <v>1.5878709592659885</v>
      </c>
      <c r="C4305" s="22">
        <v>1725.711607106809</v>
      </c>
      <c r="D4305" s="22">
        <v>103.98679494534377</v>
      </c>
      <c r="E4305" s="22">
        <v>0.16371338157430554</v>
      </c>
      <c r="F4305" s="22">
        <v>0.84594890832997516</v>
      </c>
      <c r="G4305" s="26">
        <v>0.71634603631830152</v>
      </c>
    </row>
    <row r="4306" spans="1:7" x14ac:dyDescent="0.55000000000000004">
      <c r="A4306" s="17">
        <v>4229</v>
      </c>
      <c r="B4306" s="22">
        <v>1.6484624423220557</v>
      </c>
      <c r="C4306" s="22">
        <v>1261.9135487965639</v>
      </c>
      <c r="D4306" s="22">
        <v>304.03254966684335</v>
      </c>
      <c r="E4306" s="22">
        <v>0.33407921404702345</v>
      </c>
      <c r="F4306" s="22">
        <v>0.77727323860101671</v>
      </c>
      <c r="G4306" s="26">
        <v>0.73142751945897744</v>
      </c>
    </row>
    <row r="4307" spans="1:7" x14ac:dyDescent="0.55000000000000004">
      <c r="A4307" s="17">
        <v>4230</v>
      </c>
      <c r="B4307" s="22">
        <v>2.4187538240127466</v>
      </c>
      <c r="C4307" s="22">
        <v>1440.3118745513279</v>
      </c>
      <c r="D4307" s="22">
        <v>405.29519123524614</v>
      </c>
      <c r="E4307" s="22">
        <v>0.17070747231390859</v>
      </c>
      <c r="F4307" s="22">
        <v>0.77422482738587217</v>
      </c>
      <c r="G4307" s="26">
        <v>0.77438029694283772</v>
      </c>
    </row>
    <row r="4308" spans="1:7" x14ac:dyDescent="0.55000000000000004">
      <c r="A4308" s="17">
        <v>4231</v>
      </c>
      <c r="B4308" s="22">
        <v>2.1831270444446949</v>
      </c>
      <c r="C4308" s="22">
        <v>1284.2396742650346</v>
      </c>
      <c r="D4308" s="22">
        <v>273.1068261763603</v>
      </c>
      <c r="E4308" s="22">
        <v>0.16331692081936783</v>
      </c>
      <c r="F4308" s="22">
        <v>0.83765614552769641</v>
      </c>
      <c r="G4308" s="26">
        <v>0.77100376983146857</v>
      </c>
    </row>
    <row r="4309" spans="1:7" x14ac:dyDescent="0.55000000000000004">
      <c r="A4309" s="17">
        <v>4232</v>
      </c>
      <c r="B4309" s="22">
        <v>3.0406247903022927</v>
      </c>
      <c r="C4309" s="22">
        <v>1009.2505114886687</v>
      </c>
      <c r="D4309" s="22">
        <v>401.25103353330832</v>
      </c>
      <c r="E4309" s="22">
        <v>0.29900832989421622</v>
      </c>
      <c r="F4309" s="22">
        <v>0.72960510001302037</v>
      </c>
      <c r="G4309" s="26">
        <v>0.73716260132311706</v>
      </c>
    </row>
    <row r="4310" spans="1:7" x14ac:dyDescent="0.55000000000000004">
      <c r="A4310" s="17">
        <v>4233</v>
      </c>
      <c r="B4310" s="22">
        <v>3.3404461142816522</v>
      </c>
      <c r="C4310" s="22">
        <v>1669.6194208090039</v>
      </c>
      <c r="D4310" s="22">
        <v>332.972600310703</v>
      </c>
      <c r="E4310" s="22">
        <v>0.266600095183258</v>
      </c>
      <c r="F4310" s="22">
        <v>0.81560764726006507</v>
      </c>
      <c r="G4310" s="26">
        <v>0.87709221457334829</v>
      </c>
    </row>
    <row r="4311" spans="1:7" x14ac:dyDescent="0.55000000000000004">
      <c r="A4311" s="17">
        <v>4234</v>
      </c>
      <c r="B4311" s="22">
        <v>3.3531394298196204</v>
      </c>
      <c r="C4311" s="22">
        <v>1660.898985672713</v>
      </c>
      <c r="D4311" s="22">
        <v>117.65600541781117</v>
      </c>
      <c r="E4311" s="22">
        <v>0.20922065103237852</v>
      </c>
      <c r="F4311" s="22">
        <v>0.78932615704990616</v>
      </c>
      <c r="G4311" s="26">
        <v>0.82067813464722439</v>
      </c>
    </row>
    <row r="4312" spans="1:7" x14ac:dyDescent="0.55000000000000004">
      <c r="A4312" s="17">
        <v>4235</v>
      </c>
      <c r="B4312" s="22">
        <v>3.0388341545683804</v>
      </c>
      <c r="C4312" s="22">
        <v>1429.7086844498344</v>
      </c>
      <c r="D4312" s="22">
        <v>211.15980369302008</v>
      </c>
      <c r="E4312" s="22">
        <v>0.14171811549003877</v>
      </c>
      <c r="F4312" s="22">
        <v>0.72437612594001122</v>
      </c>
      <c r="G4312" s="26">
        <v>0.99700058455553575</v>
      </c>
    </row>
    <row r="4313" spans="1:7" x14ac:dyDescent="0.55000000000000004">
      <c r="A4313" s="17">
        <v>4236</v>
      </c>
      <c r="B4313" s="22">
        <v>3.5624467973403751</v>
      </c>
      <c r="C4313" s="22">
        <v>995.7742203711025</v>
      </c>
      <c r="D4313" s="22">
        <v>168.5048918497053</v>
      </c>
      <c r="E4313" s="22">
        <v>0.35341284615426682</v>
      </c>
      <c r="F4313" s="22">
        <v>0.73362506305325259</v>
      </c>
      <c r="G4313" s="26">
        <v>0.73053049571809769</v>
      </c>
    </row>
    <row r="4314" spans="1:7" x14ac:dyDescent="0.55000000000000004">
      <c r="A4314" s="17">
        <v>4237</v>
      </c>
      <c r="B4314" s="22">
        <v>2.8190939009641909</v>
      </c>
      <c r="C4314" s="22">
        <v>1549.7755472558665</v>
      </c>
      <c r="D4314" s="22">
        <v>235.20221301552709</v>
      </c>
      <c r="E4314" s="22">
        <v>0.20034342877959357</v>
      </c>
      <c r="F4314" s="22">
        <v>0.74058710808922867</v>
      </c>
      <c r="G4314" s="26">
        <v>0.78659359713012</v>
      </c>
    </row>
    <row r="4315" spans="1:7" x14ac:dyDescent="0.55000000000000004">
      <c r="A4315" s="17">
        <v>4238</v>
      </c>
      <c r="B4315" s="22">
        <v>2.1032881512500281</v>
      </c>
      <c r="C4315" s="22">
        <v>1701.7644732606259</v>
      </c>
      <c r="D4315" s="22">
        <v>228.19534895117155</v>
      </c>
      <c r="E4315" s="22">
        <v>0.11783836914731073</v>
      </c>
      <c r="F4315" s="22">
        <v>0.77744523564265977</v>
      </c>
      <c r="G4315" s="26">
        <v>0.74121691741900253</v>
      </c>
    </row>
    <row r="4316" spans="1:7" x14ac:dyDescent="0.55000000000000004">
      <c r="A4316" s="17">
        <v>4239</v>
      </c>
      <c r="B4316" s="22">
        <v>1.5401671646943436</v>
      </c>
      <c r="C4316" s="22">
        <v>1154.5255129406098</v>
      </c>
      <c r="D4316" s="22">
        <v>315.6195245623004</v>
      </c>
      <c r="E4316" s="22">
        <v>0.27601036300331816</v>
      </c>
      <c r="F4316" s="22">
        <v>1.0695750134524749</v>
      </c>
      <c r="G4316" s="26">
        <v>0.85593430322648711</v>
      </c>
    </row>
    <row r="4317" spans="1:7" x14ac:dyDescent="0.55000000000000004">
      <c r="A4317" s="17">
        <v>4240</v>
      </c>
      <c r="B4317" s="22">
        <v>3.1953795540869456</v>
      </c>
      <c r="C4317" s="22">
        <v>1445.968862390198</v>
      </c>
      <c r="D4317" s="22">
        <v>246.69101219427537</v>
      </c>
      <c r="E4317" s="22">
        <v>0.10869328740876144</v>
      </c>
      <c r="F4317" s="22">
        <v>0.74064650852512182</v>
      </c>
      <c r="G4317" s="26">
        <v>1.0059878375743274</v>
      </c>
    </row>
    <row r="4318" spans="1:7" x14ac:dyDescent="0.55000000000000004">
      <c r="A4318" s="17">
        <v>4241</v>
      </c>
      <c r="B4318" s="22">
        <v>2.6649088226149544</v>
      </c>
      <c r="C4318" s="22">
        <v>1608.323262336904</v>
      </c>
      <c r="D4318" s="22">
        <v>236.90006048661934</v>
      </c>
      <c r="E4318" s="22">
        <v>0.21236567780749283</v>
      </c>
      <c r="F4318" s="22">
        <v>0.76469991527752712</v>
      </c>
      <c r="G4318" s="26">
        <v>0.7190582453951545</v>
      </c>
    </row>
    <row r="4319" spans="1:7" x14ac:dyDescent="0.55000000000000004">
      <c r="A4319" s="17">
        <v>4242</v>
      </c>
      <c r="B4319" s="22">
        <v>2.9367800427074244</v>
      </c>
      <c r="C4319" s="22">
        <v>1415.0054577638159</v>
      </c>
      <c r="D4319" s="22">
        <v>669.4525645479672</v>
      </c>
      <c r="E4319" s="22">
        <v>0.15266097265526876</v>
      </c>
      <c r="F4319" s="22">
        <v>0.81972644655409188</v>
      </c>
      <c r="G4319" s="26">
        <v>0.71571189157095683</v>
      </c>
    </row>
    <row r="4320" spans="1:7" x14ac:dyDescent="0.55000000000000004">
      <c r="A4320" s="17">
        <v>4243</v>
      </c>
      <c r="B4320" s="22">
        <v>1.8410108413475026</v>
      </c>
      <c r="C4320" s="22">
        <v>1332.8697532828221</v>
      </c>
      <c r="D4320" s="22">
        <v>97.160907847177768</v>
      </c>
      <c r="E4320" s="22">
        <v>0.18323639204851982</v>
      </c>
      <c r="F4320" s="22">
        <v>1.0857139388413675</v>
      </c>
      <c r="G4320" s="26">
        <v>0.89890507483972959</v>
      </c>
    </row>
    <row r="4321" spans="1:7" x14ac:dyDescent="0.55000000000000004">
      <c r="A4321" s="17">
        <v>4244</v>
      </c>
      <c r="B4321" s="22">
        <v>2.8875019149567933</v>
      </c>
      <c r="C4321" s="22">
        <v>849.36478794266782</v>
      </c>
      <c r="D4321" s="22">
        <v>103.0539698870174</v>
      </c>
      <c r="E4321" s="22">
        <v>0.38867387056685687</v>
      </c>
      <c r="F4321" s="22">
        <v>0.83669345648144644</v>
      </c>
      <c r="G4321" s="26">
        <v>0.71727191646182542</v>
      </c>
    </row>
    <row r="4322" spans="1:7" x14ac:dyDescent="0.55000000000000004">
      <c r="A4322" s="17">
        <v>4245</v>
      </c>
      <c r="B4322" s="22">
        <v>3.0117316460207344</v>
      </c>
      <c r="C4322" s="22">
        <v>1636.8410421061913</v>
      </c>
      <c r="D4322" s="22">
        <v>223.80406568842653</v>
      </c>
      <c r="E4322" s="22">
        <v>0.17370723740510041</v>
      </c>
      <c r="F4322" s="22">
        <v>1.0088279120714896</v>
      </c>
      <c r="G4322" s="26">
        <v>0.74011594227570443</v>
      </c>
    </row>
    <row r="4323" spans="1:7" x14ac:dyDescent="0.55000000000000004">
      <c r="A4323" s="17">
        <v>4246</v>
      </c>
      <c r="B4323" s="22">
        <v>3.3105643130024314</v>
      </c>
      <c r="C4323" s="22">
        <v>938.71317589893147</v>
      </c>
      <c r="D4323" s="22">
        <v>267.21548702443044</v>
      </c>
      <c r="E4323" s="22">
        <v>0.2843081876422463</v>
      </c>
      <c r="F4323" s="22">
        <v>0.81410204107915962</v>
      </c>
      <c r="G4323" s="26">
        <v>0.72940881496719856</v>
      </c>
    </row>
    <row r="4324" spans="1:7" x14ac:dyDescent="0.55000000000000004">
      <c r="A4324" s="17">
        <v>4247</v>
      </c>
      <c r="B4324" s="22">
        <v>2.5227630610573253</v>
      </c>
      <c r="C4324" s="22">
        <v>1175.8602581119583</v>
      </c>
      <c r="D4324" s="22">
        <v>293.23540179653463</v>
      </c>
      <c r="E4324" s="22">
        <v>0.20333243481975988</v>
      </c>
      <c r="F4324" s="22">
        <v>0.7433451249361811</v>
      </c>
      <c r="G4324" s="26">
        <v>0.95655308740397904</v>
      </c>
    </row>
    <row r="4325" spans="1:7" x14ac:dyDescent="0.55000000000000004">
      <c r="A4325" s="17">
        <v>4248</v>
      </c>
      <c r="B4325" s="22">
        <v>1.9920348939826713</v>
      </c>
      <c r="C4325" s="22">
        <v>1216.2741143256314</v>
      </c>
      <c r="D4325" s="22">
        <v>535.28057175538834</v>
      </c>
      <c r="E4325" s="22">
        <v>0.16126650050182059</v>
      </c>
      <c r="F4325" s="22">
        <v>0.74428156502253229</v>
      </c>
      <c r="G4325" s="26">
        <v>0.76426803081599681</v>
      </c>
    </row>
    <row r="4326" spans="1:7" x14ac:dyDescent="0.55000000000000004">
      <c r="A4326" s="17">
        <v>4249</v>
      </c>
      <c r="B4326" s="22">
        <v>3.0422265243203315</v>
      </c>
      <c r="C4326" s="22">
        <v>1368.3479296969597</v>
      </c>
      <c r="D4326" s="22">
        <v>283.22733911470567</v>
      </c>
      <c r="E4326" s="22">
        <v>0.40163622738065607</v>
      </c>
      <c r="F4326" s="22">
        <v>0.89282366408921876</v>
      </c>
      <c r="G4326" s="26">
        <v>0.98685142458333108</v>
      </c>
    </row>
    <row r="4327" spans="1:7" x14ac:dyDescent="0.55000000000000004">
      <c r="A4327" s="17">
        <v>4250</v>
      </c>
      <c r="B4327" s="22">
        <v>2.8214332734012437</v>
      </c>
      <c r="C4327" s="22">
        <v>1733.0292803112764</v>
      </c>
      <c r="D4327" s="22">
        <v>204.40716990209532</v>
      </c>
      <c r="E4327" s="22">
        <v>0.36785944227447864</v>
      </c>
      <c r="F4327" s="22">
        <v>1.6823453961563717</v>
      </c>
      <c r="G4327" s="26">
        <v>0.75182832570082547</v>
      </c>
    </row>
    <row r="4328" spans="1:7" x14ac:dyDescent="0.55000000000000004">
      <c r="A4328" s="17">
        <v>4251</v>
      </c>
      <c r="B4328" s="22">
        <v>2.4056137976319931</v>
      </c>
      <c r="C4328" s="22">
        <v>1220.6738616613652</v>
      </c>
      <c r="D4328" s="22">
        <v>178.18745253437538</v>
      </c>
      <c r="E4328" s="22">
        <v>0.13472250954647036</v>
      </c>
      <c r="F4328" s="22">
        <v>0.94354340977287821</v>
      </c>
      <c r="G4328" s="26">
        <v>0.74244990766668595</v>
      </c>
    </row>
    <row r="4329" spans="1:7" x14ac:dyDescent="0.55000000000000004">
      <c r="A4329" s="17">
        <v>4252</v>
      </c>
      <c r="B4329" s="22">
        <v>1.7199431384537149</v>
      </c>
      <c r="C4329" s="22">
        <v>1331.2844590265825</v>
      </c>
      <c r="D4329" s="22">
        <v>137.65295683575414</v>
      </c>
      <c r="E4329" s="22">
        <v>0.22135787274208529</v>
      </c>
      <c r="F4329" s="22">
        <v>0.7648500265612006</v>
      </c>
      <c r="G4329" s="26">
        <v>0.90914576331421226</v>
      </c>
    </row>
    <row r="4330" spans="1:7" x14ac:dyDescent="0.55000000000000004">
      <c r="A4330" s="17">
        <v>4253</v>
      </c>
      <c r="B4330" s="22">
        <v>3.1258514589281861</v>
      </c>
      <c r="C4330" s="22">
        <v>1704.1593234048873</v>
      </c>
      <c r="D4330" s="22">
        <v>186.48752342599144</v>
      </c>
      <c r="E4330" s="22">
        <v>0.35580574329576109</v>
      </c>
      <c r="F4330" s="22">
        <v>0.87378457980964186</v>
      </c>
      <c r="G4330" s="26">
        <v>1.0656151782260417</v>
      </c>
    </row>
    <row r="4331" spans="1:7" x14ac:dyDescent="0.55000000000000004">
      <c r="A4331" s="17">
        <v>4254</v>
      </c>
      <c r="B4331" s="22">
        <v>2.0545696033690364</v>
      </c>
      <c r="C4331" s="22">
        <v>1523.6350467965594</v>
      </c>
      <c r="D4331" s="22">
        <v>430.18255203779881</v>
      </c>
      <c r="E4331" s="22">
        <v>0.25368222068934443</v>
      </c>
      <c r="F4331" s="22">
        <v>0.77448068648095836</v>
      </c>
      <c r="G4331" s="26">
        <v>0.7645323410119329</v>
      </c>
    </row>
    <row r="4332" spans="1:7" x14ac:dyDescent="0.55000000000000004">
      <c r="A4332" s="17">
        <v>4255</v>
      </c>
      <c r="B4332" s="22">
        <v>2.4043416266347331</v>
      </c>
      <c r="C4332" s="22">
        <v>1286.1694791130185</v>
      </c>
      <c r="D4332" s="22">
        <v>410.3533826993642</v>
      </c>
      <c r="E4332" s="22">
        <v>0.23603556296481132</v>
      </c>
      <c r="F4332" s="22">
        <v>0.84276951179186554</v>
      </c>
      <c r="G4332" s="26">
        <v>0.71881675312114046</v>
      </c>
    </row>
    <row r="4333" spans="1:7" x14ac:dyDescent="0.55000000000000004">
      <c r="A4333" s="17">
        <v>4256</v>
      </c>
      <c r="B4333" s="22">
        <v>2.4087559813177446</v>
      </c>
      <c r="C4333" s="22">
        <v>1716.8901961397094</v>
      </c>
      <c r="D4333" s="22">
        <v>118.63535971213553</v>
      </c>
      <c r="E4333" s="22">
        <v>7.5774070512809183E-2</v>
      </c>
      <c r="F4333" s="22">
        <v>1.0436936408317237</v>
      </c>
      <c r="G4333" s="26">
        <v>0.86042934446941599</v>
      </c>
    </row>
    <row r="4334" spans="1:7" x14ac:dyDescent="0.55000000000000004">
      <c r="A4334" s="17">
        <v>4257</v>
      </c>
      <c r="B4334" s="22">
        <v>2.1099979060959511</v>
      </c>
      <c r="C4334" s="22">
        <v>1217.1908860419433</v>
      </c>
      <c r="D4334" s="22">
        <v>228.44478820588608</v>
      </c>
      <c r="E4334" s="22">
        <v>0.16665103696337522</v>
      </c>
      <c r="F4334" s="22">
        <v>0.8963842952279506</v>
      </c>
      <c r="G4334" s="26">
        <v>0.76463822386225944</v>
      </c>
    </row>
    <row r="4335" spans="1:7" x14ac:dyDescent="0.55000000000000004">
      <c r="A4335" s="17">
        <v>4258</v>
      </c>
      <c r="B4335" s="22">
        <v>3.3936817078187693</v>
      </c>
      <c r="C4335" s="22">
        <v>1139.8732293035393</v>
      </c>
      <c r="D4335" s="22">
        <v>106.90970774740902</v>
      </c>
      <c r="E4335" s="22">
        <v>0.11697836468160329</v>
      </c>
      <c r="F4335" s="22">
        <v>0.73781957446175539</v>
      </c>
      <c r="G4335" s="26">
        <v>0.70862938546400345</v>
      </c>
    </row>
    <row r="4336" spans="1:7" x14ac:dyDescent="0.55000000000000004">
      <c r="A4336" s="17">
        <v>4259</v>
      </c>
      <c r="B4336" s="22">
        <v>3.0286077724747225</v>
      </c>
      <c r="C4336" s="22">
        <v>1084.2831569770988</v>
      </c>
      <c r="D4336" s="22">
        <v>143.09085975948074</v>
      </c>
      <c r="E4336" s="22">
        <v>0.19921322763489682</v>
      </c>
      <c r="F4336" s="22">
        <v>0.76961004595255755</v>
      </c>
      <c r="G4336" s="26">
        <v>0.89501517202349323</v>
      </c>
    </row>
    <row r="4337" spans="1:7" x14ac:dyDescent="0.55000000000000004">
      <c r="A4337" s="17">
        <v>4260</v>
      </c>
      <c r="B4337" s="22">
        <v>2.6689190407868173</v>
      </c>
      <c r="C4337" s="22">
        <v>1817.3676327750063</v>
      </c>
      <c r="D4337" s="22">
        <v>276.52176596500613</v>
      </c>
      <c r="E4337" s="22">
        <v>0.38220819459298505</v>
      </c>
      <c r="F4337" s="22">
        <v>0.88178046288142176</v>
      </c>
      <c r="G4337" s="26">
        <v>0.97673597391929778</v>
      </c>
    </row>
    <row r="4338" spans="1:7" x14ac:dyDescent="0.55000000000000004">
      <c r="A4338" s="17">
        <v>4261</v>
      </c>
      <c r="B4338" s="22">
        <v>2.3168057411937282</v>
      </c>
      <c r="C4338" s="22">
        <v>1348.8866920639634</v>
      </c>
      <c r="D4338" s="22">
        <v>209.2060607274548</v>
      </c>
      <c r="E4338" s="22">
        <v>0.16627900790211711</v>
      </c>
      <c r="F4338" s="22">
        <v>0.94818114571309742</v>
      </c>
      <c r="G4338" s="26">
        <v>0.74985599185767182</v>
      </c>
    </row>
    <row r="4339" spans="1:7" x14ac:dyDescent="0.55000000000000004">
      <c r="A4339" s="17">
        <v>4262</v>
      </c>
      <c r="B4339" s="22">
        <v>3.0652380102836769</v>
      </c>
      <c r="C4339" s="22">
        <v>1316.0631312563512</v>
      </c>
      <c r="D4339" s="22">
        <v>273.57866670635036</v>
      </c>
      <c r="E4339" s="22">
        <v>0.3290755269176211</v>
      </c>
      <c r="F4339" s="22">
        <v>0.83618046743079455</v>
      </c>
      <c r="G4339" s="26">
        <v>0.71843336499891575</v>
      </c>
    </row>
    <row r="4340" spans="1:7" x14ac:dyDescent="0.55000000000000004">
      <c r="A4340" s="17">
        <v>4263</v>
      </c>
      <c r="B4340" s="22">
        <v>2.2129866740496591</v>
      </c>
      <c r="C4340" s="22">
        <v>1598.7045193951487</v>
      </c>
      <c r="D4340" s="22">
        <v>333.34519162200957</v>
      </c>
      <c r="E4340" s="22">
        <v>0.25289209222243236</v>
      </c>
      <c r="F4340" s="22">
        <v>1.0113960396149582</v>
      </c>
      <c r="G4340" s="26">
        <v>0.73968352735674125</v>
      </c>
    </row>
    <row r="4341" spans="1:7" x14ac:dyDescent="0.55000000000000004">
      <c r="A4341" s="17">
        <v>4264</v>
      </c>
      <c r="B4341" s="22">
        <v>2.8799069653117257</v>
      </c>
      <c r="C4341" s="22">
        <v>2124.9367399848616</v>
      </c>
      <c r="D4341" s="22">
        <v>212.75060675825952</v>
      </c>
      <c r="E4341" s="22">
        <v>0.1178787855106538</v>
      </c>
      <c r="F4341" s="22">
        <v>0.79088970084299304</v>
      </c>
      <c r="G4341" s="26">
        <v>0.71923647363971754</v>
      </c>
    </row>
    <row r="4342" spans="1:7" x14ac:dyDescent="0.55000000000000004">
      <c r="A4342" s="17">
        <v>4265</v>
      </c>
      <c r="B4342" s="22">
        <v>2.080297965454621</v>
      </c>
      <c r="C4342" s="22">
        <v>1446.9910707766248</v>
      </c>
      <c r="D4342" s="22">
        <v>86.172342968090831</v>
      </c>
      <c r="E4342" s="22">
        <v>0.22300377545817407</v>
      </c>
      <c r="F4342" s="22">
        <v>0.86883778067722173</v>
      </c>
      <c r="G4342" s="26">
        <v>0.84024888070231496</v>
      </c>
    </row>
    <row r="4343" spans="1:7" x14ac:dyDescent="0.55000000000000004">
      <c r="A4343" s="17">
        <v>4266</v>
      </c>
      <c r="B4343" s="22">
        <v>2.7883466044319372</v>
      </c>
      <c r="C4343" s="22">
        <v>1266.0987666139351</v>
      </c>
      <c r="D4343" s="22">
        <v>198.67763509800935</v>
      </c>
      <c r="E4343" s="22">
        <v>0.22605425728394912</v>
      </c>
      <c r="F4343" s="22">
        <v>1.0208776670349378</v>
      </c>
      <c r="G4343" s="26">
        <v>0.74192606941380845</v>
      </c>
    </row>
    <row r="4344" spans="1:7" x14ac:dyDescent="0.55000000000000004">
      <c r="A4344" s="17">
        <v>4267</v>
      </c>
      <c r="B4344" s="22">
        <v>3.8284672226794938</v>
      </c>
      <c r="C4344" s="22">
        <v>1558.8132429677948</v>
      </c>
      <c r="D4344" s="22">
        <v>137.12208800173056</v>
      </c>
      <c r="E4344" s="22">
        <v>0.16677911019512384</v>
      </c>
      <c r="F4344" s="22">
        <v>0.81663092011953586</v>
      </c>
      <c r="G4344" s="26">
        <v>0.72473245126592212</v>
      </c>
    </row>
    <row r="4345" spans="1:7" x14ac:dyDescent="0.55000000000000004">
      <c r="A4345" s="17">
        <v>4268</v>
      </c>
      <c r="B4345" s="22">
        <v>2.8805984869491548</v>
      </c>
      <c r="C4345" s="22">
        <v>1437.3552519228203</v>
      </c>
      <c r="D4345" s="22">
        <v>134.25690629642079</v>
      </c>
      <c r="E4345" s="22">
        <v>0.18720354885067669</v>
      </c>
      <c r="F4345" s="22">
        <v>0.73683058415712055</v>
      </c>
      <c r="G4345" s="26">
        <v>0.72493174541747485</v>
      </c>
    </row>
    <row r="4346" spans="1:7" x14ac:dyDescent="0.55000000000000004">
      <c r="A4346" s="17">
        <v>4269</v>
      </c>
      <c r="B4346" s="22">
        <v>2.581755045401783</v>
      </c>
      <c r="C4346" s="22">
        <v>1411.9528048751358</v>
      </c>
      <c r="D4346" s="22">
        <v>184.71008819118251</v>
      </c>
      <c r="E4346" s="22">
        <v>0.20205075552835253</v>
      </c>
      <c r="F4346" s="22">
        <v>0.87345655657072574</v>
      </c>
      <c r="G4346" s="26">
        <v>0.78985343963368504</v>
      </c>
    </row>
    <row r="4347" spans="1:7" x14ac:dyDescent="0.55000000000000004">
      <c r="A4347" s="17">
        <v>4270</v>
      </c>
      <c r="B4347" s="22">
        <v>2.8473772723211264</v>
      </c>
      <c r="C4347" s="22">
        <v>1221.0389250606195</v>
      </c>
      <c r="D4347" s="22">
        <v>202.99691773346694</v>
      </c>
      <c r="E4347" s="22">
        <v>9.875250570641117E-2</v>
      </c>
      <c r="F4347" s="22">
        <v>0.71498294514525673</v>
      </c>
      <c r="G4347" s="26">
        <v>0.79674088105283325</v>
      </c>
    </row>
    <row r="4348" spans="1:7" x14ac:dyDescent="0.55000000000000004">
      <c r="A4348" s="17">
        <v>4271</v>
      </c>
      <c r="B4348" s="22">
        <v>2.2972340711338024</v>
      </c>
      <c r="C4348" s="22">
        <v>1427.970268363943</v>
      </c>
      <c r="D4348" s="22">
        <v>174.47456374698396</v>
      </c>
      <c r="E4348" s="22">
        <v>0.19756610238720074</v>
      </c>
      <c r="F4348" s="22">
        <v>1.0256834165385695</v>
      </c>
      <c r="G4348" s="26">
        <v>0.80372366033843345</v>
      </c>
    </row>
    <row r="4349" spans="1:7" x14ac:dyDescent="0.55000000000000004">
      <c r="A4349" s="17">
        <v>4272</v>
      </c>
      <c r="B4349" s="22">
        <v>2.2798920433824037</v>
      </c>
      <c r="C4349" s="22">
        <v>1509.3299086224904</v>
      </c>
      <c r="D4349" s="22">
        <v>368.59796558399103</v>
      </c>
      <c r="E4349" s="22">
        <v>0.26877661060424185</v>
      </c>
      <c r="F4349" s="22">
        <v>0.84581753420468453</v>
      </c>
      <c r="G4349" s="26">
        <v>0.94323041217130188</v>
      </c>
    </row>
    <row r="4350" spans="1:7" x14ac:dyDescent="0.55000000000000004">
      <c r="A4350" s="17">
        <v>4273</v>
      </c>
      <c r="B4350" s="22">
        <v>3.719268849146367</v>
      </c>
      <c r="C4350" s="22">
        <v>1931.5651152963928</v>
      </c>
      <c r="D4350" s="22">
        <v>478.16042872981063</v>
      </c>
      <c r="E4350" s="22">
        <v>0.29526595690474666</v>
      </c>
      <c r="F4350" s="22">
        <v>0.85285965129887908</v>
      </c>
      <c r="G4350" s="26">
        <v>0.8554461422343983</v>
      </c>
    </row>
    <row r="4351" spans="1:7" x14ac:dyDescent="0.55000000000000004">
      <c r="A4351" s="17">
        <v>4274</v>
      </c>
      <c r="B4351" s="22">
        <v>3.0964736960847921</v>
      </c>
      <c r="C4351" s="22">
        <v>1189.0797861416265</v>
      </c>
      <c r="D4351" s="22">
        <v>393.84748762760933</v>
      </c>
      <c r="E4351" s="22">
        <v>9.1538782024102816E-2</v>
      </c>
      <c r="F4351" s="22">
        <v>0.7748488348696404</v>
      </c>
      <c r="G4351" s="26">
        <v>0.72342707854909005</v>
      </c>
    </row>
    <row r="4352" spans="1:7" x14ac:dyDescent="0.55000000000000004">
      <c r="A4352" s="17">
        <v>4275</v>
      </c>
      <c r="B4352" s="22">
        <v>2.2129070971033373</v>
      </c>
      <c r="C4352" s="22">
        <v>1537.8017076107374</v>
      </c>
      <c r="D4352" s="22">
        <v>429.84385624401358</v>
      </c>
      <c r="E4352" s="22">
        <v>9.7220765741824866E-2</v>
      </c>
      <c r="F4352" s="22">
        <v>0.71126587231580285</v>
      </c>
      <c r="G4352" s="26">
        <v>0.80951912052641317</v>
      </c>
    </row>
    <row r="4353" spans="1:7" x14ac:dyDescent="0.55000000000000004">
      <c r="A4353" s="17">
        <v>4276</v>
      </c>
      <c r="B4353" s="22">
        <v>1.4372163554885484</v>
      </c>
      <c r="C4353" s="22">
        <v>1594.7320753399094</v>
      </c>
      <c r="D4353" s="22">
        <v>176.48995708794848</v>
      </c>
      <c r="E4353" s="22">
        <v>0.39202226331340562</v>
      </c>
      <c r="F4353" s="22">
        <v>0.81628536363142923</v>
      </c>
      <c r="G4353" s="26">
        <v>0.72489423803856223</v>
      </c>
    </row>
    <row r="4354" spans="1:7" x14ac:dyDescent="0.55000000000000004">
      <c r="A4354" s="17">
        <v>4277</v>
      </c>
      <c r="B4354" s="22">
        <v>3.8285950347193785</v>
      </c>
      <c r="C4354" s="22">
        <v>1736.2807732771223</v>
      </c>
      <c r="D4354" s="22">
        <v>76.315025572487983</v>
      </c>
      <c r="E4354" s="22">
        <v>0.23883450185186617</v>
      </c>
      <c r="F4354" s="22">
        <v>0.71431826954040678</v>
      </c>
      <c r="G4354" s="26">
        <v>0.89125594396859797</v>
      </c>
    </row>
    <row r="4355" spans="1:7" x14ac:dyDescent="0.55000000000000004">
      <c r="A4355" s="17">
        <v>4278</v>
      </c>
      <c r="B4355" s="22">
        <v>1.280114391605399</v>
      </c>
      <c r="C4355" s="22">
        <v>1321.4364679428934</v>
      </c>
      <c r="D4355" s="22">
        <v>310.08550544292592</v>
      </c>
      <c r="E4355" s="22">
        <v>0.21883505633178624</v>
      </c>
      <c r="F4355" s="22">
        <v>0.82387890356781357</v>
      </c>
      <c r="G4355" s="26">
        <v>0.80087753368782599</v>
      </c>
    </row>
    <row r="4356" spans="1:7" x14ac:dyDescent="0.55000000000000004">
      <c r="A4356" s="17">
        <v>4279</v>
      </c>
      <c r="B4356" s="22">
        <v>3.244440082883953</v>
      </c>
      <c r="C4356" s="22">
        <v>1967.7504344294962</v>
      </c>
      <c r="D4356" s="22">
        <v>390.06327406812255</v>
      </c>
      <c r="E4356" s="22">
        <v>0.49904845273457821</v>
      </c>
      <c r="F4356" s="22">
        <v>0.7758544510126878</v>
      </c>
      <c r="G4356" s="26">
        <v>0.90918318079664107</v>
      </c>
    </row>
    <row r="4357" spans="1:7" x14ac:dyDescent="0.55000000000000004">
      <c r="A4357" s="17">
        <v>4280</v>
      </c>
      <c r="B4357" s="22">
        <v>3.3231715798189079</v>
      </c>
      <c r="C4357" s="22">
        <v>1692.5702246432284</v>
      </c>
      <c r="D4357" s="22">
        <v>331.8056855784306</v>
      </c>
      <c r="E4357" s="22">
        <v>0.3030292426416773</v>
      </c>
      <c r="F4357" s="22">
        <v>0.72054729100695658</v>
      </c>
      <c r="G4357" s="26">
        <v>0.86078090733130008</v>
      </c>
    </row>
    <row r="4358" spans="1:7" x14ac:dyDescent="0.55000000000000004">
      <c r="A4358" s="17">
        <v>4281</v>
      </c>
      <c r="B4358" s="22">
        <v>2.9407361684781765</v>
      </c>
      <c r="C4358" s="22">
        <v>1954.8983817156127</v>
      </c>
      <c r="D4358" s="22">
        <v>136.54112962967869</v>
      </c>
      <c r="E4358" s="22">
        <v>0.1867884661933</v>
      </c>
      <c r="F4358" s="22">
        <v>0.83205077041543551</v>
      </c>
      <c r="G4358" s="26">
        <v>0.76248008755520191</v>
      </c>
    </row>
    <row r="4359" spans="1:7" x14ac:dyDescent="0.55000000000000004">
      <c r="A4359" s="17">
        <v>4282</v>
      </c>
      <c r="B4359" s="22">
        <v>2.4864949675916606</v>
      </c>
      <c r="C4359" s="22">
        <v>1767.9322327567245</v>
      </c>
      <c r="D4359" s="22">
        <v>193.73281071078017</v>
      </c>
      <c r="E4359" s="22">
        <v>0.40476322495670625</v>
      </c>
      <c r="F4359" s="22">
        <v>0.7101687479921226</v>
      </c>
      <c r="G4359" s="26">
        <v>0.86449642854731656</v>
      </c>
    </row>
    <row r="4360" spans="1:7" x14ac:dyDescent="0.55000000000000004">
      <c r="A4360" s="17">
        <v>4283</v>
      </c>
      <c r="B4360" s="22">
        <v>1.653423599424813</v>
      </c>
      <c r="C4360" s="22">
        <v>1281.5972961434209</v>
      </c>
      <c r="D4360" s="22">
        <v>94.080994145059336</v>
      </c>
      <c r="E4360" s="22">
        <v>0.25139519797382848</v>
      </c>
      <c r="F4360" s="22">
        <v>0.82472802390826694</v>
      </c>
      <c r="G4360" s="26">
        <v>0.91127677559382469</v>
      </c>
    </row>
    <row r="4361" spans="1:7" x14ac:dyDescent="0.55000000000000004">
      <c r="A4361" s="17">
        <v>4284</v>
      </c>
      <c r="B4361" s="22">
        <v>3.534368909289392</v>
      </c>
      <c r="C4361" s="22">
        <v>2001.6578736802012</v>
      </c>
      <c r="D4361" s="22">
        <v>331.27375076988176</v>
      </c>
      <c r="E4361" s="22">
        <v>0.23778212062399395</v>
      </c>
      <c r="F4361" s="22">
        <v>0.74638696543688776</v>
      </c>
      <c r="G4361" s="26">
        <v>0.82889500300333363</v>
      </c>
    </row>
    <row r="4362" spans="1:7" x14ac:dyDescent="0.55000000000000004">
      <c r="A4362" s="17">
        <v>4285</v>
      </c>
      <c r="B4362" s="22">
        <v>2.3194141672460096</v>
      </c>
      <c r="C4362" s="22">
        <v>1541.4781415409893</v>
      </c>
      <c r="D4362" s="22">
        <v>292.47968488135871</v>
      </c>
      <c r="E4362" s="22">
        <v>0.14450651033950479</v>
      </c>
      <c r="F4362" s="22">
        <v>0.78489999125010701</v>
      </c>
      <c r="G4362" s="26">
        <v>0.71724528495276962</v>
      </c>
    </row>
    <row r="4363" spans="1:7" x14ac:dyDescent="0.55000000000000004">
      <c r="A4363" s="17">
        <v>4286</v>
      </c>
      <c r="B4363" s="22">
        <v>1.8482166376350733</v>
      </c>
      <c r="C4363" s="22">
        <v>1329.4174560196184</v>
      </c>
      <c r="D4363" s="22">
        <v>241.0057697099881</v>
      </c>
      <c r="E4363" s="22">
        <v>0.40494763120769617</v>
      </c>
      <c r="F4363" s="22">
        <v>1.1502753177059937</v>
      </c>
      <c r="G4363" s="26">
        <v>0.82764292360996028</v>
      </c>
    </row>
    <row r="4364" spans="1:7" x14ac:dyDescent="0.55000000000000004">
      <c r="A4364" s="17">
        <v>4287</v>
      </c>
      <c r="B4364" s="22">
        <v>3.5480768796366333</v>
      </c>
      <c r="C4364" s="22">
        <v>2157.9214896910748</v>
      </c>
      <c r="D4364" s="22">
        <v>377.81854319046101</v>
      </c>
      <c r="E4364" s="22">
        <v>0.25436728089090388</v>
      </c>
      <c r="F4364" s="22">
        <v>0.84116123534362797</v>
      </c>
      <c r="G4364" s="26">
        <v>0.7785780501326397</v>
      </c>
    </row>
    <row r="4365" spans="1:7" x14ac:dyDescent="0.55000000000000004">
      <c r="A4365" s="17">
        <v>4288</v>
      </c>
      <c r="B4365" s="22">
        <v>1.861750354316301</v>
      </c>
      <c r="C4365" s="22">
        <v>2133.2696632006155</v>
      </c>
      <c r="D4365" s="22">
        <v>154.90805480761907</v>
      </c>
      <c r="E4365" s="22">
        <v>0.3153461898590344</v>
      </c>
      <c r="F4365" s="22">
        <v>1.1113896485874935</v>
      </c>
      <c r="G4365" s="26">
        <v>0.85393129476335838</v>
      </c>
    </row>
    <row r="4366" spans="1:7" x14ac:dyDescent="0.55000000000000004">
      <c r="A4366" s="17">
        <v>4289</v>
      </c>
      <c r="B4366" s="22">
        <v>3.3258582373021319</v>
      </c>
      <c r="C4366" s="22">
        <v>1137.9151356480706</v>
      </c>
      <c r="D4366" s="22">
        <v>170.14048511735768</v>
      </c>
      <c r="E4366" s="22">
        <v>0.15837221573468949</v>
      </c>
      <c r="F4366" s="22">
        <v>0.82911184472345112</v>
      </c>
      <c r="G4366" s="26">
        <v>0.76859150699336376</v>
      </c>
    </row>
    <row r="4367" spans="1:7" x14ac:dyDescent="0.55000000000000004">
      <c r="A4367" s="17">
        <v>4290</v>
      </c>
      <c r="B4367" s="22">
        <v>2.639204550738329</v>
      </c>
      <c r="C4367" s="22">
        <v>1594.0570561287736</v>
      </c>
      <c r="D4367" s="22">
        <v>263.92516295282661</v>
      </c>
      <c r="E4367" s="22">
        <v>0.33728525999925729</v>
      </c>
      <c r="F4367" s="22">
        <v>0.76823413632620807</v>
      </c>
      <c r="G4367" s="26">
        <v>0.80157781072978995</v>
      </c>
    </row>
    <row r="4368" spans="1:7" x14ac:dyDescent="0.55000000000000004">
      <c r="A4368" s="17">
        <v>4291</v>
      </c>
      <c r="B4368" s="22">
        <v>3.7933570097382745</v>
      </c>
      <c r="C4368" s="22">
        <v>1618.0511710826938</v>
      </c>
      <c r="D4368" s="22">
        <v>98.381085551726855</v>
      </c>
      <c r="E4368" s="22">
        <v>0.23439428459511547</v>
      </c>
      <c r="F4368" s="22">
        <v>0.7157208943420138</v>
      </c>
      <c r="G4368" s="26">
        <v>0.87304625406438396</v>
      </c>
    </row>
    <row r="4369" spans="1:7" x14ac:dyDescent="0.55000000000000004">
      <c r="A4369" s="17">
        <v>4292</v>
      </c>
      <c r="B4369" s="22">
        <v>3.6949329056850866</v>
      </c>
      <c r="C4369" s="22">
        <v>1375.5768504352309</v>
      </c>
      <c r="D4369" s="22">
        <v>117.57530258589259</v>
      </c>
      <c r="E4369" s="22">
        <v>0.19158151666148773</v>
      </c>
      <c r="F4369" s="22">
        <v>0.73725334246179597</v>
      </c>
      <c r="G4369" s="26">
        <v>0.84825582922997689</v>
      </c>
    </row>
    <row r="4370" spans="1:7" x14ac:dyDescent="0.55000000000000004">
      <c r="A4370" s="17">
        <v>4293</v>
      </c>
      <c r="B4370" s="22">
        <v>2.4183701956224732</v>
      </c>
      <c r="C4370" s="22">
        <v>1520.060592726551</v>
      </c>
      <c r="D4370" s="22">
        <v>140.98520619288993</v>
      </c>
      <c r="E4370" s="22">
        <v>0.23184308817370702</v>
      </c>
      <c r="F4370" s="22">
        <v>0.72902842929662193</v>
      </c>
      <c r="G4370" s="26">
        <v>0.83317801071446351</v>
      </c>
    </row>
    <row r="4371" spans="1:7" x14ac:dyDescent="0.55000000000000004">
      <c r="A4371" s="17">
        <v>4294</v>
      </c>
      <c r="B4371" s="22">
        <v>1.6103046998950794</v>
      </c>
      <c r="C4371" s="22">
        <v>1171.3106367870723</v>
      </c>
      <c r="D4371" s="22">
        <v>393.99071405118241</v>
      </c>
      <c r="E4371" s="22">
        <v>0.12706912874054774</v>
      </c>
      <c r="F4371" s="22">
        <v>0.71973407397172784</v>
      </c>
      <c r="G4371" s="26">
        <v>0.72014577203465224</v>
      </c>
    </row>
    <row r="4372" spans="1:7" x14ac:dyDescent="0.55000000000000004">
      <c r="A4372" s="17">
        <v>4295</v>
      </c>
      <c r="B4372" s="22">
        <v>3.1384267503628851</v>
      </c>
      <c r="C4372" s="22">
        <v>985.11442346604463</v>
      </c>
      <c r="D4372" s="22">
        <v>304.54068568579572</v>
      </c>
      <c r="E4372" s="22">
        <v>0.2848856656989911</v>
      </c>
      <c r="F4372" s="22">
        <v>0.95441891674006885</v>
      </c>
      <c r="G4372" s="26">
        <v>0.74000138281866978</v>
      </c>
    </row>
    <row r="4373" spans="1:7" x14ac:dyDescent="0.55000000000000004">
      <c r="A4373" s="17">
        <v>4296</v>
      </c>
      <c r="B4373" s="22">
        <v>3.3016816231896744</v>
      </c>
      <c r="C4373" s="22">
        <v>1399.727536546797</v>
      </c>
      <c r="D4373" s="22">
        <v>235.53694387209404</v>
      </c>
      <c r="E4373" s="22">
        <v>0.19495519782134585</v>
      </c>
      <c r="F4373" s="22">
        <v>0.74189679408980691</v>
      </c>
      <c r="G4373" s="26">
        <v>0.86351820293147785</v>
      </c>
    </row>
    <row r="4374" spans="1:7" x14ac:dyDescent="0.55000000000000004">
      <c r="A4374" s="17">
        <v>4297</v>
      </c>
      <c r="B4374" s="22">
        <v>2.4818805040956686</v>
      </c>
      <c r="C4374" s="22">
        <v>1809.6975804320202</v>
      </c>
      <c r="D4374" s="22">
        <v>264.39748696725854</v>
      </c>
      <c r="E4374" s="22">
        <v>0.22696283260478745</v>
      </c>
      <c r="F4374" s="22">
        <v>0.79217410905226149</v>
      </c>
      <c r="G4374" s="26">
        <v>0.97035220314526638</v>
      </c>
    </row>
    <row r="4375" spans="1:7" x14ac:dyDescent="0.55000000000000004">
      <c r="A4375" s="17">
        <v>4298</v>
      </c>
      <c r="B4375" s="22">
        <v>2.4778888712106646</v>
      </c>
      <c r="C4375" s="22">
        <v>879.46234547165511</v>
      </c>
      <c r="D4375" s="22">
        <v>281.65186102747549</v>
      </c>
      <c r="E4375" s="22">
        <v>0.28748193550935475</v>
      </c>
      <c r="F4375" s="22">
        <v>0.83683015516655945</v>
      </c>
      <c r="G4375" s="26">
        <v>0.75306035526278303</v>
      </c>
    </row>
    <row r="4376" spans="1:7" x14ac:dyDescent="0.55000000000000004">
      <c r="A4376" s="17">
        <v>4299</v>
      </c>
      <c r="B4376" s="22">
        <v>2.7196611285912393</v>
      </c>
      <c r="C4376" s="22">
        <v>1369.4256155560352</v>
      </c>
      <c r="D4376" s="22">
        <v>145.72023675081857</v>
      </c>
      <c r="E4376" s="22">
        <v>6.0587592423601434E-2</v>
      </c>
      <c r="F4376" s="22">
        <v>0.77052748645273494</v>
      </c>
      <c r="G4376" s="26">
        <v>0.73186624189617677</v>
      </c>
    </row>
    <row r="4377" spans="1:7" x14ac:dyDescent="0.55000000000000004">
      <c r="A4377" s="17">
        <v>4300</v>
      </c>
      <c r="B4377" s="22">
        <v>2.184420085239692</v>
      </c>
      <c r="C4377" s="22">
        <v>1780.947261988078</v>
      </c>
      <c r="D4377" s="22">
        <v>181.90139558192428</v>
      </c>
      <c r="E4377" s="22">
        <v>0.24168584270871174</v>
      </c>
      <c r="F4377" s="22">
        <v>0.71118743275456797</v>
      </c>
      <c r="G4377" s="26">
        <v>0.95697754277426827</v>
      </c>
    </row>
    <row r="4378" spans="1:7" x14ac:dyDescent="0.55000000000000004">
      <c r="A4378" s="17">
        <v>4301</v>
      </c>
      <c r="B4378" s="22">
        <v>2.3811476698002449</v>
      </c>
      <c r="C4378" s="22">
        <v>1613.8629246494645</v>
      </c>
      <c r="D4378" s="22">
        <v>297.04138370414506</v>
      </c>
      <c r="E4378" s="22">
        <v>0.1390639064632678</v>
      </c>
      <c r="F4378" s="22">
        <v>0.72773421494660973</v>
      </c>
      <c r="G4378" s="26">
        <v>0.81729245131188133</v>
      </c>
    </row>
    <row r="4379" spans="1:7" x14ac:dyDescent="0.55000000000000004">
      <c r="A4379" s="17">
        <v>4302</v>
      </c>
      <c r="B4379" s="22">
        <v>3.4983929200780568</v>
      </c>
      <c r="C4379" s="22">
        <v>1368.449756394584</v>
      </c>
      <c r="D4379" s="22">
        <v>126.3340105086759</v>
      </c>
      <c r="E4379" s="22">
        <v>0.18106918501273048</v>
      </c>
      <c r="F4379" s="22">
        <v>0.71761208244541419</v>
      </c>
      <c r="G4379" s="26">
        <v>0.81853184997711714</v>
      </c>
    </row>
    <row r="4380" spans="1:7" x14ac:dyDescent="0.55000000000000004">
      <c r="A4380" s="17">
        <v>4303</v>
      </c>
      <c r="B4380" s="22">
        <v>1.4604080185254444</v>
      </c>
      <c r="C4380" s="22">
        <v>2009.5853663244375</v>
      </c>
      <c r="D4380" s="22">
        <v>180.2174449346937</v>
      </c>
      <c r="E4380" s="22">
        <v>0.24635027070376692</v>
      </c>
      <c r="F4380" s="22">
        <v>0.77875994881379096</v>
      </c>
      <c r="G4380" s="26">
        <v>0.72276535339995807</v>
      </c>
    </row>
    <row r="4381" spans="1:7" x14ac:dyDescent="0.55000000000000004">
      <c r="A4381" s="17">
        <v>4304</v>
      </c>
      <c r="B4381" s="22">
        <v>2.6359342696271728</v>
      </c>
      <c r="C4381" s="22">
        <v>1291.6885555113918</v>
      </c>
      <c r="D4381" s="22">
        <v>450.00982014186729</v>
      </c>
      <c r="E4381" s="22">
        <v>0.17596194935085138</v>
      </c>
      <c r="F4381" s="22">
        <v>0.88692276021270089</v>
      </c>
      <c r="G4381" s="26">
        <v>0.82712873020990108</v>
      </c>
    </row>
    <row r="4382" spans="1:7" x14ac:dyDescent="0.55000000000000004">
      <c r="A4382" s="17">
        <v>4305</v>
      </c>
      <c r="B4382" s="22">
        <v>3.0450234040219288</v>
      </c>
      <c r="C4382" s="22">
        <v>1464.8816485228647</v>
      </c>
      <c r="D4382" s="22">
        <v>150.01027601791958</v>
      </c>
      <c r="E4382" s="22">
        <v>0.27884662798316873</v>
      </c>
      <c r="F4382" s="22">
        <v>0.73492704408649534</v>
      </c>
      <c r="G4382" s="26">
        <v>0.72937234290770281</v>
      </c>
    </row>
    <row r="4383" spans="1:7" x14ac:dyDescent="0.55000000000000004">
      <c r="A4383" s="17">
        <v>4306</v>
      </c>
      <c r="B4383" s="22">
        <v>2.0559492359043716</v>
      </c>
      <c r="C4383" s="22">
        <v>1173.8113904409929</v>
      </c>
      <c r="D4383" s="22">
        <v>186.46253472009346</v>
      </c>
      <c r="E4383" s="22">
        <v>0.23639187367232783</v>
      </c>
      <c r="F4383" s="22">
        <v>0.87546045562067554</v>
      </c>
      <c r="G4383" s="26">
        <v>0.75874516403581616</v>
      </c>
    </row>
    <row r="4384" spans="1:7" x14ac:dyDescent="0.55000000000000004">
      <c r="A4384" s="17">
        <v>4307</v>
      </c>
      <c r="B4384" s="22">
        <v>3.8631510916655309</v>
      </c>
      <c r="C4384" s="22">
        <v>1222.4972521499549</v>
      </c>
      <c r="D4384" s="22">
        <v>229.95471669057497</v>
      </c>
      <c r="E4384" s="22">
        <v>0.12767957787956369</v>
      </c>
      <c r="F4384" s="22">
        <v>0.81453735215737666</v>
      </c>
      <c r="G4384" s="26">
        <v>0.71124825053888829</v>
      </c>
    </row>
    <row r="4385" spans="1:7" x14ac:dyDescent="0.55000000000000004">
      <c r="A4385" s="17">
        <v>4308</v>
      </c>
      <c r="B4385" s="22">
        <v>2.266566909686083</v>
      </c>
      <c r="C4385" s="22">
        <v>1715.0788504444122</v>
      </c>
      <c r="D4385" s="22">
        <v>489.25677919348317</v>
      </c>
      <c r="E4385" s="22">
        <v>0.29115607133165633</v>
      </c>
      <c r="F4385" s="22">
        <v>0.71697462743253382</v>
      </c>
      <c r="G4385" s="26">
        <v>0.84316684924265706</v>
      </c>
    </row>
    <row r="4386" spans="1:7" x14ac:dyDescent="0.55000000000000004">
      <c r="A4386" s="17">
        <v>4309</v>
      </c>
      <c r="B4386" s="22">
        <v>2.9502403059643294</v>
      </c>
      <c r="C4386" s="22">
        <v>1137.2287849946329</v>
      </c>
      <c r="D4386" s="22">
        <v>170.92112675114771</v>
      </c>
      <c r="E4386" s="22">
        <v>0.10260244727578791</v>
      </c>
      <c r="F4386" s="22">
        <v>0.73193291456789711</v>
      </c>
      <c r="G4386" s="26">
        <v>0.73564789938360964</v>
      </c>
    </row>
    <row r="4387" spans="1:7" x14ac:dyDescent="0.55000000000000004">
      <c r="A4387" s="17">
        <v>4310</v>
      </c>
      <c r="B4387" s="22">
        <v>2.8670915351923654</v>
      </c>
      <c r="C4387" s="22">
        <v>1295.5747441586427</v>
      </c>
      <c r="D4387" s="22">
        <v>270.91164661273194</v>
      </c>
      <c r="E4387" s="22">
        <v>0.38409793113623869</v>
      </c>
      <c r="F4387" s="22">
        <v>0.76866079555816824</v>
      </c>
      <c r="G4387" s="26">
        <v>0.80644293324359229</v>
      </c>
    </row>
    <row r="4388" spans="1:7" x14ac:dyDescent="0.55000000000000004">
      <c r="A4388" s="17">
        <v>4311</v>
      </c>
      <c r="B4388" s="22">
        <v>2.567322488328255</v>
      </c>
      <c r="C4388" s="22">
        <v>1863.1904396144209</v>
      </c>
      <c r="D4388" s="22">
        <v>454.63868548892219</v>
      </c>
      <c r="E4388" s="22">
        <v>5.4904755643798042E-2</v>
      </c>
      <c r="F4388" s="22">
        <v>1.0033826780403536</v>
      </c>
      <c r="G4388" s="26">
        <v>0.72327786823526541</v>
      </c>
    </row>
    <row r="4389" spans="1:7" x14ac:dyDescent="0.55000000000000004">
      <c r="A4389" s="17">
        <v>4312</v>
      </c>
      <c r="B4389" s="22">
        <v>3.1953624891680752</v>
      </c>
      <c r="C4389" s="22">
        <v>1595.424041668623</v>
      </c>
      <c r="D4389" s="22">
        <v>167.83047917725838</v>
      </c>
      <c r="E4389" s="22">
        <v>0.28614585179023766</v>
      </c>
      <c r="F4389" s="22">
        <v>0.71240934264134159</v>
      </c>
      <c r="G4389" s="26">
        <v>0.72771648308819048</v>
      </c>
    </row>
    <row r="4390" spans="1:7" x14ac:dyDescent="0.55000000000000004">
      <c r="A4390" s="17">
        <v>4313</v>
      </c>
      <c r="B4390" s="22">
        <v>1.338932039826465</v>
      </c>
      <c r="C4390" s="22">
        <v>1111.831821796035</v>
      </c>
      <c r="D4390" s="22">
        <v>453.9955581558421</v>
      </c>
      <c r="E4390" s="22">
        <v>0.38608434684501391</v>
      </c>
      <c r="F4390" s="22">
        <v>0.8293575378387964</v>
      </c>
      <c r="G4390" s="26">
        <v>0.71963908854158365</v>
      </c>
    </row>
    <row r="4391" spans="1:7" x14ac:dyDescent="0.55000000000000004">
      <c r="A4391" s="17">
        <v>4314</v>
      </c>
      <c r="B4391" s="22">
        <v>2.6402374930681622</v>
      </c>
      <c r="C4391" s="22">
        <v>1595.478839867018</v>
      </c>
      <c r="D4391" s="22">
        <v>106.02518100848337</v>
      </c>
      <c r="E4391" s="22">
        <v>0.31926397168181297</v>
      </c>
      <c r="F4391" s="22">
        <v>0.86467238311334305</v>
      </c>
      <c r="G4391" s="26">
        <v>0.72370227425814337</v>
      </c>
    </row>
    <row r="4392" spans="1:7" x14ac:dyDescent="0.55000000000000004">
      <c r="A4392" s="17">
        <v>4315</v>
      </c>
      <c r="B4392" s="22">
        <v>3.7797337913819655</v>
      </c>
      <c r="C4392" s="22">
        <v>1349.0400142151504</v>
      </c>
      <c r="D4392" s="22">
        <v>437.81643059379849</v>
      </c>
      <c r="E4392" s="22">
        <v>0.12498094268017942</v>
      </c>
      <c r="F4392" s="22">
        <v>0.73729626141838955</v>
      </c>
      <c r="G4392" s="26">
        <v>0.98491201232296188</v>
      </c>
    </row>
    <row r="4393" spans="1:7" x14ac:dyDescent="0.55000000000000004">
      <c r="A4393" s="17">
        <v>4316</v>
      </c>
      <c r="B4393" s="22">
        <v>2.9797612194215031</v>
      </c>
      <c r="C4393" s="22">
        <v>1380.7987180589812</v>
      </c>
      <c r="D4393" s="22">
        <v>127.0280756817104</v>
      </c>
      <c r="E4393" s="22">
        <v>0.3346679513648303</v>
      </c>
      <c r="F4393" s="22">
        <v>0.77357330550800141</v>
      </c>
      <c r="G4393" s="26">
        <v>0.84568834674355076</v>
      </c>
    </row>
    <row r="4394" spans="1:7" x14ac:dyDescent="0.55000000000000004">
      <c r="A4394" s="17">
        <v>4317</v>
      </c>
      <c r="B4394" s="22">
        <v>2.5346460676329667</v>
      </c>
      <c r="C4394" s="22">
        <v>1098.7346711757932</v>
      </c>
      <c r="D4394" s="22">
        <v>126.61512870179722</v>
      </c>
      <c r="E4394" s="22">
        <v>0.1177624037964053</v>
      </c>
      <c r="F4394" s="22">
        <v>0.79699961180223244</v>
      </c>
      <c r="G4394" s="26">
        <v>0.7667911995504636</v>
      </c>
    </row>
    <row r="4395" spans="1:7" x14ac:dyDescent="0.55000000000000004">
      <c r="A4395" s="17">
        <v>4318</v>
      </c>
      <c r="B4395" s="22">
        <v>2.4823603768100861</v>
      </c>
      <c r="C4395" s="22">
        <v>1411.4592296606047</v>
      </c>
      <c r="D4395" s="22">
        <v>183.93748348218125</v>
      </c>
      <c r="E4395" s="22">
        <v>0.16900333947840518</v>
      </c>
      <c r="F4395" s="22">
        <v>0.83422441904432909</v>
      </c>
      <c r="G4395" s="26">
        <v>0.79731450103723456</v>
      </c>
    </row>
    <row r="4396" spans="1:7" x14ac:dyDescent="0.55000000000000004">
      <c r="A4396" s="17">
        <v>4319</v>
      </c>
      <c r="B4396" s="22">
        <v>3.363495562746408</v>
      </c>
      <c r="C4396" s="22">
        <v>1399.7047845989237</v>
      </c>
      <c r="D4396" s="22">
        <v>250.26256690733814</v>
      </c>
      <c r="E4396" s="22">
        <v>0.17537829884262962</v>
      </c>
      <c r="F4396" s="22">
        <v>0.76741516503456264</v>
      </c>
      <c r="G4396" s="26">
        <v>1.0147281777949324</v>
      </c>
    </row>
    <row r="4397" spans="1:7" x14ac:dyDescent="0.55000000000000004">
      <c r="A4397" s="17">
        <v>4320</v>
      </c>
      <c r="B4397" s="22">
        <v>2.4553804838811923</v>
      </c>
      <c r="C4397" s="22">
        <v>1657.8218960980848</v>
      </c>
      <c r="D4397" s="22">
        <v>164.13196658695568</v>
      </c>
      <c r="E4397" s="22">
        <v>0.14853754958809909</v>
      </c>
      <c r="F4397" s="22">
        <v>0.72200308322092788</v>
      </c>
      <c r="G4397" s="26">
        <v>0.74128611308623904</v>
      </c>
    </row>
    <row r="4398" spans="1:7" x14ac:dyDescent="0.55000000000000004">
      <c r="A4398" s="17">
        <v>4321</v>
      </c>
      <c r="B4398" s="22">
        <v>2.3998228253413112</v>
      </c>
      <c r="C4398" s="22">
        <v>1817.0080713352882</v>
      </c>
      <c r="D4398" s="22">
        <v>143.60663488017389</v>
      </c>
      <c r="E4398" s="22">
        <v>0.3719120975527993</v>
      </c>
      <c r="F4398" s="22">
        <v>0.78792668308326874</v>
      </c>
      <c r="G4398" s="26">
        <v>0.92557134513507322</v>
      </c>
    </row>
    <row r="4399" spans="1:7" x14ac:dyDescent="0.55000000000000004">
      <c r="A4399" s="17">
        <v>4322</v>
      </c>
      <c r="B4399" s="22">
        <v>3.3155678489127691</v>
      </c>
      <c r="C4399" s="22">
        <v>1551.5157856677827</v>
      </c>
      <c r="D4399" s="22">
        <v>321.4315453805998</v>
      </c>
      <c r="E4399" s="22">
        <v>5.5726160679491286E-2</v>
      </c>
      <c r="F4399" s="22">
        <v>0.72370959293502135</v>
      </c>
      <c r="G4399" s="26">
        <v>0.71635616033549432</v>
      </c>
    </row>
    <row r="4400" spans="1:7" x14ac:dyDescent="0.55000000000000004">
      <c r="A4400" s="17">
        <v>4323</v>
      </c>
      <c r="B4400" s="22">
        <v>2.4706087348591215</v>
      </c>
      <c r="C4400" s="22">
        <v>1398.6683499448666</v>
      </c>
      <c r="D4400" s="22">
        <v>215.85077849948482</v>
      </c>
      <c r="E4400" s="22">
        <v>6.9189162941129478E-2</v>
      </c>
      <c r="F4400" s="22">
        <v>0.74594180583160363</v>
      </c>
      <c r="G4400" s="26">
        <v>0.75809864467919919</v>
      </c>
    </row>
    <row r="4401" spans="1:7" x14ac:dyDescent="0.55000000000000004">
      <c r="A4401" s="17">
        <v>4324</v>
      </c>
      <c r="B4401" s="22">
        <v>2.4961290311409816</v>
      </c>
      <c r="C4401" s="22">
        <v>1893.8415175824753</v>
      </c>
      <c r="D4401" s="22">
        <v>249.30528843647338</v>
      </c>
      <c r="E4401" s="22">
        <v>0.28392191789356991</v>
      </c>
      <c r="F4401" s="22">
        <v>0.72307708257974945</v>
      </c>
      <c r="G4401" s="26">
        <v>0.94649459869186126</v>
      </c>
    </row>
    <row r="4402" spans="1:7" x14ac:dyDescent="0.55000000000000004">
      <c r="A4402" s="17">
        <v>4325</v>
      </c>
      <c r="B4402" s="22">
        <v>3.1840894578725378</v>
      </c>
      <c r="C4402" s="22">
        <v>1551.570833522868</v>
      </c>
      <c r="D4402" s="22">
        <v>165.63152691942719</v>
      </c>
      <c r="E4402" s="22">
        <v>0.1712466001379801</v>
      </c>
      <c r="F4402" s="22">
        <v>0.80637352936235962</v>
      </c>
      <c r="G4402" s="26">
        <v>0.79370459140585803</v>
      </c>
    </row>
    <row r="4403" spans="1:7" x14ac:dyDescent="0.55000000000000004">
      <c r="A4403" s="17">
        <v>4326</v>
      </c>
      <c r="B4403" s="22">
        <v>1.4539237555463433</v>
      </c>
      <c r="C4403" s="22">
        <v>988.54086851050647</v>
      </c>
      <c r="D4403" s="22">
        <v>125.64925830299889</v>
      </c>
      <c r="E4403" s="22">
        <v>0.27450645714552457</v>
      </c>
      <c r="F4403" s="22">
        <v>0.71986234968985285</v>
      </c>
      <c r="G4403" s="26">
        <v>0.90109505876362384</v>
      </c>
    </row>
    <row r="4404" spans="1:7" x14ac:dyDescent="0.55000000000000004">
      <c r="A4404" s="17">
        <v>4327</v>
      </c>
      <c r="B4404" s="22">
        <v>2.9211629932146432</v>
      </c>
      <c r="C4404" s="22">
        <v>1369.860122349201</v>
      </c>
      <c r="D4404" s="22">
        <v>191.51906408002847</v>
      </c>
      <c r="E4404" s="22">
        <v>0.13605276657035328</v>
      </c>
      <c r="F4404" s="22">
        <v>0.85571700396829531</v>
      </c>
      <c r="G4404" s="26">
        <v>0.75969391852028556</v>
      </c>
    </row>
    <row r="4405" spans="1:7" x14ac:dyDescent="0.55000000000000004">
      <c r="A4405" s="17">
        <v>4328</v>
      </c>
      <c r="B4405" s="22">
        <v>3.4383201161861212</v>
      </c>
      <c r="C4405" s="22">
        <v>1658.3963268672137</v>
      </c>
      <c r="D4405" s="22">
        <v>247.0951546300376</v>
      </c>
      <c r="E4405" s="22">
        <v>0.18344770161658266</v>
      </c>
      <c r="F4405" s="22">
        <v>0.71777914170975532</v>
      </c>
      <c r="G4405" s="26">
        <v>0.8445450947203792</v>
      </c>
    </row>
    <row r="4406" spans="1:7" x14ac:dyDescent="0.55000000000000004">
      <c r="A4406" s="17">
        <v>4329</v>
      </c>
      <c r="B4406" s="22">
        <v>2.7309157011366314</v>
      </c>
      <c r="C4406" s="22">
        <v>1413.6236070653649</v>
      </c>
      <c r="D4406" s="22">
        <v>345.96687077238204</v>
      </c>
      <c r="E4406" s="22">
        <v>0.13425936035796979</v>
      </c>
      <c r="F4406" s="22">
        <v>0.93011050032852649</v>
      </c>
      <c r="G4406" s="26">
        <v>0.72708229476095287</v>
      </c>
    </row>
    <row r="4407" spans="1:7" x14ac:dyDescent="0.55000000000000004">
      <c r="A4407" s="17">
        <v>4330</v>
      </c>
      <c r="B4407" s="22">
        <v>3.2724799330640164</v>
      </c>
      <c r="C4407" s="22">
        <v>1210.1317267448724</v>
      </c>
      <c r="D4407" s="22">
        <v>201.27049919234022</v>
      </c>
      <c r="E4407" s="22">
        <v>0.17917475271718833</v>
      </c>
      <c r="F4407" s="22">
        <v>0.8045463980108255</v>
      </c>
      <c r="G4407" s="26">
        <v>0.88118416180643278</v>
      </c>
    </row>
    <row r="4408" spans="1:7" x14ac:dyDescent="0.55000000000000004">
      <c r="A4408" s="17">
        <v>4331</v>
      </c>
      <c r="B4408" s="22">
        <v>2.875198460982757</v>
      </c>
      <c r="C4408" s="22">
        <v>1526.9099435065198</v>
      </c>
      <c r="D4408" s="22">
        <v>161.65597279544969</v>
      </c>
      <c r="E4408" s="22">
        <v>0.12954758954086687</v>
      </c>
      <c r="F4408" s="22">
        <v>0.74623644453605997</v>
      </c>
      <c r="G4408" s="26">
        <v>0.77325058959417103</v>
      </c>
    </row>
    <row r="4409" spans="1:7" x14ac:dyDescent="0.55000000000000004">
      <c r="A4409" s="17">
        <v>4332</v>
      </c>
      <c r="B4409" s="22">
        <v>2.420066663574592</v>
      </c>
      <c r="C4409" s="22">
        <v>1845.5235322779126</v>
      </c>
      <c r="D4409" s="22">
        <v>208.11815062169364</v>
      </c>
      <c r="E4409" s="22">
        <v>0.28127705296496985</v>
      </c>
      <c r="F4409" s="22">
        <v>0.99717226502592426</v>
      </c>
      <c r="G4409" s="26">
        <v>0.77565986200118109</v>
      </c>
    </row>
    <row r="4410" spans="1:7" x14ac:dyDescent="0.55000000000000004">
      <c r="A4410" s="17">
        <v>4333</v>
      </c>
      <c r="B4410" s="22">
        <v>2.7451604618555194</v>
      </c>
      <c r="C4410" s="22">
        <v>1529.7088248196046</v>
      </c>
      <c r="D4410" s="22">
        <v>194.83853368501653</v>
      </c>
      <c r="E4410" s="22">
        <v>0.35802006823594779</v>
      </c>
      <c r="F4410" s="22">
        <v>1.1661527240042964</v>
      </c>
      <c r="G4410" s="26">
        <v>0.71124720563067501</v>
      </c>
    </row>
    <row r="4411" spans="1:7" x14ac:dyDescent="0.55000000000000004">
      <c r="A4411" s="17">
        <v>4334</v>
      </c>
      <c r="B4411" s="22">
        <v>1.5892223698165369</v>
      </c>
      <c r="C4411" s="22">
        <v>1009.3252503573161</v>
      </c>
      <c r="D4411" s="22">
        <v>159.06098135488401</v>
      </c>
      <c r="E4411" s="22">
        <v>0.18481072924573591</v>
      </c>
      <c r="F4411" s="22">
        <v>0.80313396873793408</v>
      </c>
      <c r="G4411" s="26">
        <v>0.80584851429995341</v>
      </c>
    </row>
    <row r="4412" spans="1:7" x14ac:dyDescent="0.55000000000000004">
      <c r="A4412" s="17">
        <v>4335</v>
      </c>
      <c r="B4412" s="22">
        <v>2.4140547080122916</v>
      </c>
      <c r="C4412" s="22">
        <v>1740.829351896055</v>
      </c>
      <c r="D4412" s="22">
        <v>306.68912461914454</v>
      </c>
      <c r="E4412" s="22">
        <v>0.14552036480221969</v>
      </c>
      <c r="F4412" s="22">
        <v>0.90400089360150693</v>
      </c>
      <c r="G4412" s="26">
        <v>0.76548609456985139</v>
      </c>
    </row>
    <row r="4413" spans="1:7" x14ac:dyDescent="0.55000000000000004">
      <c r="A4413" s="17">
        <v>4336</v>
      </c>
      <c r="B4413" s="22">
        <v>2.8027253092841509</v>
      </c>
      <c r="C4413" s="22">
        <v>1540.628129226219</v>
      </c>
      <c r="D4413" s="22">
        <v>120.21593551260237</v>
      </c>
      <c r="E4413" s="22">
        <v>0.28918568486771457</v>
      </c>
      <c r="F4413" s="22">
        <v>0.75787715215455975</v>
      </c>
      <c r="G4413" s="26">
        <v>0.71289079110567277</v>
      </c>
    </row>
    <row r="4414" spans="1:7" x14ac:dyDescent="0.55000000000000004">
      <c r="A4414" s="17">
        <v>4337</v>
      </c>
      <c r="B4414" s="22">
        <v>1.731914568858494</v>
      </c>
      <c r="C4414" s="22">
        <v>1225.0220316478253</v>
      </c>
      <c r="D4414" s="22">
        <v>287.71821639144139</v>
      </c>
      <c r="E4414" s="22">
        <v>0.28466402327479834</v>
      </c>
      <c r="F4414" s="22">
        <v>0.88777545304378924</v>
      </c>
      <c r="G4414" s="26">
        <v>0.97710320741995849</v>
      </c>
    </row>
    <row r="4415" spans="1:7" x14ac:dyDescent="0.55000000000000004">
      <c r="A4415" s="17">
        <v>4338</v>
      </c>
      <c r="B4415" s="22">
        <v>2.5096264725810453</v>
      </c>
      <c r="C4415" s="22">
        <v>1633.1084590890728</v>
      </c>
      <c r="D4415" s="22">
        <v>165.58395609693486</v>
      </c>
      <c r="E4415" s="22">
        <v>0.33581657972636614</v>
      </c>
      <c r="F4415" s="22">
        <v>0.79921052995291852</v>
      </c>
      <c r="G4415" s="26">
        <v>0.73071596324016441</v>
      </c>
    </row>
    <row r="4416" spans="1:7" x14ac:dyDescent="0.55000000000000004">
      <c r="A4416" s="17">
        <v>4339</v>
      </c>
      <c r="B4416" s="22">
        <v>2.8831902907179243</v>
      </c>
      <c r="C4416" s="22">
        <v>1689.4687358924821</v>
      </c>
      <c r="D4416" s="22">
        <v>207.74143952316118</v>
      </c>
      <c r="E4416" s="22">
        <v>0.12256655069108617</v>
      </c>
      <c r="F4416" s="22">
        <v>0.72496603370090584</v>
      </c>
      <c r="G4416" s="26">
        <v>0.84522992917315465</v>
      </c>
    </row>
    <row r="4417" spans="1:7" x14ac:dyDescent="0.55000000000000004">
      <c r="A4417" s="17">
        <v>4340</v>
      </c>
      <c r="B4417" s="22">
        <v>1.3600964709685741</v>
      </c>
      <c r="C4417" s="22">
        <v>1510.4522542178638</v>
      </c>
      <c r="D4417" s="22">
        <v>313.70974775595613</v>
      </c>
      <c r="E4417" s="22">
        <v>0.14330996029517573</v>
      </c>
      <c r="F4417" s="22">
        <v>0.8336141023797583</v>
      </c>
      <c r="G4417" s="26">
        <v>0.7135494667425113</v>
      </c>
    </row>
    <row r="4418" spans="1:7" x14ac:dyDescent="0.55000000000000004">
      <c r="A4418" s="17">
        <v>4341</v>
      </c>
      <c r="B4418" s="22">
        <v>3.4382341958248555</v>
      </c>
      <c r="C4418" s="22">
        <v>1739.7771880459711</v>
      </c>
      <c r="D4418" s="22">
        <v>201.83101292596106</v>
      </c>
      <c r="E4418" s="22">
        <v>0.34122912324082499</v>
      </c>
      <c r="F4418" s="22">
        <v>0.97880438819719839</v>
      </c>
      <c r="G4418" s="26">
        <v>0.81061791643256698</v>
      </c>
    </row>
    <row r="4419" spans="1:7" x14ac:dyDescent="0.55000000000000004">
      <c r="A4419" s="17">
        <v>4342</v>
      </c>
      <c r="B4419" s="22">
        <v>2.3712398422423004</v>
      </c>
      <c r="C4419" s="22">
        <v>1055.7249510524866</v>
      </c>
      <c r="D4419" s="22">
        <v>131.5780372677082</v>
      </c>
      <c r="E4419" s="22">
        <v>0.45684218219670714</v>
      </c>
      <c r="F4419" s="22">
        <v>0.75536451359591272</v>
      </c>
      <c r="G4419" s="26">
        <v>0.72852651457497042</v>
      </c>
    </row>
    <row r="4420" spans="1:7" x14ac:dyDescent="0.55000000000000004">
      <c r="A4420" s="17">
        <v>4343</v>
      </c>
      <c r="B4420" s="22">
        <v>1.3582900748829441</v>
      </c>
      <c r="C4420" s="22">
        <v>1216.8360401561324</v>
      </c>
      <c r="D4420" s="22">
        <v>477.25832943389423</v>
      </c>
      <c r="E4420" s="22">
        <v>7.9249564987754692E-2</v>
      </c>
      <c r="F4420" s="22">
        <v>0.81319244304651417</v>
      </c>
      <c r="G4420" s="26">
        <v>0.83813627623199738</v>
      </c>
    </row>
    <row r="4421" spans="1:7" x14ac:dyDescent="0.55000000000000004">
      <c r="A4421" s="17">
        <v>4344</v>
      </c>
      <c r="B4421" s="22">
        <v>1.9194500856381675</v>
      </c>
      <c r="C4421" s="22">
        <v>1808.6197949901079</v>
      </c>
      <c r="D4421" s="22">
        <v>387.18731221236914</v>
      </c>
      <c r="E4421" s="22">
        <v>0.18021249737267497</v>
      </c>
      <c r="F4421" s="22">
        <v>0.73070158018853137</v>
      </c>
      <c r="G4421" s="26">
        <v>0.72595631341195199</v>
      </c>
    </row>
    <row r="4422" spans="1:7" x14ac:dyDescent="0.55000000000000004">
      <c r="A4422" s="17">
        <v>4345</v>
      </c>
      <c r="B4422" s="22">
        <v>1.5812912718837413</v>
      </c>
      <c r="C4422" s="22">
        <v>1636.8179396498117</v>
      </c>
      <c r="D4422" s="22">
        <v>258.72161139031749</v>
      </c>
      <c r="E4422" s="22">
        <v>0.47240038284776886</v>
      </c>
      <c r="F4422" s="22">
        <v>0.71515578406977709</v>
      </c>
      <c r="G4422" s="26">
        <v>0.96620272956907027</v>
      </c>
    </row>
    <row r="4423" spans="1:7" x14ac:dyDescent="0.55000000000000004">
      <c r="A4423" s="17">
        <v>4346</v>
      </c>
      <c r="B4423" s="22">
        <v>3.0936915505666653</v>
      </c>
      <c r="C4423" s="22">
        <v>2102.32611098501</v>
      </c>
      <c r="D4423" s="22">
        <v>309.65744212290969</v>
      </c>
      <c r="E4423" s="22">
        <v>6.0818519441550117E-2</v>
      </c>
      <c r="F4423" s="22">
        <v>0.77593954409801791</v>
      </c>
      <c r="G4423" s="26">
        <v>0.97662444245351998</v>
      </c>
    </row>
    <row r="4424" spans="1:7" x14ac:dyDescent="0.55000000000000004">
      <c r="A4424" s="17">
        <v>4347</v>
      </c>
      <c r="B4424" s="22">
        <v>2.7180927101887047</v>
      </c>
      <c r="C4424" s="22">
        <v>1080.1346934678047</v>
      </c>
      <c r="D4424" s="22">
        <v>131.84296294578692</v>
      </c>
      <c r="E4424" s="22">
        <v>0.13824089509167461</v>
      </c>
      <c r="F4424" s="22">
        <v>0.76763989836427626</v>
      </c>
      <c r="G4424" s="26">
        <v>0.80078549854480341</v>
      </c>
    </row>
    <row r="4425" spans="1:7" x14ac:dyDescent="0.55000000000000004">
      <c r="A4425" s="17">
        <v>4348</v>
      </c>
      <c r="B4425" s="22">
        <v>2.1401212047294162</v>
      </c>
      <c r="C4425" s="22">
        <v>1226.5407633449609</v>
      </c>
      <c r="D4425" s="22">
        <v>170.00599252837301</v>
      </c>
      <c r="E4425" s="22">
        <v>0.12236705945060951</v>
      </c>
      <c r="F4425" s="22">
        <v>0.72107759380444469</v>
      </c>
      <c r="G4425" s="26">
        <v>0.77515368069656942</v>
      </c>
    </row>
    <row r="4426" spans="1:7" x14ac:dyDescent="0.55000000000000004">
      <c r="A4426" s="17">
        <v>4349</v>
      </c>
      <c r="B4426" s="22">
        <v>3.338415082186649</v>
      </c>
      <c r="C4426" s="22">
        <v>1023.1829752092619</v>
      </c>
      <c r="D4426" s="22">
        <v>452.74012703644735</v>
      </c>
      <c r="E4426" s="22">
        <v>0.20544210862743048</v>
      </c>
      <c r="F4426" s="22">
        <v>0.82549911732120806</v>
      </c>
      <c r="G4426" s="26">
        <v>0.82292195386221034</v>
      </c>
    </row>
    <row r="4427" spans="1:7" x14ac:dyDescent="0.55000000000000004">
      <c r="A4427" s="17">
        <v>4350</v>
      </c>
      <c r="B4427" s="22">
        <v>3.1667240993591252</v>
      </c>
      <c r="C4427" s="22">
        <v>1208.3523030161091</v>
      </c>
      <c r="D4427" s="22">
        <v>106.77979765129056</v>
      </c>
      <c r="E4427" s="22">
        <v>0.25787931293792354</v>
      </c>
      <c r="F4427" s="22">
        <v>0.73943806535645507</v>
      </c>
      <c r="G4427" s="26">
        <v>0.71849346026149463</v>
      </c>
    </row>
    <row r="4428" spans="1:7" x14ac:dyDescent="0.55000000000000004">
      <c r="A4428" s="17">
        <v>4351</v>
      </c>
      <c r="B4428" s="22">
        <v>3.7239080278332741</v>
      </c>
      <c r="C4428" s="22">
        <v>1637.1732506663272</v>
      </c>
      <c r="D4428" s="22">
        <v>150.578249543298</v>
      </c>
      <c r="E4428" s="22">
        <v>0.33576512192556651</v>
      </c>
      <c r="F4428" s="22">
        <v>0.70846049960834945</v>
      </c>
      <c r="G4428" s="26">
        <v>0.70827662222855992</v>
      </c>
    </row>
    <row r="4429" spans="1:7" x14ac:dyDescent="0.55000000000000004">
      <c r="A4429" s="17">
        <v>4352</v>
      </c>
      <c r="B4429" s="22">
        <v>3.0399352211052904</v>
      </c>
      <c r="C4429" s="22">
        <v>1263.4674532361162</v>
      </c>
      <c r="D4429" s="22">
        <v>332.55742499480004</v>
      </c>
      <c r="E4429" s="22">
        <v>7.838904298776124E-2</v>
      </c>
      <c r="F4429" s="22">
        <v>0.71157430529117449</v>
      </c>
      <c r="G4429" s="26">
        <v>0.78393171834695163</v>
      </c>
    </row>
    <row r="4430" spans="1:7" x14ac:dyDescent="0.55000000000000004">
      <c r="A4430" s="17">
        <v>4353</v>
      </c>
      <c r="B4430" s="22">
        <v>3.3588903216080173</v>
      </c>
      <c r="C4430" s="22">
        <v>1398.9019448118529</v>
      </c>
      <c r="D4430" s="22">
        <v>142.51027433245139</v>
      </c>
      <c r="E4430" s="22">
        <v>0.5171994939638993</v>
      </c>
      <c r="F4430" s="22">
        <v>0.81395737859471839</v>
      </c>
      <c r="G4430" s="26">
        <v>1.0577465647171895</v>
      </c>
    </row>
    <row r="4431" spans="1:7" x14ac:dyDescent="0.55000000000000004">
      <c r="A4431" s="17">
        <v>4354</v>
      </c>
      <c r="B4431" s="22">
        <v>2.649713049912668</v>
      </c>
      <c r="C4431" s="22">
        <v>964.05530733072567</v>
      </c>
      <c r="D4431" s="22">
        <v>304.72275771857534</v>
      </c>
      <c r="E4431" s="22">
        <v>0.20471868138582555</v>
      </c>
      <c r="F4431" s="22">
        <v>0.89928923473850519</v>
      </c>
      <c r="G4431" s="26">
        <v>0.90923804457843438</v>
      </c>
    </row>
    <row r="4432" spans="1:7" x14ac:dyDescent="0.55000000000000004">
      <c r="A4432" s="17">
        <v>4355</v>
      </c>
      <c r="B4432" s="22">
        <v>2.7416934863086624</v>
      </c>
      <c r="C4432" s="22">
        <v>1054.006783590773</v>
      </c>
      <c r="D4432" s="22">
        <v>173.60546945940146</v>
      </c>
      <c r="E4432" s="22">
        <v>0.11013994530896701</v>
      </c>
      <c r="F4432" s="22">
        <v>0.70835804704175043</v>
      </c>
      <c r="G4432" s="26">
        <v>0.76062970091916338</v>
      </c>
    </row>
    <row r="4433" spans="1:7" x14ac:dyDescent="0.55000000000000004">
      <c r="A4433" s="17">
        <v>4356</v>
      </c>
      <c r="B4433" s="22">
        <v>3.0157408561395198</v>
      </c>
      <c r="C4433" s="22">
        <v>1542.0862457466089</v>
      </c>
      <c r="D4433" s="22">
        <v>275.16529755767056</v>
      </c>
      <c r="E4433" s="22">
        <v>0.16112455701006817</v>
      </c>
      <c r="F4433" s="22">
        <v>1.1219454484792182</v>
      </c>
      <c r="G4433" s="26">
        <v>0.96096748443619096</v>
      </c>
    </row>
    <row r="4434" spans="1:7" x14ac:dyDescent="0.55000000000000004">
      <c r="A4434" s="17">
        <v>4357</v>
      </c>
      <c r="B4434" s="22">
        <v>3.018219997716018</v>
      </c>
      <c r="C4434" s="22">
        <v>1122.0840299103727</v>
      </c>
      <c r="D4434" s="22">
        <v>597.1990871101118</v>
      </c>
      <c r="E4434" s="22">
        <v>3.2930930607221666E-2</v>
      </c>
      <c r="F4434" s="22">
        <v>0.75957039581810659</v>
      </c>
      <c r="G4434" s="26">
        <v>0.81651416802464694</v>
      </c>
    </row>
    <row r="4435" spans="1:7" x14ac:dyDescent="0.55000000000000004">
      <c r="A4435" s="17">
        <v>4358</v>
      </c>
      <c r="B4435" s="22">
        <v>3.3482742980504892</v>
      </c>
      <c r="C4435" s="22">
        <v>1124.0490297277702</v>
      </c>
      <c r="D4435" s="22">
        <v>308.46921195377251</v>
      </c>
      <c r="E4435" s="22">
        <v>0.19670971886037589</v>
      </c>
      <c r="F4435" s="22">
        <v>0.83077771719999238</v>
      </c>
      <c r="G4435" s="26">
        <v>0.71125618497140286</v>
      </c>
    </row>
    <row r="4436" spans="1:7" x14ac:dyDescent="0.55000000000000004">
      <c r="A4436" s="17">
        <v>4359</v>
      </c>
      <c r="B4436" s="22">
        <v>2.6751316815094288</v>
      </c>
      <c r="C4436" s="22">
        <v>1552.1791051556606</v>
      </c>
      <c r="D4436" s="22">
        <v>358.30366588721631</v>
      </c>
      <c r="E4436" s="22">
        <v>0.12110754705032463</v>
      </c>
      <c r="F4436" s="22">
        <v>0.73286217898055894</v>
      </c>
      <c r="G4436" s="26">
        <v>0.9292333299911435</v>
      </c>
    </row>
    <row r="4437" spans="1:7" x14ac:dyDescent="0.55000000000000004">
      <c r="A4437" s="17">
        <v>4360</v>
      </c>
      <c r="B4437" s="22">
        <v>1.4283938445053894</v>
      </c>
      <c r="C4437" s="22">
        <v>1385.4089268131549</v>
      </c>
      <c r="D4437" s="22">
        <v>183.87387854582099</v>
      </c>
      <c r="E4437" s="22">
        <v>0.23643379174345747</v>
      </c>
      <c r="F4437" s="22">
        <v>0.90269180271568683</v>
      </c>
      <c r="G4437" s="26">
        <v>0.808726019041896</v>
      </c>
    </row>
    <row r="4438" spans="1:7" x14ac:dyDescent="0.55000000000000004">
      <c r="A4438" s="17">
        <v>4361</v>
      </c>
      <c r="B4438" s="22">
        <v>3.0227590445381352</v>
      </c>
      <c r="C4438" s="22">
        <v>1473.4030318029677</v>
      </c>
      <c r="D4438" s="22">
        <v>226.23070216166496</v>
      </c>
      <c r="E4438" s="22">
        <v>7.1372742069905362E-2</v>
      </c>
      <c r="F4438" s="22">
        <v>0.89197604226395821</v>
      </c>
      <c r="G4438" s="26">
        <v>0.73009777495167605</v>
      </c>
    </row>
    <row r="4439" spans="1:7" x14ac:dyDescent="0.55000000000000004">
      <c r="A4439" s="17">
        <v>4362</v>
      </c>
      <c r="B4439" s="22">
        <v>3.6327580029606179</v>
      </c>
      <c r="C4439" s="22">
        <v>1809.1562807518903</v>
      </c>
      <c r="D4439" s="22">
        <v>157.94779166414367</v>
      </c>
      <c r="E4439" s="22">
        <v>0.23930801552974723</v>
      </c>
      <c r="F4439" s="22">
        <v>0.71996622458189508</v>
      </c>
      <c r="G4439" s="26">
        <v>0.80547634031544224</v>
      </c>
    </row>
    <row r="4440" spans="1:7" x14ac:dyDescent="0.55000000000000004">
      <c r="A4440" s="17">
        <v>4363</v>
      </c>
      <c r="B4440" s="22">
        <v>1.9797118955342277</v>
      </c>
      <c r="C4440" s="22">
        <v>1213.2365271022541</v>
      </c>
      <c r="D4440" s="22">
        <v>99.177454313208969</v>
      </c>
      <c r="E4440" s="22">
        <v>0.3768310715799984</v>
      </c>
      <c r="F4440" s="22">
        <v>0.71486153231537175</v>
      </c>
      <c r="G4440" s="26">
        <v>0.76804796423508914</v>
      </c>
    </row>
    <row r="4441" spans="1:7" x14ac:dyDescent="0.55000000000000004">
      <c r="A4441" s="17">
        <v>4364</v>
      </c>
      <c r="B4441" s="22">
        <v>2.4847102902125817</v>
      </c>
      <c r="C4441" s="22">
        <v>1658.5125464811617</v>
      </c>
      <c r="D4441" s="22">
        <v>454.23649528035151</v>
      </c>
      <c r="E4441" s="22">
        <v>0.18366880306870806</v>
      </c>
      <c r="F4441" s="22">
        <v>0.71777194227744689</v>
      </c>
      <c r="G4441" s="26">
        <v>1.0861780129325631</v>
      </c>
    </row>
    <row r="4442" spans="1:7" x14ac:dyDescent="0.55000000000000004">
      <c r="A4442" s="17">
        <v>4365</v>
      </c>
      <c r="B4442" s="22">
        <v>3.0611445639235382</v>
      </c>
      <c r="C4442" s="22">
        <v>1492.002810845649</v>
      </c>
      <c r="D4442" s="22">
        <v>172.15856294914326</v>
      </c>
      <c r="E4442" s="22">
        <v>0.19257380921328635</v>
      </c>
      <c r="F4442" s="22">
        <v>0.72360365294506912</v>
      </c>
      <c r="G4442" s="26">
        <v>0.72361253720041163</v>
      </c>
    </row>
    <row r="4443" spans="1:7" x14ac:dyDescent="0.55000000000000004">
      <c r="A4443" s="17">
        <v>4366</v>
      </c>
      <c r="B4443" s="22">
        <v>2.6885081174653171</v>
      </c>
      <c r="C4443" s="22">
        <v>1783.4864830596759</v>
      </c>
      <c r="D4443" s="22">
        <v>236.44752536825649</v>
      </c>
      <c r="E4443" s="22">
        <v>0.12839165518507606</v>
      </c>
      <c r="F4443" s="22">
        <v>0.74589194475202836</v>
      </c>
      <c r="G4443" s="26">
        <v>0.72628144111107218</v>
      </c>
    </row>
    <row r="4444" spans="1:7" x14ac:dyDescent="0.55000000000000004">
      <c r="A4444" s="17">
        <v>4367</v>
      </c>
      <c r="B4444" s="22">
        <v>2.7249062043778509</v>
      </c>
      <c r="C4444" s="22">
        <v>1070.3041899270859</v>
      </c>
      <c r="D4444" s="22">
        <v>151.36846246200147</v>
      </c>
      <c r="E4444" s="22">
        <v>0.39757933242155197</v>
      </c>
      <c r="F4444" s="22">
        <v>0.71619859180242196</v>
      </c>
      <c r="G4444" s="26">
        <v>0.88541164355748514</v>
      </c>
    </row>
    <row r="4445" spans="1:7" x14ac:dyDescent="0.55000000000000004">
      <c r="A4445" s="17">
        <v>4368</v>
      </c>
      <c r="B4445" s="22">
        <v>2.2642078555769785</v>
      </c>
      <c r="C4445" s="22">
        <v>1603.8293977387093</v>
      </c>
      <c r="D4445" s="22">
        <v>272.51358924161849</v>
      </c>
      <c r="E4445" s="22">
        <v>0.11171964318581692</v>
      </c>
      <c r="F4445" s="22">
        <v>0.71672222285405474</v>
      </c>
      <c r="G4445" s="26">
        <v>0.72843138311455546</v>
      </c>
    </row>
    <row r="4446" spans="1:7" x14ac:dyDescent="0.55000000000000004">
      <c r="A4446" s="17">
        <v>4369</v>
      </c>
      <c r="B4446" s="22">
        <v>3.1360985529973919</v>
      </c>
      <c r="C4446" s="22">
        <v>1609.2147502693531</v>
      </c>
      <c r="D4446" s="22">
        <v>727.53269202518879</v>
      </c>
      <c r="E4446" s="22">
        <v>0.24791438798145204</v>
      </c>
      <c r="F4446" s="22">
        <v>0.72473353401557883</v>
      </c>
      <c r="G4446" s="26">
        <v>0.74804577516806348</v>
      </c>
    </row>
    <row r="4447" spans="1:7" x14ac:dyDescent="0.55000000000000004">
      <c r="A4447" s="17">
        <v>4370</v>
      </c>
      <c r="B4447" s="22">
        <v>3.1544203093166163</v>
      </c>
      <c r="C4447" s="22">
        <v>1950.1593677737767</v>
      </c>
      <c r="D4447" s="22">
        <v>396.69884770556052</v>
      </c>
      <c r="E4447" s="22">
        <v>0.32886512694506165</v>
      </c>
      <c r="F4447" s="22">
        <v>0.73230130623393752</v>
      </c>
      <c r="G4447" s="26">
        <v>0.7901089629799557</v>
      </c>
    </row>
    <row r="4448" spans="1:7" x14ac:dyDescent="0.55000000000000004">
      <c r="A4448" s="17">
        <v>4371</v>
      </c>
      <c r="B4448" s="22">
        <v>2.4949696849315259</v>
      </c>
      <c r="C4448" s="22">
        <v>2045.8492077741562</v>
      </c>
      <c r="D4448" s="22">
        <v>248.18946935612385</v>
      </c>
      <c r="E4448" s="22">
        <v>0.28481181863617044</v>
      </c>
      <c r="F4448" s="22">
        <v>0.83056508664138218</v>
      </c>
      <c r="G4448" s="26">
        <v>1.0379504786804936</v>
      </c>
    </row>
    <row r="4449" spans="1:7" x14ac:dyDescent="0.55000000000000004">
      <c r="A4449" s="17">
        <v>4372</v>
      </c>
      <c r="B4449" s="22">
        <v>1.6676655705689718</v>
      </c>
      <c r="C4449" s="22">
        <v>1071.5946037526746</v>
      </c>
      <c r="D4449" s="22">
        <v>97.831203155627037</v>
      </c>
      <c r="E4449" s="22">
        <v>0.12391386957763618</v>
      </c>
      <c r="F4449" s="22">
        <v>0.84744499128080919</v>
      </c>
      <c r="G4449" s="26">
        <v>0.71975023142303807</v>
      </c>
    </row>
    <row r="4450" spans="1:7" x14ac:dyDescent="0.55000000000000004">
      <c r="A4450" s="17">
        <v>4373</v>
      </c>
      <c r="B4450" s="22">
        <v>2.018879960631411</v>
      </c>
      <c r="C4450" s="22">
        <v>1770.003045563426</v>
      </c>
      <c r="D4450" s="22">
        <v>119.61129101784182</v>
      </c>
      <c r="E4450" s="22">
        <v>0.46535085810711929</v>
      </c>
      <c r="F4450" s="22">
        <v>0.93145649909866801</v>
      </c>
      <c r="G4450" s="26">
        <v>0.71199883512835771</v>
      </c>
    </row>
    <row r="4451" spans="1:7" x14ac:dyDescent="0.55000000000000004">
      <c r="A4451" s="17">
        <v>4374</v>
      </c>
      <c r="B4451" s="22">
        <v>2.5885281215730322</v>
      </c>
      <c r="C4451" s="22">
        <v>1298.1717600980949</v>
      </c>
      <c r="D4451" s="22">
        <v>114.38805081611248</v>
      </c>
      <c r="E4451" s="22">
        <v>0.15216133467554005</v>
      </c>
      <c r="F4451" s="22">
        <v>0.73282903016514089</v>
      </c>
      <c r="G4451" s="26">
        <v>0.76617938843160671</v>
      </c>
    </row>
    <row r="4452" spans="1:7" x14ac:dyDescent="0.55000000000000004">
      <c r="A4452" s="17">
        <v>4375</v>
      </c>
      <c r="B4452" s="22">
        <v>2.1503788394338708</v>
      </c>
      <c r="C4452" s="22">
        <v>1285.4752400892653</v>
      </c>
      <c r="D4452" s="22">
        <v>234.77238176497212</v>
      </c>
      <c r="E4452" s="22">
        <v>0.3145093944102092</v>
      </c>
      <c r="F4452" s="22">
        <v>1.0501264934650061</v>
      </c>
      <c r="G4452" s="26">
        <v>0.81093024975233063</v>
      </c>
    </row>
    <row r="4453" spans="1:7" x14ac:dyDescent="0.55000000000000004">
      <c r="A4453" s="17">
        <v>4376</v>
      </c>
      <c r="B4453" s="22">
        <v>2.76044556264665</v>
      </c>
      <c r="C4453" s="22">
        <v>1410.5757854733151</v>
      </c>
      <c r="D4453" s="22">
        <v>206.22300626504241</v>
      </c>
      <c r="E4453" s="22">
        <v>0.16474715480673333</v>
      </c>
      <c r="F4453" s="22">
        <v>1.0066894358575103</v>
      </c>
      <c r="G4453" s="26">
        <v>1.0262029276738551</v>
      </c>
    </row>
    <row r="4454" spans="1:7" x14ac:dyDescent="0.55000000000000004">
      <c r="A4454" s="17">
        <v>4377</v>
      </c>
      <c r="B4454" s="22">
        <v>2.7519706583512829</v>
      </c>
      <c r="C4454" s="22">
        <v>1048.2539696512526</v>
      </c>
      <c r="D4454" s="22">
        <v>273.57453890906129</v>
      </c>
      <c r="E4454" s="22">
        <v>0.22016578952829791</v>
      </c>
      <c r="F4454" s="22">
        <v>0.77282862154076215</v>
      </c>
      <c r="G4454" s="26">
        <v>0.78288388349665095</v>
      </c>
    </row>
    <row r="4455" spans="1:7" x14ac:dyDescent="0.55000000000000004">
      <c r="A4455" s="17">
        <v>4378</v>
      </c>
      <c r="B4455" s="22">
        <v>2.2131223565373896</v>
      </c>
      <c r="C4455" s="22">
        <v>1039.2423907542034</v>
      </c>
      <c r="D4455" s="22">
        <v>228.72237360209658</v>
      </c>
      <c r="E4455" s="22">
        <v>0.23396255104403907</v>
      </c>
      <c r="F4455" s="22">
        <v>0.90594699834623083</v>
      </c>
      <c r="G4455" s="26">
        <v>0.8267198148827124</v>
      </c>
    </row>
    <row r="4456" spans="1:7" x14ac:dyDescent="0.55000000000000004">
      <c r="A4456" s="17">
        <v>4379</v>
      </c>
      <c r="B4456" s="22">
        <v>1.9137710779271182</v>
      </c>
      <c r="C4456" s="22">
        <v>1262.6998374964558</v>
      </c>
      <c r="D4456" s="22">
        <v>134.31903216607546</v>
      </c>
      <c r="E4456" s="22">
        <v>0.40451475201947784</v>
      </c>
      <c r="F4456" s="22">
        <v>1.0130955676365652</v>
      </c>
      <c r="G4456" s="26">
        <v>0.81831326710933461</v>
      </c>
    </row>
    <row r="4457" spans="1:7" x14ac:dyDescent="0.55000000000000004">
      <c r="A4457" s="17">
        <v>4380</v>
      </c>
      <c r="B4457" s="22">
        <v>1.8657281146992335</v>
      </c>
      <c r="C4457" s="22">
        <v>1872.3289356183227</v>
      </c>
      <c r="D4457" s="22">
        <v>220.40309020231669</v>
      </c>
      <c r="E4457" s="22">
        <v>9.0448739134691744E-2</v>
      </c>
      <c r="F4457" s="22">
        <v>0.81781126107402957</v>
      </c>
      <c r="G4457" s="26">
        <v>0.7724756075699617</v>
      </c>
    </row>
    <row r="4458" spans="1:7" x14ac:dyDescent="0.55000000000000004">
      <c r="A4458" s="17">
        <v>4381</v>
      </c>
      <c r="B4458" s="22">
        <v>2.2278725273406819</v>
      </c>
      <c r="C4458" s="22">
        <v>2006.1270645359891</v>
      </c>
      <c r="D4458" s="22">
        <v>291.85462932139018</v>
      </c>
      <c r="E4458" s="22">
        <v>0.18653311162504346</v>
      </c>
      <c r="F4458" s="22">
        <v>0.81021672706364101</v>
      </c>
      <c r="G4458" s="26">
        <v>0.92355739312437379</v>
      </c>
    </row>
    <row r="4459" spans="1:7" x14ac:dyDescent="0.55000000000000004">
      <c r="A4459" s="17">
        <v>4382</v>
      </c>
      <c r="B4459" s="22">
        <v>1.7600613173625841</v>
      </c>
      <c r="C4459" s="22">
        <v>1358.4846558806121</v>
      </c>
      <c r="D4459" s="22">
        <v>172.30498400769</v>
      </c>
      <c r="E4459" s="22">
        <v>0.28336337959684976</v>
      </c>
      <c r="F4459" s="22">
        <v>0.78499452526139835</v>
      </c>
      <c r="G4459" s="26">
        <v>0.7085548416385492</v>
      </c>
    </row>
    <row r="4460" spans="1:7" x14ac:dyDescent="0.55000000000000004">
      <c r="A4460" s="17">
        <v>4383</v>
      </c>
      <c r="B4460" s="22">
        <v>2.1891361411385013</v>
      </c>
      <c r="C4460" s="22">
        <v>1594.7581655943068</v>
      </c>
      <c r="D4460" s="22">
        <v>82.620408010840293</v>
      </c>
      <c r="E4460" s="22">
        <v>0.21294195108580802</v>
      </c>
      <c r="F4460" s="22">
        <v>0.72862847396120234</v>
      </c>
      <c r="G4460" s="26">
        <v>1.1077842029930665</v>
      </c>
    </row>
    <row r="4461" spans="1:7" x14ac:dyDescent="0.55000000000000004">
      <c r="A4461" s="17">
        <v>4384</v>
      </c>
      <c r="B4461" s="22">
        <v>3.4380813332072298</v>
      </c>
      <c r="C4461" s="22">
        <v>1894.9158987458236</v>
      </c>
      <c r="D4461" s="22">
        <v>150.20912917658231</v>
      </c>
      <c r="E4461" s="22">
        <v>0.24714299588912758</v>
      </c>
      <c r="F4461" s="22">
        <v>0.76944082129786195</v>
      </c>
      <c r="G4461" s="26">
        <v>0.74084320774086643</v>
      </c>
    </row>
    <row r="4462" spans="1:7" x14ac:dyDescent="0.55000000000000004">
      <c r="A4462" s="17">
        <v>4385</v>
      </c>
      <c r="B4462" s="22">
        <v>1.4632417452037445</v>
      </c>
      <c r="C4462" s="22">
        <v>1094.9430332799352</v>
      </c>
      <c r="D4462" s="22">
        <v>340.85555928637007</v>
      </c>
      <c r="E4462" s="22">
        <v>0.36595362421570343</v>
      </c>
      <c r="F4462" s="22">
        <v>0.70879169252115204</v>
      </c>
      <c r="G4462" s="26">
        <v>0.73262115095251878</v>
      </c>
    </row>
    <row r="4463" spans="1:7" x14ac:dyDescent="0.55000000000000004">
      <c r="A4463" s="17">
        <v>4386</v>
      </c>
      <c r="B4463" s="22">
        <v>3.135166043688117</v>
      </c>
      <c r="C4463" s="22">
        <v>1636.0375766776572</v>
      </c>
      <c r="D4463" s="22">
        <v>307.00871378768528</v>
      </c>
      <c r="E4463" s="22">
        <v>0.22149655118279021</v>
      </c>
      <c r="F4463" s="22">
        <v>0.70980185251174588</v>
      </c>
      <c r="G4463" s="26">
        <v>1.0597204365866955</v>
      </c>
    </row>
    <row r="4464" spans="1:7" x14ac:dyDescent="0.55000000000000004">
      <c r="A4464" s="17">
        <v>4387</v>
      </c>
      <c r="B4464" s="22">
        <v>2.8765840246329564</v>
      </c>
      <c r="C4464" s="22">
        <v>1932.1613117520867</v>
      </c>
      <c r="D4464" s="22">
        <v>366.74083558583408</v>
      </c>
      <c r="E4464" s="22">
        <v>0.17299765032727948</v>
      </c>
      <c r="F4464" s="22">
        <v>0.71952687753777778</v>
      </c>
      <c r="G4464" s="26">
        <v>0.76961240917729135</v>
      </c>
    </row>
    <row r="4465" spans="1:7" x14ac:dyDescent="0.55000000000000004">
      <c r="A4465" s="17">
        <v>4388</v>
      </c>
      <c r="B4465" s="22">
        <v>2.8963904403037626</v>
      </c>
      <c r="C4465" s="22">
        <v>1830.4633420532502</v>
      </c>
      <c r="D4465" s="22">
        <v>201.58088705472656</v>
      </c>
      <c r="E4465" s="22">
        <v>0.40997094726737182</v>
      </c>
      <c r="F4465" s="22">
        <v>0.71342184538544895</v>
      </c>
      <c r="G4465" s="26">
        <v>0.96687373563324519</v>
      </c>
    </row>
    <row r="4466" spans="1:7" x14ac:dyDescent="0.55000000000000004">
      <c r="A4466" s="17">
        <v>4389</v>
      </c>
      <c r="B4466" s="22">
        <v>2.1357908567231929</v>
      </c>
      <c r="C4466" s="22">
        <v>1180.0528390382831</v>
      </c>
      <c r="D4466" s="22">
        <v>184.07961498836488</v>
      </c>
      <c r="E4466" s="22">
        <v>0.31764584488945646</v>
      </c>
      <c r="F4466" s="22">
        <v>1.0293589817154081</v>
      </c>
      <c r="G4466" s="26">
        <v>0.98466250095203645</v>
      </c>
    </row>
    <row r="4467" spans="1:7" x14ac:dyDescent="0.55000000000000004">
      <c r="A4467" s="17">
        <v>4390</v>
      </c>
      <c r="B4467" s="22">
        <v>2.9667970748527557</v>
      </c>
      <c r="C4467" s="22">
        <v>1167.8285706004781</v>
      </c>
      <c r="D4467" s="22">
        <v>86.534589133085461</v>
      </c>
      <c r="E4467" s="22">
        <v>5.9454717868933811E-2</v>
      </c>
      <c r="F4467" s="22">
        <v>1.1899627993626927</v>
      </c>
      <c r="G4467" s="26">
        <v>0.78483038500930147</v>
      </c>
    </row>
    <row r="4468" spans="1:7" x14ac:dyDescent="0.55000000000000004">
      <c r="A4468" s="17">
        <v>4391</v>
      </c>
      <c r="B4468" s="22">
        <v>2.3271548776901256</v>
      </c>
      <c r="C4468" s="22">
        <v>1150.8160564971017</v>
      </c>
      <c r="D4468" s="22">
        <v>232.65620862879373</v>
      </c>
      <c r="E4468" s="22">
        <v>0.41957715366906967</v>
      </c>
      <c r="F4468" s="22">
        <v>0.85305499640179716</v>
      </c>
      <c r="G4468" s="26">
        <v>0.72965153530319515</v>
      </c>
    </row>
    <row r="4469" spans="1:7" x14ac:dyDescent="0.55000000000000004">
      <c r="A4469" s="17">
        <v>4392</v>
      </c>
      <c r="B4469" s="22">
        <v>3.3179850923183292</v>
      </c>
      <c r="C4469" s="22">
        <v>1854.4978683165994</v>
      </c>
      <c r="D4469" s="22">
        <v>131.34996816881815</v>
      </c>
      <c r="E4469" s="22">
        <v>0.20692666244307426</v>
      </c>
      <c r="F4469" s="22">
        <v>0.73158853414345215</v>
      </c>
      <c r="G4469" s="26">
        <v>0.84853494063525658</v>
      </c>
    </row>
    <row r="4470" spans="1:7" x14ac:dyDescent="0.55000000000000004">
      <c r="A4470" s="17">
        <v>4393</v>
      </c>
      <c r="B4470" s="22">
        <v>3.4760031368974338</v>
      </c>
      <c r="C4470" s="22">
        <v>1142.4722892542768</v>
      </c>
      <c r="D4470" s="22">
        <v>367.47131655220846</v>
      </c>
      <c r="E4470" s="22">
        <v>0.374028740258181</v>
      </c>
      <c r="F4470" s="22">
        <v>0.79163329529142512</v>
      </c>
      <c r="G4470" s="26">
        <v>0.79461959564949536</v>
      </c>
    </row>
    <row r="4471" spans="1:7" x14ac:dyDescent="0.55000000000000004">
      <c r="A4471" s="17">
        <v>4394</v>
      </c>
      <c r="B4471" s="22">
        <v>2.7955789615204907</v>
      </c>
      <c r="C4471" s="22">
        <v>1549.9310726098884</v>
      </c>
      <c r="D4471" s="22">
        <v>591.08067115173492</v>
      </c>
      <c r="E4471" s="22">
        <v>8.0142985566153513E-2</v>
      </c>
      <c r="F4471" s="22">
        <v>0.76512573545187779</v>
      </c>
      <c r="G4471" s="26">
        <v>0.9502191932928894</v>
      </c>
    </row>
    <row r="4472" spans="1:7" x14ac:dyDescent="0.55000000000000004">
      <c r="A4472" s="17">
        <v>4395</v>
      </c>
      <c r="B4472" s="22">
        <v>3.1971020419145173</v>
      </c>
      <c r="C4472" s="22">
        <v>1374.3456975664969</v>
      </c>
      <c r="D4472" s="22">
        <v>316.90226056614603</v>
      </c>
      <c r="E4472" s="22">
        <v>0.28726045796615773</v>
      </c>
      <c r="F4472" s="22">
        <v>0.94616438889049115</v>
      </c>
      <c r="G4472" s="26">
        <v>0.71381203400860205</v>
      </c>
    </row>
    <row r="4473" spans="1:7" x14ac:dyDescent="0.55000000000000004">
      <c r="A4473" s="17">
        <v>4396</v>
      </c>
      <c r="B4473" s="22">
        <v>2.6059485252904908</v>
      </c>
      <c r="C4473" s="22">
        <v>1768.7629765907809</v>
      </c>
      <c r="D4473" s="22">
        <v>294.11217641598995</v>
      </c>
      <c r="E4473" s="22">
        <v>0.13271781443463396</v>
      </c>
      <c r="F4473" s="22">
        <v>0.83653924436991012</v>
      </c>
      <c r="G4473" s="26">
        <v>0.72110930219421943</v>
      </c>
    </row>
    <row r="4474" spans="1:7" x14ac:dyDescent="0.55000000000000004">
      <c r="A4474" s="17">
        <v>4397</v>
      </c>
      <c r="B4474" s="22">
        <v>1.3454067350857357</v>
      </c>
      <c r="C4474" s="22">
        <v>2241.1892866898615</v>
      </c>
      <c r="D4474" s="22">
        <v>273.88247665935125</v>
      </c>
      <c r="E4474" s="22">
        <v>0.19208361893598119</v>
      </c>
      <c r="F4474" s="22">
        <v>0.99631988350366796</v>
      </c>
      <c r="G4474" s="26">
        <v>0.73500225018324905</v>
      </c>
    </row>
    <row r="4475" spans="1:7" x14ac:dyDescent="0.55000000000000004">
      <c r="A4475" s="17">
        <v>4398</v>
      </c>
      <c r="B4475" s="22">
        <v>2.7206389441518901</v>
      </c>
      <c r="C4475" s="22">
        <v>1195.2473884409073</v>
      </c>
      <c r="D4475" s="22">
        <v>448.84099614317574</v>
      </c>
      <c r="E4475" s="22">
        <v>0.1874820126062087</v>
      </c>
      <c r="F4475" s="22">
        <v>0.87830762519492256</v>
      </c>
      <c r="G4475" s="26">
        <v>0.78052446601103875</v>
      </c>
    </row>
    <row r="4476" spans="1:7" x14ac:dyDescent="0.55000000000000004">
      <c r="A4476" s="17">
        <v>4399</v>
      </c>
      <c r="B4476" s="22">
        <v>2.3296463738901716</v>
      </c>
      <c r="C4476" s="22">
        <v>1469.5787552611473</v>
      </c>
      <c r="D4476" s="22">
        <v>134.57111534673234</v>
      </c>
      <c r="E4476" s="22">
        <v>0.13254486266000529</v>
      </c>
      <c r="F4476" s="22">
        <v>0.74287551187003698</v>
      </c>
      <c r="G4476" s="26">
        <v>1.0338565039964445</v>
      </c>
    </row>
    <row r="4477" spans="1:7" x14ac:dyDescent="0.55000000000000004">
      <c r="A4477" s="17">
        <v>4400</v>
      </c>
      <c r="B4477" s="22">
        <v>2.9607186001191828</v>
      </c>
      <c r="C4477" s="22">
        <v>1613.2807184742082</v>
      </c>
      <c r="D4477" s="22">
        <v>123.37555804654187</v>
      </c>
      <c r="E4477" s="22">
        <v>0.1046319842804723</v>
      </c>
      <c r="F4477" s="22">
        <v>0.8226361908569102</v>
      </c>
      <c r="G4477" s="26">
        <v>0.73049929694559912</v>
      </c>
    </row>
    <row r="4478" spans="1:7" x14ac:dyDescent="0.55000000000000004">
      <c r="A4478" s="17">
        <v>4401</v>
      </c>
      <c r="B4478" s="22">
        <v>3.1813761443852493</v>
      </c>
      <c r="C4478" s="22">
        <v>1947.5868894982543</v>
      </c>
      <c r="D4478" s="22">
        <v>41.088435111563435</v>
      </c>
      <c r="E4478" s="22">
        <v>0.35033447998924883</v>
      </c>
      <c r="F4478" s="22">
        <v>1.0392494007660726</v>
      </c>
      <c r="G4478" s="26">
        <v>0.82937081659047485</v>
      </c>
    </row>
    <row r="4479" spans="1:7" x14ac:dyDescent="0.55000000000000004">
      <c r="A4479" s="17">
        <v>4402</v>
      </c>
      <c r="B4479" s="22">
        <v>3.3000399433549492</v>
      </c>
      <c r="C4479" s="22">
        <v>2118.0186342788788</v>
      </c>
      <c r="D4479" s="22">
        <v>246.5492661944244</v>
      </c>
      <c r="E4479" s="22">
        <v>0.37709339741464132</v>
      </c>
      <c r="F4479" s="22">
        <v>0.80503588166466955</v>
      </c>
      <c r="G4479" s="26">
        <v>0.77424183185953521</v>
      </c>
    </row>
    <row r="4480" spans="1:7" x14ac:dyDescent="0.55000000000000004">
      <c r="A4480" s="17">
        <v>4403</v>
      </c>
      <c r="B4480" s="22">
        <v>2.6460579961933544</v>
      </c>
      <c r="C4480" s="22">
        <v>1591.4478740688987</v>
      </c>
      <c r="D4480" s="22">
        <v>165.67439100000036</v>
      </c>
      <c r="E4480" s="22">
        <v>0.29307557891553504</v>
      </c>
      <c r="F4480" s="22">
        <v>1.0151829672714789</v>
      </c>
      <c r="G4480" s="26">
        <v>0.74107739546815887</v>
      </c>
    </row>
    <row r="4481" spans="1:7" x14ac:dyDescent="0.55000000000000004">
      <c r="A4481" s="17">
        <v>4404</v>
      </c>
      <c r="B4481" s="22">
        <v>2.7236817770937165</v>
      </c>
      <c r="C4481" s="22">
        <v>1638.9442672227076</v>
      </c>
      <c r="D4481" s="22">
        <v>346.80056801025927</v>
      </c>
      <c r="E4481" s="22">
        <v>0.2637444364859074</v>
      </c>
      <c r="F4481" s="22">
        <v>0.72174278869857611</v>
      </c>
      <c r="G4481" s="26">
        <v>0.89705524483513244</v>
      </c>
    </row>
    <row r="4482" spans="1:7" x14ac:dyDescent="0.55000000000000004">
      <c r="A4482" s="17">
        <v>4405</v>
      </c>
      <c r="B4482" s="22">
        <v>3.2631432722514027</v>
      </c>
      <c r="C4482" s="22">
        <v>1953.4396727576955</v>
      </c>
      <c r="D4482" s="22">
        <v>142.08871746715627</v>
      </c>
      <c r="E4482" s="22">
        <v>0.42918833724658334</v>
      </c>
      <c r="F4482" s="22">
        <v>0.93383768961898794</v>
      </c>
      <c r="G4482" s="26">
        <v>0.77829920109507245</v>
      </c>
    </row>
    <row r="4483" spans="1:7" x14ac:dyDescent="0.55000000000000004">
      <c r="A4483" s="17">
        <v>4406</v>
      </c>
      <c r="B4483" s="22">
        <v>2.5906314705624802</v>
      </c>
      <c r="C4483" s="22">
        <v>1590.4922798104226</v>
      </c>
      <c r="D4483" s="22">
        <v>166.41239174694761</v>
      </c>
      <c r="E4483" s="22">
        <v>8.2118973502294842E-2</v>
      </c>
      <c r="F4483" s="22">
        <v>0.73042696751736802</v>
      </c>
      <c r="G4483" s="26">
        <v>0.83041486404072762</v>
      </c>
    </row>
    <row r="4484" spans="1:7" x14ac:dyDescent="0.55000000000000004">
      <c r="A4484" s="17">
        <v>4407</v>
      </c>
      <c r="B4484" s="22">
        <v>2.9623302676973182</v>
      </c>
      <c r="C4484" s="22">
        <v>1570.7493356879188</v>
      </c>
      <c r="D4484" s="22">
        <v>163.45089218916814</v>
      </c>
      <c r="E4484" s="22">
        <v>0.44277125788214033</v>
      </c>
      <c r="F4484" s="22">
        <v>0.82077231777524184</v>
      </c>
      <c r="G4484" s="26">
        <v>0.73752668937596655</v>
      </c>
    </row>
    <row r="4485" spans="1:7" x14ac:dyDescent="0.55000000000000004">
      <c r="A4485" s="17">
        <v>4408</v>
      </c>
      <c r="B4485" s="22">
        <v>2.1889754222003646</v>
      </c>
      <c r="C4485" s="22">
        <v>1515.9577011132737</v>
      </c>
      <c r="D4485" s="22">
        <v>552.75369393200003</v>
      </c>
      <c r="E4485" s="22">
        <v>0.2718752829299973</v>
      </c>
      <c r="F4485" s="22">
        <v>0.83314719832062079</v>
      </c>
      <c r="G4485" s="26">
        <v>1.0277628056317294</v>
      </c>
    </row>
    <row r="4486" spans="1:7" x14ac:dyDescent="0.55000000000000004">
      <c r="A4486" s="17">
        <v>4409</v>
      </c>
      <c r="B4486" s="22">
        <v>2.1441155072811067</v>
      </c>
      <c r="C4486" s="22">
        <v>1611.4124099401606</v>
      </c>
      <c r="D4486" s="22">
        <v>151.18026696203785</v>
      </c>
      <c r="E4486" s="22">
        <v>0.16731126744846769</v>
      </c>
      <c r="F4486" s="22">
        <v>0.81239985048834429</v>
      </c>
      <c r="G4486" s="26">
        <v>0.78820572590294447</v>
      </c>
    </row>
    <row r="4487" spans="1:7" x14ac:dyDescent="0.55000000000000004">
      <c r="A4487" s="17">
        <v>4410</v>
      </c>
      <c r="B4487" s="22">
        <v>2.1640776992479784</v>
      </c>
      <c r="C4487" s="22">
        <v>1631.6220602563719</v>
      </c>
      <c r="D4487" s="22">
        <v>259.1505254027411</v>
      </c>
      <c r="E4487" s="22">
        <v>8.3193284416922003E-2</v>
      </c>
      <c r="F4487" s="22">
        <v>0.7122904133458885</v>
      </c>
      <c r="G4487" s="26">
        <v>0.77140284894610545</v>
      </c>
    </row>
    <row r="4488" spans="1:7" x14ac:dyDescent="0.55000000000000004">
      <c r="A4488" s="17">
        <v>4411</v>
      </c>
      <c r="B4488" s="22">
        <v>1.9138697989309301</v>
      </c>
      <c r="C4488" s="22">
        <v>1896.3608217314468</v>
      </c>
      <c r="D4488" s="22">
        <v>194.3865381432681</v>
      </c>
      <c r="E4488" s="22">
        <v>0.34742536357589526</v>
      </c>
      <c r="F4488" s="22">
        <v>0.90719320226361599</v>
      </c>
      <c r="G4488" s="26">
        <v>0.7403866083923456</v>
      </c>
    </row>
    <row r="4489" spans="1:7" x14ac:dyDescent="0.55000000000000004">
      <c r="A4489" s="17">
        <v>4412</v>
      </c>
      <c r="B4489" s="22">
        <v>3.4673420031101556</v>
      </c>
      <c r="C4489" s="22">
        <v>1698.6391821039033</v>
      </c>
      <c r="D4489" s="22">
        <v>87.634176067158066</v>
      </c>
      <c r="E4489" s="22">
        <v>9.8560760488214036E-2</v>
      </c>
      <c r="F4489" s="22">
        <v>0.73598152267612871</v>
      </c>
      <c r="G4489" s="26">
        <v>0.72100166690463463</v>
      </c>
    </row>
    <row r="4490" spans="1:7" x14ac:dyDescent="0.55000000000000004">
      <c r="A4490" s="17">
        <v>4413</v>
      </c>
      <c r="B4490" s="22">
        <v>3.2317704777681859</v>
      </c>
      <c r="C4490" s="22">
        <v>1670.927384416781</v>
      </c>
      <c r="D4490" s="22">
        <v>179.71866142219892</v>
      </c>
      <c r="E4490" s="22">
        <v>0.16462278416602921</v>
      </c>
      <c r="F4490" s="22">
        <v>0.78578647041674765</v>
      </c>
      <c r="G4490" s="26">
        <v>0.76983150612915163</v>
      </c>
    </row>
    <row r="4491" spans="1:7" x14ac:dyDescent="0.55000000000000004">
      <c r="A4491" s="17">
        <v>4414</v>
      </c>
      <c r="B4491" s="22">
        <v>2.3282734304249173</v>
      </c>
      <c r="C4491" s="22">
        <v>1979.9374594031196</v>
      </c>
      <c r="D4491" s="22">
        <v>208.69437070105019</v>
      </c>
      <c r="E4491" s="22">
        <v>0.25541861584520897</v>
      </c>
      <c r="F4491" s="22">
        <v>0.73499507658375396</v>
      </c>
      <c r="G4491" s="26">
        <v>1.090889876926143</v>
      </c>
    </row>
    <row r="4492" spans="1:7" x14ac:dyDescent="0.55000000000000004">
      <c r="A4492" s="17">
        <v>4415</v>
      </c>
      <c r="B4492" s="22">
        <v>1.2047256324834186</v>
      </c>
      <c r="C4492" s="22">
        <v>1547.3687690323795</v>
      </c>
      <c r="D4492" s="22">
        <v>421.83300767694055</v>
      </c>
      <c r="E4492" s="22">
        <v>0.15171066300279337</v>
      </c>
      <c r="F4492" s="22">
        <v>0.88305260709125288</v>
      </c>
      <c r="G4492" s="26">
        <v>0.83084866023230219</v>
      </c>
    </row>
    <row r="4493" spans="1:7" x14ac:dyDescent="0.55000000000000004">
      <c r="A4493" s="17">
        <v>4416</v>
      </c>
      <c r="B4493" s="22">
        <v>3.1277478024368284</v>
      </c>
      <c r="C4493" s="22">
        <v>1501.4816203788898</v>
      </c>
      <c r="D4493" s="22">
        <v>233.96145264060317</v>
      </c>
      <c r="E4493" s="22">
        <v>0.15330251524323199</v>
      </c>
      <c r="F4493" s="22">
        <v>0.71070987561854548</v>
      </c>
      <c r="G4493" s="26">
        <v>0.81808832449774116</v>
      </c>
    </row>
    <row r="4494" spans="1:7" x14ac:dyDescent="0.55000000000000004">
      <c r="A4494" s="17">
        <v>4417</v>
      </c>
      <c r="B4494" s="22">
        <v>2.3781078885071834</v>
      </c>
      <c r="C4494" s="22">
        <v>1661.5293009094094</v>
      </c>
      <c r="D4494" s="22">
        <v>531.25009765205607</v>
      </c>
      <c r="E4494" s="22">
        <v>0.24822372197797005</v>
      </c>
      <c r="F4494" s="22">
        <v>0.72307612802685695</v>
      </c>
      <c r="G4494" s="26">
        <v>0.71302723019538927</v>
      </c>
    </row>
    <row r="4495" spans="1:7" x14ac:dyDescent="0.55000000000000004">
      <c r="A4495" s="17">
        <v>4418</v>
      </c>
      <c r="B4495" s="22">
        <v>3.0206818223301983</v>
      </c>
      <c r="C4495" s="22">
        <v>1900.6695337152855</v>
      </c>
      <c r="D4495" s="22">
        <v>255.92212385660844</v>
      </c>
      <c r="E4495" s="22">
        <v>0.13567926848303238</v>
      </c>
      <c r="F4495" s="22">
        <v>0.74156719477198974</v>
      </c>
      <c r="G4495" s="26">
        <v>0.78004812717294714</v>
      </c>
    </row>
    <row r="4496" spans="1:7" x14ac:dyDescent="0.55000000000000004">
      <c r="A4496" s="17">
        <v>4419</v>
      </c>
      <c r="B4496" s="22">
        <v>3.6681295349286005</v>
      </c>
      <c r="C4496" s="22">
        <v>1365.3716354257192</v>
      </c>
      <c r="D4496" s="22">
        <v>254.82096572399689</v>
      </c>
      <c r="E4496" s="22">
        <v>0.19799115622222277</v>
      </c>
      <c r="F4496" s="22">
        <v>0.72198298428059304</v>
      </c>
      <c r="G4496" s="26">
        <v>0.75750029956553167</v>
      </c>
    </row>
    <row r="4497" spans="1:7" x14ac:dyDescent="0.55000000000000004">
      <c r="A4497" s="17">
        <v>4420</v>
      </c>
      <c r="B4497" s="22">
        <v>2.7923319849557942</v>
      </c>
      <c r="C4497" s="22">
        <v>1416.7959790736588</v>
      </c>
      <c r="D4497" s="22">
        <v>258.92637402471587</v>
      </c>
      <c r="E4497" s="22">
        <v>0.10256825377101081</v>
      </c>
      <c r="F4497" s="22">
        <v>0.91621342655318361</v>
      </c>
      <c r="G4497" s="26">
        <v>0.75064121756204605</v>
      </c>
    </row>
    <row r="4498" spans="1:7" x14ac:dyDescent="0.55000000000000004">
      <c r="A4498" s="17">
        <v>4421</v>
      </c>
      <c r="B4498" s="22">
        <v>2.1218829543362467</v>
      </c>
      <c r="C4498" s="22">
        <v>1751.7916515095353</v>
      </c>
      <c r="D4498" s="22">
        <v>237.32398858275306</v>
      </c>
      <c r="E4498" s="22">
        <v>0.16384615160995064</v>
      </c>
      <c r="F4498" s="22">
        <v>1.247483879412564</v>
      </c>
      <c r="G4498" s="26">
        <v>0.77107462894671108</v>
      </c>
    </row>
    <row r="4499" spans="1:7" x14ac:dyDescent="0.55000000000000004">
      <c r="A4499" s="17">
        <v>4422</v>
      </c>
      <c r="B4499" s="22">
        <v>2.8288213803683795</v>
      </c>
      <c r="C4499" s="22">
        <v>1652.8523624442391</v>
      </c>
      <c r="D4499" s="22">
        <v>237.77764683535923</v>
      </c>
      <c r="E4499" s="22">
        <v>0.18909017023048458</v>
      </c>
      <c r="F4499" s="22">
        <v>0.75113680392645887</v>
      </c>
      <c r="G4499" s="26">
        <v>0.78241224536042975</v>
      </c>
    </row>
    <row r="4500" spans="1:7" x14ac:dyDescent="0.55000000000000004">
      <c r="A4500" s="17">
        <v>4423</v>
      </c>
      <c r="B4500" s="22">
        <v>2.2672242248498722</v>
      </c>
      <c r="C4500" s="22">
        <v>1258.6884036704553</v>
      </c>
      <c r="D4500" s="22">
        <v>229.27922937899106</v>
      </c>
      <c r="E4500" s="22">
        <v>0.36508197024800859</v>
      </c>
      <c r="F4500" s="22">
        <v>0.71846990273466693</v>
      </c>
      <c r="G4500" s="26">
        <v>0.71767172751418828</v>
      </c>
    </row>
    <row r="4501" spans="1:7" x14ac:dyDescent="0.55000000000000004">
      <c r="A4501" s="17">
        <v>4424</v>
      </c>
      <c r="B4501" s="22">
        <v>2.7981666084205266</v>
      </c>
      <c r="C4501" s="22">
        <v>1076.980059437843</v>
      </c>
      <c r="D4501" s="22">
        <v>261.11482215513996</v>
      </c>
      <c r="E4501" s="22">
        <v>0.13823762691393229</v>
      </c>
      <c r="F4501" s="22">
        <v>0.81736820488843331</v>
      </c>
      <c r="G4501" s="26">
        <v>0.75454919209025606</v>
      </c>
    </row>
    <row r="4502" spans="1:7" x14ac:dyDescent="0.55000000000000004">
      <c r="A4502" s="17">
        <v>4425</v>
      </c>
      <c r="B4502" s="22">
        <v>2.1706203620407254</v>
      </c>
      <c r="C4502" s="22">
        <v>1704.0060881940381</v>
      </c>
      <c r="D4502" s="22">
        <v>178.92739923671505</v>
      </c>
      <c r="E4502" s="22">
        <v>0.28400826490134079</v>
      </c>
      <c r="F4502" s="22">
        <v>1.4948309532613757</v>
      </c>
      <c r="G4502" s="26">
        <v>0.73560262744561378</v>
      </c>
    </row>
    <row r="4503" spans="1:7" x14ac:dyDescent="0.55000000000000004">
      <c r="A4503" s="17">
        <v>4426</v>
      </c>
      <c r="B4503" s="22">
        <v>2.8101170917095262</v>
      </c>
      <c r="C4503" s="22">
        <v>1529.9697161383642</v>
      </c>
      <c r="D4503" s="22">
        <v>164.2158305194543</v>
      </c>
      <c r="E4503" s="22">
        <v>0.26270573358391791</v>
      </c>
      <c r="F4503" s="22">
        <v>0.82712838764961027</v>
      </c>
      <c r="G4503" s="26">
        <v>0.71399909330121536</v>
      </c>
    </row>
    <row r="4504" spans="1:7" x14ac:dyDescent="0.55000000000000004">
      <c r="A4504" s="17">
        <v>4427</v>
      </c>
      <c r="B4504" s="22">
        <v>1.8046734787516874</v>
      </c>
      <c r="C4504" s="22">
        <v>1816.2916469172449</v>
      </c>
      <c r="D4504" s="22">
        <v>92.834622723259542</v>
      </c>
      <c r="E4504" s="22">
        <v>0.19369823282299053</v>
      </c>
      <c r="F4504" s="22">
        <v>0.84179791124576864</v>
      </c>
      <c r="G4504" s="26">
        <v>0.81950195349931698</v>
      </c>
    </row>
    <row r="4505" spans="1:7" x14ac:dyDescent="0.55000000000000004">
      <c r="A4505" s="17">
        <v>4428</v>
      </c>
      <c r="B4505" s="22">
        <v>3.3433799566908018</v>
      </c>
      <c r="C4505" s="22">
        <v>1603.1873821956199</v>
      </c>
      <c r="D4505" s="22">
        <v>266.46564449218874</v>
      </c>
      <c r="E4505" s="22">
        <v>0.24408417355628387</v>
      </c>
      <c r="F4505" s="22">
        <v>0.78142264360323221</v>
      </c>
      <c r="G4505" s="26">
        <v>0.71802747803266842</v>
      </c>
    </row>
    <row r="4506" spans="1:7" x14ac:dyDescent="0.55000000000000004">
      <c r="A4506" s="17">
        <v>4429</v>
      </c>
      <c r="B4506" s="22">
        <v>3.7101277244759681</v>
      </c>
      <c r="C4506" s="22">
        <v>1357.7764363208128</v>
      </c>
      <c r="D4506" s="22">
        <v>83.572285124211703</v>
      </c>
      <c r="E4506" s="22">
        <v>0.44945031073612229</v>
      </c>
      <c r="F4506" s="22">
        <v>0.73945120080699966</v>
      </c>
      <c r="G4506" s="26">
        <v>0.79064045624326473</v>
      </c>
    </row>
    <row r="4507" spans="1:7" x14ac:dyDescent="0.55000000000000004">
      <c r="A4507" s="17">
        <v>4430</v>
      </c>
      <c r="B4507" s="22">
        <v>3.2530951397807581</v>
      </c>
      <c r="C4507" s="22">
        <v>1461.5623930993247</v>
      </c>
      <c r="D4507" s="22">
        <v>130.66219197197989</v>
      </c>
      <c r="E4507" s="22">
        <v>0.11650412652095361</v>
      </c>
      <c r="F4507" s="22">
        <v>0.93321881523731132</v>
      </c>
      <c r="G4507" s="26">
        <v>0.76012658948607126</v>
      </c>
    </row>
    <row r="4508" spans="1:7" x14ac:dyDescent="0.55000000000000004">
      <c r="A4508" s="17">
        <v>4431</v>
      </c>
      <c r="B4508" s="22">
        <v>3.3765146564598449</v>
      </c>
      <c r="C4508" s="22">
        <v>1571.9455899596558</v>
      </c>
      <c r="D4508" s="22">
        <v>154.42303020225236</v>
      </c>
      <c r="E4508" s="22">
        <v>0.25333059855584006</v>
      </c>
      <c r="F4508" s="22">
        <v>0.75641812011985077</v>
      </c>
      <c r="G4508" s="26">
        <v>0.74549814527598401</v>
      </c>
    </row>
    <row r="4509" spans="1:7" x14ac:dyDescent="0.55000000000000004">
      <c r="A4509" s="17">
        <v>4432</v>
      </c>
      <c r="B4509" s="22">
        <v>2.3047521313215236</v>
      </c>
      <c r="C4509" s="22">
        <v>970.33561510206812</v>
      </c>
      <c r="D4509" s="22">
        <v>50.006652878557873</v>
      </c>
      <c r="E4509" s="22">
        <v>0.11371737941886714</v>
      </c>
      <c r="F4509" s="22">
        <v>0.71899264013095887</v>
      </c>
      <c r="G4509" s="26">
        <v>0.73667225797246128</v>
      </c>
    </row>
    <row r="4510" spans="1:7" x14ac:dyDescent="0.55000000000000004">
      <c r="A4510" s="17">
        <v>4433</v>
      </c>
      <c r="B4510" s="22">
        <v>2.9685707024904557</v>
      </c>
      <c r="C4510" s="22">
        <v>1670.3857766283272</v>
      </c>
      <c r="D4510" s="22">
        <v>232.32117957184812</v>
      </c>
      <c r="E4510" s="22">
        <v>6.3239358119853359E-2</v>
      </c>
      <c r="F4510" s="22">
        <v>0.75375273471234339</v>
      </c>
      <c r="G4510" s="26">
        <v>0.81553359172212603</v>
      </c>
    </row>
    <row r="4511" spans="1:7" x14ac:dyDescent="0.55000000000000004">
      <c r="A4511" s="17">
        <v>4434</v>
      </c>
      <c r="B4511" s="22">
        <v>2.4224865680582544</v>
      </c>
      <c r="C4511" s="22">
        <v>1461.4783831193176</v>
      </c>
      <c r="D4511" s="22">
        <v>105.6555330585324</v>
      </c>
      <c r="E4511" s="22">
        <v>0.39241061696925195</v>
      </c>
      <c r="F4511" s="22">
        <v>1.0041912822080015</v>
      </c>
      <c r="G4511" s="26">
        <v>0.7320312207210975</v>
      </c>
    </row>
    <row r="4512" spans="1:7" x14ac:dyDescent="0.55000000000000004">
      <c r="A4512" s="17">
        <v>4435</v>
      </c>
      <c r="B4512" s="22">
        <v>2.0374701296335478</v>
      </c>
      <c r="C4512" s="22">
        <v>1488.1792833323675</v>
      </c>
      <c r="D4512" s="22">
        <v>351.81363780121501</v>
      </c>
      <c r="E4512" s="22">
        <v>0.26182034175846014</v>
      </c>
      <c r="F4512" s="22">
        <v>0.71536865549826456</v>
      </c>
      <c r="G4512" s="26">
        <v>1.0598564129214065</v>
      </c>
    </row>
    <row r="4513" spans="1:7" x14ac:dyDescent="0.55000000000000004">
      <c r="A4513" s="17">
        <v>4436</v>
      </c>
      <c r="B4513" s="22">
        <v>2.974407940048307</v>
      </c>
      <c r="C4513" s="22">
        <v>1963.4933152529188</v>
      </c>
      <c r="D4513" s="22">
        <v>185.95785856558575</v>
      </c>
      <c r="E4513" s="22">
        <v>0.24973118855911935</v>
      </c>
      <c r="F4513" s="22">
        <v>1.1135577609698479</v>
      </c>
      <c r="G4513" s="26">
        <v>0.87710126624730234</v>
      </c>
    </row>
    <row r="4514" spans="1:7" x14ac:dyDescent="0.55000000000000004">
      <c r="A4514" s="17">
        <v>4437</v>
      </c>
      <c r="B4514" s="22">
        <v>3.1397892720309901</v>
      </c>
      <c r="C4514" s="22">
        <v>1570.6157685004644</v>
      </c>
      <c r="D4514" s="22">
        <v>164.6242716301071</v>
      </c>
      <c r="E4514" s="22">
        <v>0.20170696345119551</v>
      </c>
      <c r="F4514" s="22">
        <v>0.75029808603003501</v>
      </c>
      <c r="G4514" s="26">
        <v>0.76852168487971539</v>
      </c>
    </row>
    <row r="4515" spans="1:7" x14ac:dyDescent="0.55000000000000004">
      <c r="A4515" s="17">
        <v>4438</v>
      </c>
      <c r="B4515" s="22">
        <v>2.9327563376827808</v>
      </c>
      <c r="C4515" s="22">
        <v>1612.7958122156122</v>
      </c>
      <c r="D4515" s="22">
        <v>234.88300668955694</v>
      </c>
      <c r="E4515" s="22">
        <v>0.1233625043767764</v>
      </c>
      <c r="F4515" s="22">
        <v>0.71497178684286578</v>
      </c>
      <c r="G4515" s="26">
        <v>0.83434708796746926</v>
      </c>
    </row>
    <row r="4516" spans="1:7" x14ac:dyDescent="0.55000000000000004">
      <c r="A4516" s="17">
        <v>4439</v>
      </c>
      <c r="B4516" s="22">
        <v>1.89493512031589</v>
      </c>
      <c r="C4516" s="22">
        <v>1653.7870139607651</v>
      </c>
      <c r="D4516" s="22">
        <v>882.76727676546545</v>
      </c>
      <c r="E4516" s="22">
        <v>0.40750549736671826</v>
      </c>
      <c r="F4516" s="22">
        <v>0.71284234795823587</v>
      </c>
      <c r="G4516" s="26">
        <v>0.9343568471832735</v>
      </c>
    </row>
    <row r="4517" spans="1:7" x14ac:dyDescent="0.55000000000000004">
      <c r="A4517" s="17">
        <v>4440</v>
      </c>
      <c r="B4517" s="22">
        <v>2.8206509045618695</v>
      </c>
      <c r="C4517" s="22">
        <v>1465.3366208881573</v>
      </c>
      <c r="D4517" s="22">
        <v>217.60595371259421</v>
      </c>
      <c r="E4517" s="22">
        <v>0.20093776821154699</v>
      </c>
      <c r="F4517" s="22">
        <v>0.71409166856036743</v>
      </c>
      <c r="G4517" s="26">
        <v>0.78437636042129655</v>
      </c>
    </row>
    <row r="4518" spans="1:7" x14ac:dyDescent="0.55000000000000004">
      <c r="A4518" s="17">
        <v>4441</v>
      </c>
      <c r="B4518" s="22">
        <v>2.239406496475246</v>
      </c>
      <c r="C4518" s="22">
        <v>1889.4128232058001</v>
      </c>
      <c r="D4518" s="22">
        <v>345.46754261602371</v>
      </c>
      <c r="E4518" s="22">
        <v>0.27844112717999892</v>
      </c>
      <c r="F4518" s="22">
        <v>0.70804527918618931</v>
      </c>
      <c r="G4518" s="26">
        <v>0.73176430182655039</v>
      </c>
    </row>
    <row r="4519" spans="1:7" x14ac:dyDescent="0.55000000000000004">
      <c r="A4519" s="17">
        <v>4442</v>
      </c>
      <c r="B4519" s="22">
        <v>2.1977411126457547</v>
      </c>
      <c r="C4519" s="22">
        <v>1343.8797429468118</v>
      </c>
      <c r="D4519" s="22">
        <v>176.53540744592593</v>
      </c>
      <c r="E4519" s="22">
        <v>0.26875801046497871</v>
      </c>
      <c r="F4519" s="22">
        <v>0.796798410432765</v>
      </c>
      <c r="G4519" s="26">
        <v>0.7388772438555341</v>
      </c>
    </row>
    <row r="4520" spans="1:7" x14ac:dyDescent="0.55000000000000004">
      <c r="A4520" s="17">
        <v>4443</v>
      </c>
      <c r="B4520" s="22">
        <v>2.8624425719582023</v>
      </c>
      <c r="C4520" s="22">
        <v>1448.868669180996</v>
      </c>
      <c r="D4520" s="22">
        <v>267.85222540038149</v>
      </c>
      <c r="E4520" s="22">
        <v>0.36831394197141365</v>
      </c>
      <c r="F4520" s="22">
        <v>0.83272668508089731</v>
      </c>
      <c r="G4520" s="26">
        <v>0.71717463178604224</v>
      </c>
    </row>
    <row r="4521" spans="1:7" x14ac:dyDescent="0.55000000000000004">
      <c r="A4521" s="17">
        <v>4444</v>
      </c>
      <c r="B4521" s="22">
        <v>1.4766313928245964</v>
      </c>
      <c r="C4521" s="22">
        <v>1821.3817430255524</v>
      </c>
      <c r="D4521" s="22">
        <v>141.47382980109543</v>
      </c>
      <c r="E4521" s="22">
        <v>0.11512688357109424</v>
      </c>
      <c r="F4521" s="22">
        <v>0.86527224920760248</v>
      </c>
      <c r="G4521" s="26">
        <v>0.77494301622871153</v>
      </c>
    </row>
    <row r="4522" spans="1:7" x14ac:dyDescent="0.55000000000000004">
      <c r="A4522" s="17">
        <v>4445</v>
      </c>
      <c r="B4522" s="22">
        <v>2.1716293905467663</v>
      </c>
      <c r="C4522" s="22">
        <v>1576.2227630756636</v>
      </c>
      <c r="D4522" s="22">
        <v>143.68376138060944</v>
      </c>
      <c r="E4522" s="22">
        <v>0.12500890311493412</v>
      </c>
      <c r="F4522" s="22">
        <v>1.1667147990701834</v>
      </c>
      <c r="G4522" s="26">
        <v>0.71434385452869009</v>
      </c>
    </row>
    <row r="4523" spans="1:7" x14ac:dyDescent="0.55000000000000004">
      <c r="A4523" s="17">
        <v>4446</v>
      </c>
      <c r="B4523" s="22">
        <v>3.3871768891975882</v>
      </c>
      <c r="C4523" s="22">
        <v>1547.7416032283511</v>
      </c>
      <c r="D4523" s="22">
        <v>91.297508804347459</v>
      </c>
      <c r="E4523" s="22">
        <v>0.21736103415766206</v>
      </c>
      <c r="F4523" s="22">
        <v>0.85449518869582575</v>
      </c>
      <c r="G4523" s="26">
        <v>0.70945147933526831</v>
      </c>
    </row>
    <row r="4524" spans="1:7" x14ac:dyDescent="0.55000000000000004">
      <c r="A4524" s="17">
        <v>4447</v>
      </c>
      <c r="B4524" s="22">
        <v>3.5631838182050961</v>
      </c>
      <c r="C4524" s="22">
        <v>1408.6794166418294</v>
      </c>
      <c r="D4524" s="22">
        <v>298.60799568461027</v>
      </c>
      <c r="E4524" s="22">
        <v>0.26860107735581262</v>
      </c>
      <c r="F4524" s="22">
        <v>0.83395671909354707</v>
      </c>
      <c r="G4524" s="26">
        <v>0.76549993851126763</v>
      </c>
    </row>
    <row r="4525" spans="1:7" x14ac:dyDescent="0.55000000000000004">
      <c r="A4525" s="17">
        <v>4448</v>
      </c>
      <c r="B4525" s="22">
        <v>2.2672127997875551</v>
      </c>
      <c r="C4525" s="22">
        <v>1387.9004940888956</v>
      </c>
      <c r="D4525" s="22">
        <v>191.03080189974179</v>
      </c>
      <c r="E4525" s="22">
        <v>0.12293054973004451</v>
      </c>
      <c r="F4525" s="22">
        <v>0.81369687541385904</v>
      </c>
      <c r="G4525" s="26">
        <v>0.80201808690569298</v>
      </c>
    </row>
    <row r="4526" spans="1:7" x14ac:dyDescent="0.55000000000000004">
      <c r="A4526" s="17">
        <v>4449</v>
      </c>
      <c r="B4526" s="22">
        <v>2.4836542567846034</v>
      </c>
      <c r="C4526" s="22">
        <v>1672.7439936744508</v>
      </c>
      <c r="D4526" s="22">
        <v>110.84527648714172</v>
      </c>
      <c r="E4526" s="22">
        <v>7.9933756033333386E-2</v>
      </c>
      <c r="F4526" s="22">
        <v>0.92175720603709999</v>
      </c>
      <c r="G4526" s="26">
        <v>0.91625287516866849</v>
      </c>
    </row>
    <row r="4527" spans="1:7" x14ac:dyDescent="0.55000000000000004">
      <c r="A4527" s="17">
        <v>4450</v>
      </c>
      <c r="B4527" s="22">
        <v>2.9795785911495081</v>
      </c>
      <c r="C4527" s="22">
        <v>1524.4239539605644</v>
      </c>
      <c r="D4527" s="22">
        <v>691.4874420446688</v>
      </c>
      <c r="E4527" s="22">
        <v>0.24154407174921011</v>
      </c>
      <c r="F4527" s="22">
        <v>0.71242727078684065</v>
      </c>
      <c r="G4527" s="26">
        <v>0.70960392369895109</v>
      </c>
    </row>
    <row r="4528" spans="1:7" x14ac:dyDescent="0.55000000000000004">
      <c r="A4528" s="17">
        <v>4451</v>
      </c>
      <c r="B4528" s="22">
        <v>1.3752216794237209</v>
      </c>
      <c r="C4528" s="22">
        <v>1221.0842369373775</v>
      </c>
      <c r="D4528" s="22">
        <v>265.31314794109124</v>
      </c>
      <c r="E4528" s="22">
        <v>0.46547921930049296</v>
      </c>
      <c r="F4528" s="22">
        <v>0.72945276552658478</v>
      </c>
      <c r="G4528" s="26">
        <v>0.72267739452716717</v>
      </c>
    </row>
    <row r="4529" spans="1:7" x14ac:dyDescent="0.55000000000000004">
      <c r="A4529" s="17">
        <v>4452</v>
      </c>
      <c r="B4529" s="22">
        <v>2.1345994294889055</v>
      </c>
      <c r="C4529" s="22">
        <v>1120.0146154863769</v>
      </c>
      <c r="D4529" s="22">
        <v>260.42395035978547</v>
      </c>
      <c r="E4529" s="22">
        <v>0.30713629734740033</v>
      </c>
      <c r="F4529" s="22">
        <v>0.90150715085190847</v>
      </c>
      <c r="G4529" s="26">
        <v>0.94040435747135198</v>
      </c>
    </row>
    <row r="4530" spans="1:7" x14ac:dyDescent="0.55000000000000004">
      <c r="A4530" s="17">
        <v>4453</v>
      </c>
      <c r="B4530" s="22">
        <v>2.5362044370994234</v>
      </c>
      <c r="C4530" s="22">
        <v>1193.6567248893057</v>
      </c>
      <c r="D4530" s="22">
        <v>146.47186746381615</v>
      </c>
      <c r="E4530" s="22">
        <v>0.20542306030831783</v>
      </c>
      <c r="F4530" s="22">
        <v>0.73933762399003156</v>
      </c>
      <c r="G4530" s="26">
        <v>0.70921322197243075</v>
      </c>
    </row>
    <row r="4531" spans="1:7" x14ac:dyDescent="0.55000000000000004">
      <c r="A4531" s="17">
        <v>4454</v>
      </c>
      <c r="B4531" s="22">
        <v>3.3381807193561599</v>
      </c>
      <c r="C4531" s="22">
        <v>1178.8462279332009</v>
      </c>
      <c r="D4531" s="22">
        <v>217.36416149027804</v>
      </c>
      <c r="E4531" s="22">
        <v>0.23511667948390924</v>
      </c>
      <c r="F4531" s="22">
        <v>0.71290396606847062</v>
      </c>
      <c r="G4531" s="26">
        <v>0.75892193854153245</v>
      </c>
    </row>
    <row r="4532" spans="1:7" x14ac:dyDescent="0.55000000000000004">
      <c r="A4532" s="17">
        <v>4455</v>
      </c>
      <c r="B4532" s="22">
        <v>2.4963419405068743</v>
      </c>
      <c r="C4532" s="22">
        <v>1588.1720994471677</v>
      </c>
      <c r="D4532" s="22">
        <v>255.44731056858191</v>
      </c>
      <c r="E4532" s="22">
        <v>6.9747636816946193E-2</v>
      </c>
      <c r="F4532" s="22">
        <v>1.2618409192928315</v>
      </c>
      <c r="G4532" s="26">
        <v>0.73724871634178757</v>
      </c>
    </row>
    <row r="4533" spans="1:7" x14ac:dyDescent="0.55000000000000004">
      <c r="A4533" s="17">
        <v>4456</v>
      </c>
      <c r="B4533" s="22">
        <v>2.8573064744508763</v>
      </c>
      <c r="C4533" s="22">
        <v>1092.4685228673359</v>
      </c>
      <c r="D4533" s="22">
        <v>634.79051927929629</v>
      </c>
      <c r="E4533" s="22">
        <v>0.33324617362009346</v>
      </c>
      <c r="F4533" s="22">
        <v>0.75063951519665195</v>
      </c>
      <c r="G4533" s="26">
        <v>0.85959925324985431</v>
      </c>
    </row>
    <row r="4534" spans="1:7" x14ac:dyDescent="0.55000000000000004">
      <c r="A4534" s="17">
        <v>4457</v>
      </c>
      <c r="B4534" s="22">
        <v>3.8019820537771554</v>
      </c>
      <c r="C4534" s="22">
        <v>1364.5627415898746</v>
      </c>
      <c r="D4534" s="22">
        <v>299.73899630550267</v>
      </c>
      <c r="E4534" s="22">
        <v>0.17378919942507498</v>
      </c>
      <c r="F4534" s="22">
        <v>0.72243107712902233</v>
      </c>
      <c r="G4534" s="26">
        <v>0.76378278976926783</v>
      </c>
    </row>
    <row r="4535" spans="1:7" x14ac:dyDescent="0.55000000000000004">
      <c r="A4535" s="17">
        <v>4458</v>
      </c>
      <c r="B4535" s="22">
        <v>1.5982131313049348</v>
      </c>
      <c r="C4535" s="22">
        <v>1462.6266165281384</v>
      </c>
      <c r="D4535" s="22">
        <v>225.51281563096074</v>
      </c>
      <c r="E4535" s="22">
        <v>0.40384079254352434</v>
      </c>
      <c r="F4535" s="22">
        <v>0.94768718698691357</v>
      </c>
      <c r="G4535" s="26">
        <v>0.96079800342525201</v>
      </c>
    </row>
    <row r="4536" spans="1:7" x14ac:dyDescent="0.55000000000000004">
      <c r="A4536" s="17">
        <v>4459</v>
      </c>
      <c r="B4536" s="22">
        <v>2.2402423220307774</v>
      </c>
      <c r="C4536" s="22">
        <v>1314.4441241981015</v>
      </c>
      <c r="D4536" s="22">
        <v>252.56453963575217</v>
      </c>
      <c r="E4536" s="22">
        <v>0.11636710381692042</v>
      </c>
      <c r="F4536" s="22">
        <v>0.73435053341989587</v>
      </c>
      <c r="G4536" s="26">
        <v>0.84713348254568765</v>
      </c>
    </row>
    <row r="4537" spans="1:7" x14ac:dyDescent="0.55000000000000004">
      <c r="A4537" s="17">
        <v>4460</v>
      </c>
      <c r="B4537" s="22">
        <v>2.0504916512474045</v>
      </c>
      <c r="C4537" s="22">
        <v>1382.6103282334918</v>
      </c>
      <c r="D4537" s="22">
        <v>327.45518867344015</v>
      </c>
      <c r="E4537" s="22">
        <v>0.24380001325717071</v>
      </c>
      <c r="F4537" s="22">
        <v>0.85361315372342461</v>
      </c>
      <c r="G4537" s="26">
        <v>0.73047492775657719</v>
      </c>
    </row>
    <row r="4538" spans="1:7" x14ac:dyDescent="0.55000000000000004">
      <c r="A4538" s="17">
        <v>4461</v>
      </c>
      <c r="B4538" s="22">
        <v>1.2240081923680872</v>
      </c>
      <c r="C4538" s="22">
        <v>1128.2781512959064</v>
      </c>
      <c r="D4538" s="22">
        <v>372.76987362377412</v>
      </c>
      <c r="E4538" s="22">
        <v>0.2512530170796714</v>
      </c>
      <c r="F4538" s="22">
        <v>0.87260243840817575</v>
      </c>
      <c r="G4538" s="26">
        <v>0.84877130078043073</v>
      </c>
    </row>
    <row r="4539" spans="1:7" x14ac:dyDescent="0.55000000000000004">
      <c r="A4539" s="17">
        <v>4462</v>
      </c>
      <c r="B4539" s="22">
        <v>2.8707599940682096</v>
      </c>
      <c r="C4539" s="22">
        <v>1405.4348748169366</v>
      </c>
      <c r="D4539" s="22">
        <v>211.6552509619099</v>
      </c>
      <c r="E4539" s="22">
        <v>0.19304307883635061</v>
      </c>
      <c r="F4539" s="22">
        <v>0.71777135497622369</v>
      </c>
      <c r="G4539" s="26">
        <v>0.74951125398665275</v>
      </c>
    </row>
    <row r="4540" spans="1:7" x14ac:dyDescent="0.55000000000000004">
      <c r="A4540" s="17">
        <v>4463</v>
      </c>
      <c r="B4540" s="22">
        <v>2.0073660939941975</v>
      </c>
      <c r="C4540" s="22">
        <v>1332.185266458875</v>
      </c>
      <c r="D4540" s="22">
        <v>261.65474297527516</v>
      </c>
      <c r="E4540" s="22">
        <v>0.2963551710637109</v>
      </c>
      <c r="F4540" s="22">
        <v>0.93136599761026495</v>
      </c>
      <c r="G4540" s="26">
        <v>0.71487122436634931</v>
      </c>
    </row>
    <row r="4541" spans="1:7" x14ac:dyDescent="0.55000000000000004">
      <c r="A4541" s="17">
        <v>4464</v>
      </c>
      <c r="B4541" s="22">
        <v>2.5658987165126712</v>
      </c>
      <c r="C4541" s="22">
        <v>1627.91321740075</v>
      </c>
      <c r="D4541" s="22">
        <v>100.39210709963326</v>
      </c>
      <c r="E4541" s="22">
        <v>9.9657979997961998E-2</v>
      </c>
      <c r="F4541" s="22">
        <v>0.92477433350785676</v>
      </c>
      <c r="G4541" s="26">
        <v>0.71688981731195867</v>
      </c>
    </row>
    <row r="4542" spans="1:7" x14ac:dyDescent="0.55000000000000004">
      <c r="A4542" s="17">
        <v>4465</v>
      </c>
      <c r="B4542" s="22">
        <v>2.0323210168760153</v>
      </c>
      <c r="C4542" s="22">
        <v>1161.955031021085</v>
      </c>
      <c r="D4542" s="22">
        <v>210.12774788160846</v>
      </c>
      <c r="E4542" s="22">
        <v>0.10475146256798437</v>
      </c>
      <c r="F4542" s="22">
        <v>0.79569621519699896</v>
      </c>
      <c r="G4542" s="26">
        <v>0.78533621311860191</v>
      </c>
    </row>
    <row r="4543" spans="1:7" x14ac:dyDescent="0.55000000000000004">
      <c r="A4543" s="17">
        <v>4466</v>
      </c>
      <c r="B4543" s="22">
        <v>3.9275699687692942</v>
      </c>
      <c r="C4543" s="22">
        <v>1527.2993729687503</v>
      </c>
      <c r="D4543" s="22">
        <v>218.99398304609508</v>
      </c>
      <c r="E4543" s="22">
        <v>0.1226020753440048</v>
      </c>
      <c r="F4543" s="22">
        <v>0.75918063421798621</v>
      </c>
      <c r="G4543" s="26">
        <v>0.75791008373818214</v>
      </c>
    </row>
    <row r="4544" spans="1:7" x14ac:dyDescent="0.55000000000000004">
      <c r="A4544" s="17">
        <v>4467</v>
      </c>
      <c r="B4544" s="22">
        <v>3.617124400406615</v>
      </c>
      <c r="C4544" s="22">
        <v>1576.47732265165</v>
      </c>
      <c r="D4544" s="22">
        <v>256.38042202089991</v>
      </c>
      <c r="E4544" s="22">
        <v>0.17255142831087295</v>
      </c>
      <c r="F4544" s="22">
        <v>0.7509870778862956</v>
      </c>
      <c r="G4544" s="26">
        <v>0.80483335429298175</v>
      </c>
    </row>
    <row r="4545" spans="1:7" x14ac:dyDescent="0.55000000000000004">
      <c r="A4545" s="17">
        <v>4468</v>
      </c>
      <c r="B4545" s="22">
        <v>3.0807406141775306</v>
      </c>
      <c r="C4545" s="22">
        <v>1722.7778469127845</v>
      </c>
      <c r="D4545" s="22">
        <v>146.22088950288017</v>
      </c>
      <c r="E4545" s="22">
        <v>0.20467606790591275</v>
      </c>
      <c r="F4545" s="22">
        <v>0.80833920366763412</v>
      </c>
      <c r="G4545" s="26">
        <v>0.83235337867340298</v>
      </c>
    </row>
    <row r="4546" spans="1:7" x14ac:dyDescent="0.55000000000000004">
      <c r="A4546" s="17">
        <v>4469</v>
      </c>
      <c r="B4546" s="22">
        <v>2.7832595978757233</v>
      </c>
      <c r="C4546" s="22">
        <v>2125.9045060064127</v>
      </c>
      <c r="D4546" s="22">
        <v>266.14449033800724</v>
      </c>
      <c r="E4546" s="22">
        <v>4.3820449533632559E-2</v>
      </c>
      <c r="F4546" s="22">
        <v>0.83840065575941458</v>
      </c>
      <c r="G4546" s="26">
        <v>0.71840523336966222</v>
      </c>
    </row>
    <row r="4547" spans="1:7" x14ac:dyDescent="0.55000000000000004">
      <c r="A4547" s="17">
        <v>4470</v>
      </c>
      <c r="B4547" s="22">
        <v>3.2877184266508706</v>
      </c>
      <c r="C4547" s="22">
        <v>1600.5874569454206</v>
      </c>
      <c r="D4547" s="22">
        <v>516.75327351511703</v>
      </c>
      <c r="E4547" s="22">
        <v>0.12320463796812892</v>
      </c>
      <c r="F4547" s="22">
        <v>0.72132964721588999</v>
      </c>
      <c r="G4547" s="26">
        <v>0.74159004935472883</v>
      </c>
    </row>
    <row r="4548" spans="1:7" x14ac:dyDescent="0.55000000000000004">
      <c r="A4548" s="17">
        <v>4471</v>
      </c>
      <c r="B4548" s="22">
        <v>2.95780095022553</v>
      </c>
      <c r="C4548" s="22">
        <v>1596.2295151638593</v>
      </c>
      <c r="D4548" s="22">
        <v>386.76035817732293</v>
      </c>
      <c r="E4548" s="22">
        <v>0.20958511414961423</v>
      </c>
      <c r="F4548" s="22">
        <v>0.74794888404465298</v>
      </c>
      <c r="G4548" s="26">
        <v>0.80301699138909244</v>
      </c>
    </row>
    <row r="4549" spans="1:7" x14ac:dyDescent="0.55000000000000004">
      <c r="A4549" s="17">
        <v>4472</v>
      </c>
      <c r="B4549" s="22">
        <v>2.6369714339409849</v>
      </c>
      <c r="C4549" s="22">
        <v>1614.7659746257727</v>
      </c>
      <c r="D4549" s="22">
        <v>191.77449702590155</v>
      </c>
      <c r="E4549" s="22">
        <v>0.54742903912832652</v>
      </c>
      <c r="F4549" s="22">
        <v>0.95171346862740791</v>
      </c>
      <c r="G4549" s="26">
        <v>0.83484309937377665</v>
      </c>
    </row>
    <row r="4550" spans="1:7" x14ac:dyDescent="0.55000000000000004">
      <c r="A4550" s="17">
        <v>4473</v>
      </c>
      <c r="B4550" s="22">
        <v>3.3239204383017289</v>
      </c>
      <c r="C4550" s="22">
        <v>1162.953133588343</v>
      </c>
      <c r="D4550" s="22">
        <v>279.00329890143337</v>
      </c>
      <c r="E4550" s="22">
        <v>0.1512899351547787</v>
      </c>
      <c r="F4550" s="22">
        <v>0.80963911224052632</v>
      </c>
      <c r="G4550" s="26">
        <v>0.81904053556942014</v>
      </c>
    </row>
    <row r="4551" spans="1:7" x14ac:dyDescent="0.55000000000000004">
      <c r="A4551" s="17">
        <v>4474</v>
      </c>
      <c r="B4551" s="22">
        <v>3.6301282286234158</v>
      </c>
      <c r="C4551" s="22">
        <v>1314.6729495148061</v>
      </c>
      <c r="D4551" s="22">
        <v>138.71976069839124</v>
      </c>
      <c r="E4551" s="22">
        <v>0.31066263078589362</v>
      </c>
      <c r="F4551" s="22">
        <v>0.77434185292811808</v>
      </c>
      <c r="G4551" s="26">
        <v>0.87878168062172524</v>
      </c>
    </row>
    <row r="4552" spans="1:7" x14ac:dyDescent="0.55000000000000004">
      <c r="A4552" s="17">
        <v>4475</v>
      </c>
      <c r="B4552" s="22">
        <v>2.4911938102293156</v>
      </c>
      <c r="C4552" s="22">
        <v>1389.0600132594943</v>
      </c>
      <c r="D4552" s="22">
        <v>190.88611397243307</v>
      </c>
      <c r="E4552" s="22">
        <v>0.23978842778120002</v>
      </c>
      <c r="F4552" s="22">
        <v>0.7604768364887774</v>
      </c>
      <c r="G4552" s="26">
        <v>0.7294563887416583</v>
      </c>
    </row>
    <row r="4553" spans="1:7" x14ac:dyDescent="0.55000000000000004">
      <c r="A4553" s="17">
        <v>4476</v>
      </c>
      <c r="B4553" s="22">
        <v>2.0130009119468406</v>
      </c>
      <c r="C4553" s="22">
        <v>1582.4811907531646</v>
      </c>
      <c r="D4553" s="22">
        <v>159.55709660420465</v>
      </c>
      <c r="E4553" s="22">
        <v>0.26990796557784469</v>
      </c>
      <c r="F4553" s="22">
        <v>0.74616663636247416</v>
      </c>
      <c r="G4553" s="26">
        <v>0.89435755680721285</v>
      </c>
    </row>
    <row r="4554" spans="1:7" x14ac:dyDescent="0.55000000000000004">
      <c r="A4554" s="17">
        <v>4477</v>
      </c>
      <c r="B4554" s="22">
        <v>2.2677170923245877</v>
      </c>
      <c r="C4554" s="22">
        <v>1523.7563363837664</v>
      </c>
      <c r="D4554" s="22">
        <v>307.60447780654067</v>
      </c>
      <c r="E4554" s="22">
        <v>0.22480867369870661</v>
      </c>
      <c r="F4554" s="22">
        <v>1.1034189963251586</v>
      </c>
      <c r="G4554" s="26">
        <v>0.8540396736746273</v>
      </c>
    </row>
    <row r="4555" spans="1:7" x14ac:dyDescent="0.55000000000000004">
      <c r="A4555" s="17">
        <v>4478</v>
      </c>
      <c r="B4555" s="22">
        <v>3.0660390051788564</v>
      </c>
      <c r="C4555" s="22">
        <v>1672.8803646030256</v>
      </c>
      <c r="D4555" s="22">
        <v>242.85282337999527</v>
      </c>
      <c r="E4555" s="22">
        <v>0.27462632283051891</v>
      </c>
      <c r="F4555" s="22">
        <v>0.72814606965140782</v>
      </c>
      <c r="G4555" s="26">
        <v>0.77032075651599208</v>
      </c>
    </row>
    <row r="4556" spans="1:7" x14ac:dyDescent="0.55000000000000004">
      <c r="A4556" s="17">
        <v>4479</v>
      </c>
      <c r="B4556" s="22">
        <v>2.6786660118798569</v>
      </c>
      <c r="C4556" s="22">
        <v>1982.399029548103</v>
      </c>
      <c r="D4556" s="22">
        <v>112.23649850339736</v>
      </c>
      <c r="E4556" s="22">
        <v>0.10088317014548265</v>
      </c>
      <c r="F4556" s="22">
        <v>0.86051799022400921</v>
      </c>
      <c r="G4556" s="26">
        <v>0.73811042338242205</v>
      </c>
    </row>
    <row r="4557" spans="1:7" x14ac:dyDescent="0.55000000000000004">
      <c r="A4557" s="17">
        <v>4480</v>
      </c>
      <c r="B4557" s="22">
        <v>1.4565474961570963</v>
      </c>
      <c r="C4557" s="22">
        <v>1738.3133935929959</v>
      </c>
      <c r="D4557" s="22">
        <v>446.90840193754093</v>
      </c>
      <c r="E4557" s="22">
        <v>0.26011699095172436</v>
      </c>
      <c r="F4557" s="22">
        <v>0.80734477323502485</v>
      </c>
      <c r="G4557" s="26">
        <v>0.76585628290818486</v>
      </c>
    </row>
    <row r="4558" spans="1:7" x14ac:dyDescent="0.55000000000000004">
      <c r="A4558" s="17">
        <v>4481</v>
      </c>
      <c r="B4558" s="22">
        <v>3.0061230633590919</v>
      </c>
      <c r="C4558" s="22">
        <v>1703.8571394717596</v>
      </c>
      <c r="D4558" s="22">
        <v>95.747366788950529</v>
      </c>
      <c r="E4558" s="22">
        <v>0.14098577173551749</v>
      </c>
      <c r="F4558" s="22">
        <v>0.86668668144969685</v>
      </c>
      <c r="G4558" s="26">
        <v>0.71881596520008206</v>
      </c>
    </row>
    <row r="4559" spans="1:7" x14ac:dyDescent="0.55000000000000004">
      <c r="A4559" s="17">
        <v>4482</v>
      </c>
      <c r="B4559" s="22">
        <v>2.4899159677679443</v>
      </c>
      <c r="C4559" s="22">
        <v>1744.8211057444989</v>
      </c>
      <c r="D4559" s="22">
        <v>607.13507502124889</v>
      </c>
      <c r="E4559" s="22">
        <v>9.8850208199637274E-2</v>
      </c>
      <c r="F4559" s="22">
        <v>0.90040478213557829</v>
      </c>
      <c r="G4559" s="26">
        <v>0.74939007528287882</v>
      </c>
    </row>
    <row r="4560" spans="1:7" x14ac:dyDescent="0.55000000000000004">
      <c r="A4560" s="17">
        <v>4483</v>
      </c>
      <c r="B4560" s="22">
        <v>3.5454782029094289</v>
      </c>
      <c r="C4560" s="22">
        <v>1004.6188386240143</v>
      </c>
      <c r="D4560" s="22">
        <v>296.46067050193756</v>
      </c>
      <c r="E4560" s="22">
        <v>0.29393969596594127</v>
      </c>
      <c r="F4560" s="22">
        <v>0.78641404026214801</v>
      </c>
      <c r="G4560" s="26">
        <v>0.81056506606607404</v>
      </c>
    </row>
    <row r="4561" spans="1:7" x14ac:dyDescent="0.55000000000000004">
      <c r="A4561" s="17">
        <v>4484</v>
      </c>
      <c r="B4561" s="22">
        <v>3.6699885993081267</v>
      </c>
      <c r="C4561" s="22">
        <v>1722.7271289354414</v>
      </c>
      <c r="D4561" s="22">
        <v>511.64535870177338</v>
      </c>
      <c r="E4561" s="22">
        <v>0.10468150602946948</v>
      </c>
      <c r="F4561" s="22">
        <v>0.73343970040031192</v>
      </c>
      <c r="G4561" s="26">
        <v>0.86635566187349655</v>
      </c>
    </row>
    <row r="4562" spans="1:7" x14ac:dyDescent="0.55000000000000004">
      <c r="A4562" s="17">
        <v>4485</v>
      </c>
      <c r="B4562" s="22">
        <v>3.1606306222963161</v>
      </c>
      <c r="C4562" s="22">
        <v>1394.4489589754392</v>
      </c>
      <c r="D4562" s="22">
        <v>245.54747287812987</v>
      </c>
      <c r="E4562" s="22">
        <v>0.15313659387762274</v>
      </c>
      <c r="F4562" s="22">
        <v>1.0214118403369528</v>
      </c>
      <c r="G4562" s="26">
        <v>0.77593460393390945</v>
      </c>
    </row>
    <row r="4563" spans="1:7" x14ac:dyDescent="0.55000000000000004">
      <c r="A4563" s="17">
        <v>4486</v>
      </c>
      <c r="B4563" s="22">
        <v>1.8330134212477782</v>
      </c>
      <c r="C4563" s="22">
        <v>1252.8798271530618</v>
      </c>
      <c r="D4563" s="22">
        <v>235.82739177245969</v>
      </c>
      <c r="E4563" s="22">
        <v>0.21057461879060127</v>
      </c>
      <c r="F4563" s="22">
        <v>0.77498461123469342</v>
      </c>
      <c r="G4563" s="26">
        <v>0.75373198273535758</v>
      </c>
    </row>
    <row r="4564" spans="1:7" x14ac:dyDescent="0.55000000000000004">
      <c r="A4564" s="17">
        <v>4487</v>
      </c>
      <c r="B4564" s="22">
        <v>3.884053240991503</v>
      </c>
      <c r="C4564" s="22">
        <v>1400.4525862715013</v>
      </c>
      <c r="D4564" s="22">
        <v>303.77835413069437</v>
      </c>
      <c r="E4564" s="22">
        <v>0.28124320814308446</v>
      </c>
      <c r="F4564" s="22">
        <v>0.74029558132780193</v>
      </c>
      <c r="G4564" s="26">
        <v>0.73979775983730811</v>
      </c>
    </row>
    <row r="4565" spans="1:7" x14ac:dyDescent="0.55000000000000004">
      <c r="A4565" s="17">
        <v>4488</v>
      </c>
      <c r="B4565" s="22">
        <v>2.3977827048381251</v>
      </c>
      <c r="C4565" s="22">
        <v>1228.6431557122473</v>
      </c>
      <c r="D4565" s="22">
        <v>217.4672524052782</v>
      </c>
      <c r="E4565" s="22">
        <v>0.10995226911162626</v>
      </c>
      <c r="F4565" s="22">
        <v>0.82013927007197418</v>
      </c>
      <c r="G4565" s="26">
        <v>0.86590654998581051</v>
      </c>
    </row>
    <row r="4566" spans="1:7" x14ac:dyDescent="0.55000000000000004">
      <c r="A4566" s="17">
        <v>4489</v>
      </c>
      <c r="B4566" s="22">
        <v>1.6750763505430273</v>
      </c>
      <c r="C4566" s="22">
        <v>1552.68284910078</v>
      </c>
      <c r="D4566" s="22">
        <v>226.59815323900605</v>
      </c>
      <c r="E4566" s="22">
        <v>0.26673748925825724</v>
      </c>
      <c r="F4566" s="22">
        <v>0.75045399279362668</v>
      </c>
      <c r="G4566" s="26">
        <v>0.73788281461085425</v>
      </c>
    </row>
    <row r="4567" spans="1:7" x14ac:dyDescent="0.55000000000000004">
      <c r="A4567" s="17">
        <v>4490</v>
      </c>
      <c r="B4567" s="22">
        <v>3.0551644982168908</v>
      </c>
      <c r="C4567" s="22">
        <v>1516.5253720216565</v>
      </c>
      <c r="D4567" s="22">
        <v>192.3194272377207</v>
      </c>
      <c r="E4567" s="22">
        <v>0.22340777720777771</v>
      </c>
      <c r="F4567" s="22">
        <v>0.75962536800102309</v>
      </c>
      <c r="G4567" s="26">
        <v>0.76047752191336349</v>
      </c>
    </row>
    <row r="4568" spans="1:7" x14ac:dyDescent="0.55000000000000004">
      <c r="A4568" s="17">
        <v>4491</v>
      </c>
      <c r="B4568" s="22">
        <v>1.67020193734869</v>
      </c>
      <c r="C4568" s="22">
        <v>1618.967999786754</v>
      </c>
      <c r="D4568" s="22">
        <v>513.91313322787732</v>
      </c>
      <c r="E4568" s="22">
        <v>0.27407142927897721</v>
      </c>
      <c r="F4568" s="22">
        <v>0.75983087704371044</v>
      </c>
      <c r="G4568" s="26">
        <v>0.72459164231806994</v>
      </c>
    </row>
    <row r="4569" spans="1:7" x14ac:dyDescent="0.55000000000000004">
      <c r="A4569" s="17">
        <v>4492</v>
      </c>
      <c r="B4569" s="22">
        <v>3.5211426375718644</v>
      </c>
      <c r="C4569" s="22">
        <v>1294.7882013108333</v>
      </c>
      <c r="D4569" s="22">
        <v>208.26166142867328</v>
      </c>
      <c r="E4569" s="22">
        <v>0.26361866334051287</v>
      </c>
      <c r="F4569" s="22">
        <v>0.75082065120168739</v>
      </c>
      <c r="G4569" s="26">
        <v>0.76228818279905464</v>
      </c>
    </row>
    <row r="4570" spans="1:7" x14ac:dyDescent="0.55000000000000004">
      <c r="A4570" s="17">
        <v>4493</v>
      </c>
      <c r="B4570" s="22">
        <v>3.2023492344531768</v>
      </c>
      <c r="C4570" s="22">
        <v>1193.7151995308805</v>
      </c>
      <c r="D4570" s="22">
        <v>152.19539917571257</v>
      </c>
      <c r="E4570" s="22">
        <v>6.1274409452164447E-2</v>
      </c>
      <c r="F4570" s="22">
        <v>0.77525961171037527</v>
      </c>
      <c r="G4570" s="26">
        <v>0.74247286299309734</v>
      </c>
    </row>
    <row r="4571" spans="1:7" x14ac:dyDescent="0.55000000000000004">
      <c r="A4571" s="17">
        <v>4494</v>
      </c>
      <c r="B4571" s="22">
        <v>3.3634925208895687</v>
      </c>
      <c r="C4571" s="22">
        <v>889.23042813198458</v>
      </c>
      <c r="D4571" s="22">
        <v>219.45078392630202</v>
      </c>
      <c r="E4571" s="22">
        <v>0.2887178973984933</v>
      </c>
      <c r="F4571" s="22">
        <v>0.84805443673846959</v>
      </c>
      <c r="G4571" s="26">
        <v>0.93080859823710693</v>
      </c>
    </row>
    <row r="4572" spans="1:7" x14ac:dyDescent="0.55000000000000004">
      <c r="A4572" s="17">
        <v>4495</v>
      </c>
      <c r="B4572" s="22">
        <v>3.1726928955942504</v>
      </c>
      <c r="C4572" s="22">
        <v>1281.9028475172076</v>
      </c>
      <c r="D4572" s="22">
        <v>829.86018550359563</v>
      </c>
      <c r="E4572" s="22">
        <v>0.49605114658667604</v>
      </c>
      <c r="F4572" s="22">
        <v>0.87994910874533916</v>
      </c>
      <c r="G4572" s="26">
        <v>0.79189922350297925</v>
      </c>
    </row>
    <row r="4573" spans="1:7" x14ac:dyDescent="0.55000000000000004">
      <c r="A4573" s="17">
        <v>4496</v>
      </c>
      <c r="B4573" s="22">
        <v>3.656956531350898</v>
      </c>
      <c r="C4573" s="22">
        <v>949.07535729761071</v>
      </c>
      <c r="D4573" s="22">
        <v>163.58350756875228</v>
      </c>
      <c r="E4573" s="22">
        <v>0.18938890962797736</v>
      </c>
      <c r="F4573" s="22">
        <v>0.89984622950984461</v>
      </c>
      <c r="G4573" s="26">
        <v>0.94512079461037568</v>
      </c>
    </row>
    <row r="4574" spans="1:7" x14ac:dyDescent="0.55000000000000004">
      <c r="A4574" s="17">
        <v>4497</v>
      </c>
      <c r="B4574" s="22">
        <v>1.6789592490561069</v>
      </c>
      <c r="C4574" s="22">
        <v>1483.0991668314039</v>
      </c>
      <c r="D4574" s="22">
        <v>211.24105435232184</v>
      </c>
      <c r="E4574" s="22">
        <v>0.3787074102791258</v>
      </c>
      <c r="F4574" s="22">
        <v>0.82747032946772703</v>
      </c>
      <c r="G4574" s="26">
        <v>0.92422236912127997</v>
      </c>
    </row>
    <row r="4575" spans="1:7" x14ac:dyDescent="0.55000000000000004">
      <c r="A4575" s="17">
        <v>4498</v>
      </c>
      <c r="B4575" s="22">
        <v>3.5177481851710546</v>
      </c>
      <c r="C4575" s="22">
        <v>1039.1128391227769</v>
      </c>
      <c r="D4575" s="22">
        <v>209.80678575715501</v>
      </c>
      <c r="E4575" s="22">
        <v>0.12696489581768425</v>
      </c>
      <c r="F4575" s="22">
        <v>0.82355550559255519</v>
      </c>
      <c r="G4575" s="26">
        <v>0.73859615914311327</v>
      </c>
    </row>
    <row r="4576" spans="1:7" x14ac:dyDescent="0.55000000000000004">
      <c r="A4576" s="17">
        <v>4499</v>
      </c>
      <c r="B4576" s="22">
        <v>3.5305648157668057</v>
      </c>
      <c r="C4576" s="22">
        <v>2058.4529701367724</v>
      </c>
      <c r="D4576" s="22">
        <v>106.67573395901444</v>
      </c>
      <c r="E4576" s="22">
        <v>0.33768040534294341</v>
      </c>
      <c r="F4576" s="22">
        <v>0.74804518886312688</v>
      </c>
      <c r="G4576" s="26">
        <v>0.75667543358684397</v>
      </c>
    </row>
    <row r="4577" spans="1:7" x14ac:dyDescent="0.55000000000000004">
      <c r="A4577" s="17">
        <v>4500</v>
      </c>
      <c r="B4577" s="22">
        <v>2.6591524377028195</v>
      </c>
      <c r="C4577" s="22">
        <v>1488.2907489600352</v>
      </c>
      <c r="D4577" s="22">
        <v>396.17962817033151</v>
      </c>
      <c r="E4577" s="22">
        <v>0.13156753416217043</v>
      </c>
      <c r="F4577" s="22">
        <v>0.71979099042929662</v>
      </c>
      <c r="G4577" s="26">
        <v>0.73945141172169748</v>
      </c>
    </row>
    <row r="4578" spans="1:7" x14ac:dyDescent="0.55000000000000004">
      <c r="A4578" s="17">
        <v>4501</v>
      </c>
      <c r="B4578" s="22">
        <v>2.1690999720334121</v>
      </c>
      <c r="C4578" s="22">
        <v>1889.5958467818914</v>
      </c>
      <c r="D4578" s="22">
        <v>444.79697077520728</v>
      </c>
      <c r="E4578" s="22">
        <v>0.22268192825981259</v>
      </c>
      <c r="F4578" s="22">
        <v>0.9157476290871247</v>
      </c>
      <c r="G4578" s="26">
        <v>0.94056591792646294</v>
      </c>
    </row>
    <row r="4579" spans="1:7" x14ac:dyDescent="0.55000000000000004">
      <c r="A4579" s="17">
        <v>4502</v>
      </c>
      <c r="B4579" s="22">
        <v>1.5683648855096006</v>
      </c>
      <c r="C4579" s="22">
        <v>1786.3679928455463</v>
      </c>
      <c r="D4579" s="22">
        <v>331.45887615799728</v>
      </c>
      <c r="E4579" s="22">
        <v>9.4335129164466833E-2</v>
      </c>
      <c r="F4579" s="22">
        <v>0.72328298787972289</v>
      </c>
      <c r="G4579" s="26">
        <v>0.7317373025792977</v>
      </c>
    </row>
    <row r="4580" spans="1:7" x14ac:dyDescent="0.55000000000000004">
      <c r="A4580" s="17">
        <v>4503</v>
      </c>
      <c r="B4580" s="22">
        <v>2.0336917421180138</v>
      </c>
      <c r="C4580" s="22">
        <v>1574.1289742567565</v>
      </c>
      <c r="D4580" s="22">
        <v>353.36499004801084</v>
      </c>
      <c r="E4580" s="22">
        <v>0.21665763977102795</v>
      </c>
      <c r="F4580" s="22">
        <v>1.3609377358994628</v>
      </c>
      <c r="G4580" s="26">
        <v>0.74154043292401606</v>
      </c>
    </row>
    <row r="4581" spans="1:7" x14ac:dyDescent="0.55000000000000004">
      <c r="A4581" s="17">
        <v>4504</v>
      </c>
      <c r="B4581" s="22">
        <v>2.62794216731423</v>
      </c>
      <c r="C4581" s="22">
        <v>1420.2681483498716</v>
      </c>
      <c r="D4581" s="22">
        <v>91.505404562163577</v>
      </c>
      <c r="E4581" s="22">
        <v>0.18113212136198453</v>
      </c>
      <c r="F4581" s="22">
        <v>0.86871799228573943</v>
      </c>
      <c r="G4581" s="26">
        <v>0.7111349940769699</v>
      </c>
    </row>
    <row r="4582" spans="1:7" x14ac:dyDescent="0.55000000000000004">
      <c r="A4582" s="17">
        <v>4505</v>
      </c>
      <c r="B4582" s="22">
        <v>2.9662804579117559</v>
      </c>
      <c r="C4582" s="22">
        <v>1607.9087338402087</v>
      </c>
      <c r="D4582" s="22">
        <v>424.89129942931902</v>
      </c>
      <c r="E4582" s="22">
        <v>0.44336134065033683</v>
      </c>
      <c r="F4582" s="22">
        <v>0.74005512732052825</v>
      </c>
      <c r="G4582" s="26">
        <v>0.75319897032550354</v>
      </c>
    </row>
    <row r="4583" spans="1:7" x14ac:dyDescent="0.55000000000000004">
      <c r="A4583" s="17">
        <v>4506</v>
      </c>
      <c r="B4583" s="22">
        <v>2.4376826389102924</v>
      </c>
      <c r="C4583" s="22">
        <v>954.56784984676869</v>
      </c>
      <c r="D4583" s="22">
        <v>310.53060827811004</v>
      </c>
      <c r="E4583" s="22">
        <v>0.12050763932240878</v>
      </c>
      <c r="F4583" s="22">
        <v>0.70979738925552371</v>
      </c>
      <c r="G4583" s="26">
        <v>0.80091083056593115</v>
      </c>
    </row>
    <row r="4584" spans="1:7" x14ac:dyDescent="0.55000000000000004">
      <c r="A4584" s="17">
        <v>4507</v>
      </c>
      <c r="B4584" s="22">
        <v>1.6994146203361131</v>
      </c>
      <c r="C4584" s="22">
        <v>989.89983690480642</v>
      </c>
      <c r="D4584" s="22">
        <v>288.14569043081633</v>
      </c>
      <c r="E4584" s="22">
        <v>0.50265048069307916</v>
      </c>
      <c r="F4584" s="22">
        <v>0.77601588536780808</v>
      </c>
      <c r="G4584" s="26">
        <v>0.7647018501026468</v>
      </c>
    </row>
    <row r="4585" spans="1:7" x14ac:dyDescent="0.55000000000000004">
      <c r="A4585" s="17">
        <v>4508</v>
      </c>
      <c r="B4585" s="22">
        <v>2.6242094705563259</v>
      </c>
      <c r="C4585" s="22">
        <v>1164.5139779232707</v>
      </c>
      <c r="D4585" s="22">
        <v>308.06641822433414</v>
      </c>
      <c r="E4585" s="22">
        <v>0.25827978614693825</v>
      </c>
      <c r="F4585" s="22">
        <v>0.85874023605748961</v>
      </c>
      <c r="G4585" s="26">
        <v>0.74213512192076259</v>
      </c>
    </row>
    <row r="4586" spans="1:7" x14ac:dyDescent="0.55000000000000004">
      <c r="A4586" s="17">
        <v>4509</v>
      </c>
      <c r="B4586" s="22">
        <v>3.2522698833766666</v>
      </c>
      <c r="C4586" s="22">
        <v>1775.6391331222637</v>
      </c>
      <c r="D4586" s="22">
        <v>306.59277458567425</v>
      </c>
      <c r="E4586" s="22">
        <v>0.47520191606138362</v>
      </c>
      <c r="F4586" s="22">
        <v>0.71867647889172137</v>
      </c>
      <c r="G4586" s="26">
        <v>0.82117126767496873</v>
      </c>
    </row>
    <row r="4587" spans="1:7" x14ac:dyDescent="0.55000000000000004">
      <c r="A4587" s="17">
        <v>4510</v>
      </c>
      <c r="B4587" s="22">
        <v>2.6669158265706399</v>
      </c>
      <c r="C4587" s="22">
        <v>1196.7497922218363</v>
      </c>
      <c r="D4587" s="22">
        <v>358.80251717112964</v>
      </c>
      <c r="E4587" s="22">
        <v>0.32783130401773952</v>
      </c>
      <c r="F4587" s="22">
        <v>1.158427741316481</v>
      </c>
      <c r="G4587" s="26">
        <v>0.72708153258062169</v>
      </c>
    </row>
    <row r="4588" spans="1:7" x14ac:dyDescent="0.55000000000000004">
      <c r="A4588" s="17">
        <v>4511</v>
      </c>
      <c r="B4588" s="22">
        <v>2.7364545497463162</v>
      </c>
      <c r="C4588" s="22">
        <v>1940.7614507632989</v>
      </c>
      <c r="D4588" s="22">
        <v>299.83396374569998</v>
      </c>
      <c r="E4588" s="22">
        <v>0.29889291485410441</v>
      </c>
      <c r="F4588" s="22">
        <v>0.74182631377974151</v>
      </c>
      <c r="G4588" s="26">
        <v>0.77949503940068021</v>
      </c>
    </row>
    <row r="4589" spans="1:7" x14ac:dyDescent="0.55000000000000004">
      <c r="A4589" s="17">
        <v>4512</v>
      </c>
      <c r="B4589" s="22">
        <v>3.1285253575000374</v>
      </c>
      <c r="C4589" s="22">
        <v>1839.7212399898879</v>
      </c>
      <c r="D4589" s="22">
        <v>448.66644572809878</v>
      </c>
      <c r="E4589" s="22">
        <v>0.2974921070114912</v>
      </c>
      <c r="F4589" s="22">
        <v>0.78230437648717777</v>
      </c>
      <c r="G4589" s="26">
        <v>0.71354625032010865</v>
      </c>
    </row>
    <row r="4590" spans="1:7" x14ac:dyDescent="0.55000000000000004">
      <c r="A4590" s="17">
        <v>4513</v>
      </c>
      <c r="B4590" s="22">
        <v>2.2755913558748353</v>
      </c>
      <c r="C4590" s="22">
        <v>1504.0102873303431</v>
      </c>
      <c r="D4590" s="22">
        <v>479.55357259804862</v>
      </c>
      <c r="E4590" s="22">
        <v>0.19748671949032076</v>
      </c>
      <c r="F4590" s="22">
        <v>0.9323334273507613</v>
      </c>
      <c r="G4590" s="26">
        <v>0.88964034990301866</v>
      </c>
    </row>
    <row r="4591" spans="1:7" x14ac:dyDescent="0.55000000000000004">
      <c r="A4591" s="17">
        <v>4514</v>
      </c>
      <c r="B4591" s="22">
        <v>3.7690949096820177</v>
      </c>
      <c r="C4591" s="22">
        <v>1428.8819516633703</v>
      </c>
      <c r="D4591" s="22">
        <v>107.50502853538968</v>
      </c>
      <c r="E4591" s="22">
        <v>5.7982913807123004E-2</v>
      </c>
      <c r="F4591" s="22">
        <v>0.74621400597255017</v>
      </c>
      <c r="G4591" s="26">
        <v>0.87478224220877387</v>
      </c>
    </row>
    <row r="4592" spans="1:7" x14ac:dyDescent="0.55000000000000004">
      <c r="A4592" s="17">
        <v>4515</v>
      </c>
      <c r="B4592" s="22">
        <v>2.127288206931456</v>
      </c>
      <c r="C4592" s="22">
        <v>1169.7233472674884</v>
      </c>
      <c r="D4592" s="22">
        <v>377.58895397430234</v>
      </c>
      <c r="E4592" s="22">
        <v>0.19783095883647311</v>
      </c>
      <c r="F4592" s="22">
        <v>0.76403826518371909</v>
      </c>
      <c r="G4592" s="26">
        <v>0.79915561789525835</v>
      </c>
    </row>
    <row r="4593" spans="1:7" x14ac:dyDescent="0.55000000000000004">
      <c r="A4593" s="17">
        <v>4516</v>
      </c>
      <c r="B4593" s="22">
        <v>3.0091747475194897</v>
      </c>
      <c r="C4593" s="22">
        <v>1330.2101380972513</v>
      </c>
      <c r="D4593" s="22">
        <v>180.806325150839</v>
      </c>
      <c r="E4593" s="22">
        <v>5.0594267721121258E-2</v>
      </c>
      <c r="F4593" s="22">
        <v>0.7374744011405584</v>
      </c>
      <c r="G4593" s="26">
        <v>0.79509748650966428</v>
      </c>
    </row>
    <row r="4594" spans="1:7" x14ac:dyDescent="0.55000000000000004">
      <c r="A4594" s="17">
        <v>4517</v>
      </c>
      <c r="B4594" s="22">
        <v>2.9618788113232726</v>
      </c>
      <c r="C4594" s="22">
        <v>1305.8272726377902</v>
      </c>
      <c r="D4594" s="22">
        <v>337.70352627857289</v>
      </c>
      <c r="E4594" s="22">
        <v>0.23863931129202109</v>
      </c>
      <c r="F4594" s="22">
        <v>0.80747965140377842</v>
      </c>
      <c r="G4594" s="26">
        <v>0.71493611916976041</v>
      </c>
    </row>
    <row r="4595" spans="1:7" x14ac:dyDescent="0.55000000000000004">
      <c r="A4595" s="17">
        <v>4518</v>
      </c>
      <c r="B4595" s="22">
        <v>2.5184598795086468</v>
      </c>
      <c r="C4595" s="22">
        <v>1186.1400230014515</v>
      </c>
      <c r="D4595" s="22">
        <v>208.50396449534983</v>
      </c>
      <c r="E4595" s="22">
        <v>0.29565072682216043</v>
      </c>
      <c r="F4595" s="22">
        <v>0.79483375648697341</v>
      </c>
      <c r="G4595" s="26">
        <v>0.80933948589399529</v>
      </c>
    </row>
    <row r="4596" spans="1:7" x14ac:dyDescent="0.55000000000000004">
      <c r="A4596" s="17">
        <v>4519</v>
      </c>
      <c r="B4596" s="22">
        <v>1.3659293544043825</v>
      </c>
      <c r="C4596" s="22">
        <v>1188.9969647165071</v>
      </c>
      <c r="D4596" s="22">
        <v>527.09148420630845</v>
      </c>
      <c r="E4596" s="22">
        <v>0.1839288547008387</v>
      </c>
      <c r="F4596" s="22">
        <v>1.0151913532793322</v>
      </c>
      <c r="G4596" s="26">
        <v>0.73031794148330154</v>
      </c>
    </row>
    <row r="4597" spans="1:7" x14ac:dyDescent="0.55000000000000004">
      <c r="A4597" s="17">
        <v>4520</v>
      </c>
      <c r="B4597" s="22">
        <v>2.6203494397071472</v>
      </c>
      <c r="C4597" s="22">
        <v>1804.6097766666239</v>
      </c>
      <c r="D4597" s="22">
        <v>362.31869374993801</v>
      </c>
      <c r="E4597" s="22">
        <v>6.4860055148694737E-2</v>
      </c>
      <c r="F4597" s="22">
        <v>0.74842700159552855</v>
      </c>
      <c r="G4597" s="26">
        <v>0.7679823807712377</v>
      </c>
    </row>
    <row r="4598" spans="1:7" x14ac:dyDescent="0.55000000000000004">
      <c r="A4598" s="17">
        <v>4521</v>
      </c>
      <c r="B4598" s="22">
        <v>1.8640493089217416</v>
      </c>
      <c r="C4598" s="22">
        <v>1317.2145943653979</v>
      </c>
      <c r="D4598" s="22">
        <v>61.701803444201381</v>
      </c>
      <c r="E4598" s="22">
        <v>0.12800692349719409</v>
      </c>
      <c r="F4598" s="22">
        <v>0.72518479638653677</v>
      </c>
      <c r="G4598" s="26">
        <v>0.71206577682682959</v>
      </c>
    </row>
    <row r="4599" spans="1:7" x14ac:dyDescent="0.55000000000000004">
      <c r="A4599" s="17">
        <v>4522</v>
      </c>
      <c r="B4599" s="22">
        <v>3.5875939504057128</v>
      </c>
      <c r="C4599" s="22">
        <v>1052.2769310760928</v>
      </c>
      <c r="D4599" s="22">
        <v>211.94763143545353</v>
      </c>
      <c r="E4599" s="22">
        <v>2.3544005250078524E-2</v>
      </c>
      <c r="F4599" s="22">
        <v>0.86652582525868294</v>
      </c>
      <c r="G4599" s="26">
        <v>0.72575898137405748</v>
      </c>
    </row>
    <row r="4600" spans="1:7" x14ac:dyDescent="0.55000000000000004">
      <c r="A4600" s="17">
        <v>4523</v>
      </c>
      <c r="B4600" s="22">
        <v>3.2341168998608718</v>
      </c>
      <c r="C4600" s="22">
        <v>1444.6111992645706</v>
      </c>
      <c r="D4600" s="22">
        <v>311.76091584822325</v>
      </c>
      <c r="E4600" s="22">
        <v>0.2725953681522173</v>
      </c>
      <c r="F4600" s="22">
        <v>0.8237403648458399</v>
      </c>
      <c r="G4600" s="26">
        <v>0.8173008624832071</v>
      </c>
    </row>
    <row r="4601" spans="1:7" x14ac:dyDescent="0.55000000000000004">
      <c r="A4601" s="17">
        <v>4524</v>
      </c>
      <c r="B4601" s="22">
        <v>2.5653290552938</v>
      </c>
      <c r="C4601" s="22">
        <v>1826.7942293449871</v>
      </c>
      <c r="D4601" s="22">
        <v>202.09533225380204</v>
      </c>
      <c r="E4601" s="22">
        <v>0.27794012404983059</v>
      </c>
      <c r="F4601" s="22">
        <v>0.84647244839672442</v>
      </c>
      <c r="G4601" s="26">
        <v>0.75652718489580462</v>
      </c>
    </row>
    <row r="4602" spans="1:7" x14ac:dyDescent="0.55000000000000004">
      <c r="A4602" s="17">
        <v>4525</v>
      </c>
      <c r="B4602" s="22">
        <v>3.3433644734914454</v>
      </c>
      <c r="C4602" s="22">
        <v>1652.5482545496764</v>
      </c>
      <c r="D4602" s="22">
        <v>214.5165096549884</v>
      </c>
      <c r="E4602" s="22">
        <v>0.49272365814220265</v>
      </c>
      <c r="F4602" s="22">
        <v>0.70947137670373206</v>
      </c>
      <c r="G4602" s="26">
        <v>1.0823592156544959</v>
      </c>
    </row>
    <row r="4603" spans="1:7" x14ac:dyDescent="0.55000000000000004">
      <c r="A4603" s="17">
        <v>4526</v>
      </c>
      <c r="B4603" s="22">
        <v>2.2199295790141682</v>
      </c>
      <c r="C4603" s="22">
        <v>1344.6907611791798</v>
      </c>
      <c r="D4603" s="22">
        <v>317.22089593398243</v>
      </c>
      <c r="E4603" s="22">
        <v>0.15245725482665032</v>
      </c>
      <c r="F4603" s="22">
        <v>0.90150245532955242</v>
      </c>
      <c r="G4603" s="26">
        <v>0.865610708013132</v>
      </c>
    </row>
    <row r="4604" spans="1:7" x14ac:dyDescent="0.55000000000000004">
      <c r="A4604" s="17">
        <v>4527</v>
      </c>
      <c r="B4604" s="22">
        <v>2.753994457912885</v>
      </c>
      <c r="C4604" s="22">
        <v>1179.0530945206115</v>
      </c>
      <c r="D4604" s="22">
        <v>307.34130991272292</v>
      </c>
      <c r="E4604" s="22">
        <v>0.10574215738400544</v>
      </c>
      <c r="F4604" s="22">
        <v>0.77085862822900997</v>
      </c>
      <c r="G4604" s="26">
        <v>0.77932055720560256</v>
      </c>
    </row>
    <row r="4605" spans="1:7" x14ac:dyDescent="0.55000000000000004">
      <c r="A4605" s="17">
        <v>4528</v>
      </c>
      <c r="B4605" s="22">
        <v>2.5071157690175752</v>
      </c>
      <c r="C4605" s="22">
        <v>978.46298837578706</v>
      </c>
      <c r="D4605" s="22">
        <v>251.77527509791381</v>
      </c>
      <c r="E4605" s="22">
        <v>0.20045723578961652</v>
      </c>
      <c r="F4605" s="22">
        <v>0.79894460849981397</v>
      </c>
      <c r="G4605" s="26">
        <v>0.86407036181219909</v>
      </c>
    </row>
    <row r="4606" spans="1:7" x14ac:dyDescent="0.55000000000000004">
      <c r="A4606" s="17">
        <v>4529</v>
      </c>
      <c r="B4606" s="22">
        <v>1.6927797693644895</v>
      </c>
      <c r="C4606" s="22">
        <v>1263.1055544417884</v>
      </c>
      <c r="D4606" s="22">
        <v>131.81797111601728</v>
      </c>
      <c r="E4606" s="22">
        <v>0.28022298838714399</v>
      </c>
      <c r="F4606" s="22">
        <v>0.7756788959681693</v>
      </c>
      <c r="G4606" s="26">
        <v>0.91342015915943864</v>
      </c>
    </row>
    <row r="4607" spans="1:7" x14ac:dyDescent="0.55000000000000004">
      <c r="A4607" s="17">
        <v>4530</v>
      </c>
      <c r="B4607" s="22">
        <v>2.6022058857811317</v>
      </c>
      <c r="C4607" s="22">
        <v>1287.2488927561008</v>
      </c>
      <c r="D4607" s="22">
        <v>253.02909542281338</v>
      </c>
      <c r="E4607" s="22">
        <v>0.2182502745934678</v>
      </c>
      <c r="F4607" s="22">
        <v>0.89506713424127182</v>
      </c>
      <c r="G4607" s="26">
        <v>0.76185900180239585</v>
      </c>
    </row>
    <row r="4608" spans="1:7" x14ac:dyDescent="0.55000000000000004">
      <c r="A4608" s="17">
        <v>4531</v>
      </c>
      <c r="B4608" s="22">
        <v>2.5252796869799061</v>
      </c>
      <c r="C4608" s="22">
        <v>1804.4521908951951</v>
      </c>
      <c r="D4608" s="22">
        <v>213.44233113680659</v>
      </c>
      <c r="E4608" s="22">
        <v>0.11339267932579641</v>
      </c>
      <c r="F4608" s="22">
        <v>0.95649781967692538</v>
      </c>
      <c r="G4608" s="26">
        <v>0.75228027339248738</v>
      </c>
    </row>
    <row r="4609" spans="1:7" x14ac:dyDescent="0.55000000000000004">
      <c r="A4609" s="17">
        <v>4532</v>
      </c>
      <c r="B4609" s="22">
        <v>3.2025767036076562</v>
      </c>
      <c r="C4609" s="22">
        <v>1369.8044155909834</v>
      </c>
      <c r="D4609" s="22">
        <v>377.34436208858187</v>
      </c>
      <c r="E4609" s="22">
        <v>0.47769024153946571</v>
      </c>
      <c r="F4609" s="22">
        <v>0.86481018374785457</v>
      </c>
      <c r="G4609" s="26">
        <v>0.81703668713502742</v>
      </c>
    </row>
    <row r="4610" spans="1:7" x14ac:dyDescent="0.55000000000000004">
      <c r="A4610" s="17">
        <v>4533</v>
      </c>
      <c r="B4610" s="22">
        <v>3.6815237399441041</v>
      </c>
      <c r="C4610" s="22">
        <v>1547.9694296510531</v>
      </c>
      <c r="D4610" s="22">
        <v>92.493119733665949</v>
      </c>
      <c r="E4610" s="22">
        <v>0.13205234262917273</v>
      </c>
      <c r="F4610" s="22">
        <v>0.76337625458056491</v>
      </c>
      <c r="G4610" s="26">
        <v>0.71658618221706172</v>
      </c>
    </row>
    <row r="4611" spans="1:7" x14ac:dyDescent="0.55000000000000004">
      <c r="A4611" s="17">
        <v>4534</v>
      </c>
      <c r="B4611" s="22">
        <v>1.4883480358267116</v>
      </c>
      <c r="C4611" s="22">
        <v>1551.4681505142951</v>
      </c>
      <c r="D4611" s="22">
        <v>304.53740352679171</v>
      </c>
      <c r="E4611" s="22">
        <v>0.1930393144910722</v>
      </c>
      <c r="F4611" s="22">
        <v>0.72570163524335463</v>
      </c>
      <c r="G4611" s="26">
        <v>0.78707286112868646</v>
      </c>
    </row>
    <row r="4612" spans="1:7" x14ac:dyDescent="0.55000000000000004">
      <c r="A4612" s="17">
        <v>4535</v>
      </c>
      <c r="B4612" s="22">
        <v>1.9191151104121809</v>
      </c>
      <c r="C4612" s="22">
        <v>1668.1309637937436</v>
      </c>
      <c r="D4612" s="22">
        <v>358.70198851813745</v>
      </c>
      <c r="E4612" s="22">
        <v>0.26789287809341145</v>
      </c>
      <c r="F4612" s="22">
        <v>0.7639663913277398</v>
      </c>
      <c r="G4612" s="26">
        <v>0.78098845536059658</v>
      </c>
    </row>
    <row r="4613" spans="1:7" x14ac:dyDescent="0.55000000000000004">
      <c r="A4613" s="17">
        <v>4536</v>
      </c>
      <c r="B4613" s="22">
        <v>2.7154726997990721</v>
      </c>
      <c r="C4613" s="22">
        <v>1212.0032140023975</v>
      </c>
      <c r="D4613" s="22">
        <v>359.66529815694616</v>
      </c>
      <c r="E4613" s="22">
        <v>0.33402410957380224</v>
      </c>
      <c r="F4613" s="22">
        <v>0.80849245948917081</v>
      </c>
      <c r="G4613" s="26">
        <v>0.78333144416141931</v>
      </c>
    </row>
    <row r="4614" spans="1:7" x14ac:dyDescent="0.55000000000000004">
      <c r="A4614" s="17">
        <v>4537</v>
      </c>
      <c r="B4614" s="22">
        <v>1.9370185224794541</v>
      </c>
      <c r="C4614" s="22">
        <v>1617.6278727247893</v>
      </c>
      <c r="D4614" s="22">
        <v>455.90324197422217</v>
      </c>
      <c r="E4614" s="22">
        <v>9.5600996474553529E-2</v>
      </c>
      <c r="F4614" s="22">
        <v>0.73438315463773474</v>
      </c>
      <c r="G4614" s="26">
        <v>0.98498501800730032</v>
      </c>
    </row>
    <row r="4615" spans="1:7" x14ac:dyDescent="0.55000000000000004">
      <c r="A4615" s="17">
        <v>4538</v>
      </c>
      <c r="B4615" s="22">
        <v>3.701291795841354</v>
      </c>
      <c r="C4615" s="22">
        <v>1418.6772923381081</v>
      </c>
      <c r="D4615" s="22">
        <v>222.55493158246725</v>
      </c>
      <c r="E4615" s="22">
        <v>0.36886018494644379</v>
      </c>
      <c r="F4615" s="22">
        <v>0.70833343031434948</v>
      </c>
      <c r="G4615" s="26">
        <v>0.73095626550817094</v>
      </c>
    </row>
    <row r="4616" spans="1:7" x14ac:dyDescent="0.55000000000000004">
      <c r="A4616" s="17">
        <v>4539</v>
      </c>
      <c r="B4616" s="22">
        <v>2.9394535000542792</v>
      </c>
      <c r="C4616" s="22">
        <v>1536.8009868131455</v>
      </c>
      <c r="D4616" s="22">
        <v>237.75246896363106</v>
      </c>
      <c r="E4616" s="22">
        <v>0.12743742885775894</v>
      </c>
      <c r="F4616" s="22">
        <v>0.96146627763013703</v>
      </c>
      <c r="G4616" s="26">
        <v>0.80028082869874373</v>
      </c>
    </row>
    <row r="4617" spans="1:7" x14ac:dyDescent="0.55000000000000004">
      <c r="A4617" s="17">
        <v>4540</v>
      </c>
      <c r="B4617" s="22">
        <v>1.6444599003787763</v>
      </c>
      <c r="C4617" s="22">
        <v>1302.920711862409</v>
      </c>
      <c r="D4617" s="22">
        <v>356.49918619769124</v>
      </c>
      <c r="E4617" s="22">
        <v>0.29299869883275853</v>
      </c>
      <c r="F4617" s="22">
        <v>1.0405594397800588</v>
      </c>
      <c r="G4617" s="26">
        <v>0.71457473359314205</v>
      </c>
    </row>
    <row r="4618" spans="1:7" x14ac:dyDescent="0.55000000000000004">
      <c r="A4618" s="17">
        <v>4541</v>
      </c>
      <c r="B4618" s="22">
        <v>3.2605743386857244</v>
      </c>
      <c r="C4618" s="22">
        <v>1631.3110227485299</v>
      </c>
      <c r="D4618" s="22">
        <v>78.719047675700139</v>
      </c>
      <c r="E4618" s="22">
        <v>0.11342681229554336</v>
      </c>
      <c r="F4618" s="22">
        <v>0.72037127776723175</v>
      </c>
      <c r="G4618" s="26">
        <v>0.72352614931531367</v>
      </c>
    </row>
    <row r="4619" spans="1:7" x14ac:dyDescent="0.55000000000000004">
      <c r="A4619" s="17">
        <v>4542</v>
      </c>
      <c r="B4619" s="22">
        <v>2.8860458550196908</v>
      </c>
      <c r="C4619" s="22">
        <v>1497.1244003139254</v>
      </c>
      <c r="D4619" s="22">
        <v>285.87098528848009</v>
      </c>
      <c r="E4619" s="22">
        <v>0.14336897569714921</v>
      </c>
      <c r="F4619" s="22">
        <v>0.86646142837377726</v>
      </c>
      <c r="G4619" s="26">
        <v>0.97941836245053981</v>
      </c>
    </row>
    <row r="4620" spans="1:7" x14ac:dyDescent="0.55000000000000004">
      <c r="A4620" s="17">
        <v>4543</v>
      </c>
      <c r="B4620" s="22">
        <v>3.214338583517276</v>
      </c>
      <c r="C4620" s="22">
        <v>1282.2411578524604</v>
      </c>
      <c r="D4620" s="22">
        <v>117.36669902309804</v>
      </c>
      <c r="E4620" s="22">
        <v>0.51733890732333709</v>
      </c>
      <c r="F4620" s="22">
        <v>0.73411560008807508</v>
      </c>
      <c r="G4620" s="26">
        <v>0.9369851979291588</v>
      </c>
    </row>
    <row r="4621" spans="1:7" x14ac:dyDescent="0.55000000000000004">
      <c r="A4621" s="17">
        <v>4544</v>
      </c>
      <c r="B4621" s="22">
        <v>3.0268827129213545</v>
      </c>
      <c r="C4621" s="22">
        <v>1934.6005190618062</v>
      </c>
      <c r="D4621" s="22">
        <v>372.3447422553113</v>
      </c>
      <c r="E4621" s="22">
        <v>5.8120899743914378E-2</v>
      </c>
      <c r="F4621" s="22">
        <v>0.76040172296563513</v>
      </c>
      <c r="G4621" s="26">
        <v>0.74897853995253738</v>
      </c>
    </row>
    <row r="4622" spans="1:7" x14ac:dyDescent="0.55000000000000004">
      <c r="A4622" s="17">
        <v>4545</v>
      </c>
      <c r="B4622" s="22">
        <v>3.1356482692132173</v>
      </c>
      <c r="C4622" s="22">
        <v>1839.1593291032245</v>
      </c>
      <c r="D4622" s="22">
        <v>223.53648007525885</v>
      </c>
      <c r="E4622" s="22">
        <v>0.36121150748039232</v>
      </c>
      <c r="F4622" s="22">
        <v>0.88180965608034667</v>
      </c>
      <c r="G4622" s="26">
        <v>0.8883012256641486</v>
      </c>
    </row>
    <row r="4623" spans="1:7" x14ac:dyDescent="0.55000000000000004">
      <c r="A4623" s="17">
        <v>4546</v>
      </c>
      <c r="B4623" s="22">
        <v>3.1071829103604909</v>
      </c>
      <c r="C4623" s="22">
        <v>1584.4504267225589</v>
      </c>
      <c r="D4623" s="22">
        <v>315.01888750535278</v>
      </c>
      <c r="E4623" s="22">
        <v>0.15041442567062732</v>
      </c>
      <c r="F4623" s="22">
        <v>1.1030658624583969</v>
      </c>
      <c r="G4623" s="26">
        <v>0.77090115371474643</v>
      </c>
    </row>
    <row r="4624" spans="1:7" x14ac:dyDescent="0.55000000000000004">
      <c r="A4624" s="17">
        <v>4547</v>
      </c>
      <c r="B4624" s="22">
        <v>3.5430509693306762</v>
      </c>
      <c r="C4624" s="22">
        <v>1837.4039555665513</v>
      </c>
      <c r="D4624" s="22">
        <v>392.33117232602251</v>
      </c>
      <c r="E4624" s="22">
        <v>0.26089816081597206</v>
      </c>
      <c r="F4624" s="22">
        <v>0.8190002821611464</v>
      </c>
      <c r="G4624" s="26">
        <v>0.70892835746961069</v>
      </c>
    </row>
    <row r="4625" spans="1:7" x14ac:dyDescent="0.55000000000000004">
      <c r="A4625" s="17">
        <v>4548</v>
      </c>
      <c r="B4625" s="22">
        <v>1.7999310457019764</v>
      </c>
      <c r="C4625" s="22">
        <v>1965.0208859318091</v>
      </c>
      <c r="D4625" s="22">
        <v>392.86435460840721</v>
      </c>
      <c r="E4625" s="22">
        <v>0.36095689125115638</v>
      </c>
      <c r="F4625" s="22">
        <v>0.75507849474979727</v>
      </c>
      <c r="G4625" s="26">
        <v>0.71285067806609537</v>
      </c>
    </row>
    <row r="4626" spans="1:7" x14ac:dyDescent="0.55000000000000004">
      <c r="A4626" s="17">
        <v>4549</v>
      </c>
      <c r="B4626" s="22">
        <v>3.6877150731457728</v>
      </c>
      <c r="C4626" s="22">
        <v>1659.2428590668358</v>
      </c>
      <c r="D4626" s="22">
        <v>147.66926542027571</v>
      </c>
      <c r="E4626" s="22">
        <v>0.10145923119303146</v>
      </c>
      <c r="F4626" s="22">
        <v>0.71972593929390483</v>
      </c>
      <c r="G4626" s="26">
        <v>0.71221046246292985</v>
      </c>
    </row>
    <row r="4627" spans="1:7" x14ac:dyDescent="0.55000000000000004">
      <c r="A4627" s="17">
        <v>4550</v>
      </c>
      <c r="B4627" s="22">
        <v>2.5535959895154954</v>
      </c>
      <c r="C4627" s="22">
        <v>1280.594871711638</v>
      </c>
      <c r="D4627" s="22">
        <v>313.82096252756355</v>
      </c>
      <c r="E4627" s="22">
        <v>0.15732251821062293</v>
      </c>
      <c r="F4627" s="22">
        <v>0.76712394571582387</v>
      </c>
      <c r="G4627" s="26">
        <v>0.83321841043220968</v>
      </c>
    </row>
    <row r="4628" spans="1:7" x14ac:dyDescent="0.55000000000000004">
      <c r="A4628" s="17">
        <v>4551</v>
      </c>
      <c r="B4628" s="22">
        <v>2.0106203866285748</v>
      </c>
      <c r="C4628" s="22">
        <v>1414.7714107462716</v>
      </c>
      <c r="D4628" s="22">
        <v>274.22140573503145</v>
      </c>
      <c r="E4628" s="22">
        <v>0.53298103990983392</v>
      </c>
      <c r="F4628" s="22">
        <v>0.74025319462206396</v>
      </c>
      <c r="G4628" s="26">
        <v>0.94516578321362921</v>
      </c>
    </row>
    <row r="4629" spans="1:7" x14ac:dyDescent="0.55000000000000004">
      <c r="A4629" s="17">
        <v>4552</v>
      </c>
      <c r="B4629" s="22">
        <v>2.803075568616745</v>
      </c>
      <c r="C4629" s="22">
        <v>2028.7794068302749</v>
      </c>
      <c r="D4629" s="22">
        <v>290.77377405134922</v>
      </c>
      <c r="E4629" s="22">
        <v>0.16306818472000337</v>
      </c>
      <c r="F4629" s="22">
        <v>0.76444086163880876</v>
      </c>
      <c r="G4629" s="26">
        <v>0.78063167125751953</v>
      </c>
    </row>
    <row r="4630" spans="1:7" x14ac:dyDescent="0.55000000000000004">
      <c r="A4630" s="17">
        <v>4553</v>
      </c>
      <c r="B4630" s="22">
        <v>3.0870926377924102</v>
      </c>
      <c r="C4630" s="22">
        <v>1212.2868125043306</v>
      </c>
      <c r="D4630" s="22">
        <v>263.63195957834205</v>
      </c>
      <c r="E4630" s="22">
        <v>9.7364692494139718E-2</v>
      </c>
      <c r="F4630" s="22">
        <v>0.84045922770673209</v>
      </c>
      <c r="G4630" s="26">
        <v>0.72240630806046047</v>
      </c>
    </row>
    <row r="4631" spans="1:7" x14ac:dyDescent="0.55000000000000004">
      <c r="A4631" s="17">
        <v>4554</v>
      </c>
      <c r="B4631" s="22">
        <v>3.1492556026254652</v>
      </c>
      <c r="C4631" s="22">
        <v>1052.56904432397</v>
      </c>
      <c r="D4631" s="22">
        <v>713.60577014103933</v>
      </c>
      <c r="E4631" s="22">
        <v>7.35170240012476E-2</v>
      </c>
      <c r="F4631" s="22">
        <v>0.72326784292850166</v>
      </c>
      <c r="G4631" s="26">
        <v>1.051496372187771</v>
      </c>
    </row>
    <row r="4632" spans="1:7" x14ac:dyDescent="0.55000000000000004">
      <c r="A4632" s="17">
        <v>4555</v>
      </c>
      <c r="B4632" s="22">
        <v>3.0036730879021736</v>
      </c>
      <c r="C4632" s="22">
        <v>1812.5782192035842</v>
      </c>
      <c r="D4632" s="22">
        <v>220.97672305185543</v>
      </c>
      <c r="E4632" s="22">
        <v>0.41950078986689265</v>
      </c>
      <c r="F4632" s="22">
        <v>0.89771401369320392</v>
      </c>
      <c r="G4632" s="26">
        <v>0.84442448098991385</v>
      </c>
    </row>
    <row r="4633" spans="1:7" x14ac:dyDescent="0.55000000000000004">
      <c r="A4633" s="17">
        <v>4556</v>
      </c>
      <c r="B4633" s="22">
        <v>3.0160070763977802</v>
      </c>
      <c r="C4633" s="22">
        <v>1579.1147221187266</v>
      </c>
      <c r="D4633" s="22">
        <v>104.96138494084862</v>
      </c>
      <c r="E4633" s="22">
        <v>0.34574929690202771</v>
      </c>
      <c r="F4633" s="22">
        <v>0.71314451316243477</v>
      </c>
      <c r="G4633" s="26">
        <v>0.99178686731107546</v>
      </c>
    </row>
    <row r="4634" spans="1:7" x14ac:dyDescent="0.55000000000000004">
      <c r="A4634" s="17">
        <v>4557</v>
      </c>
      <c r="B4634" s="22">
        <v>2.4389407705275858</v>
      </c>
      <c r="C4634" s="22">
        <v>1808.1402425877313</v>
      </c>
      <c r="D4634" s="22">
        <v>135.05480971441872</v>
      </c>
      <c r="E4634" s="22">
        <v>0.18395987638462916</v>
      </c>
      <c r="F4634" s="22">
        <v>0.76538627673051574</v>
      </c>
      <c r="G4634" s="26">
        <v>0.79005028995987159</v>
      </c>
    </row>
    <row r="4635" spans="1:7" x14ac:dyDescent="0.55000000000000004">
      <c r="A4635" s="17">
        <v>4558</v>
      </c>
      <c r="B4635" s="22">
        <v>2.6417697782277769</v>
      </c>
      <c r="C4635" s="22">
        <v>1283.9738584577281</v>
      </c>
      <c r="D4635" s="22">
        <v>347.22393570019875</v>
      </c>
      <c r="E4635" s="22">
        <v>0.13889973695825142</v>
      </c>
      <c r="F4635" s="22">
        <v>0.88558723290974006</v>
      </c>
      <c r="G4635" s="26">
        <v>0.92514926493170246</v>
      </c>
    </row>
    <row r="4636" spans="1:7" x14ac:dyDescent="0.55000000000000004">
      <c r="A4636" s="17">
        <v>4559</v>
      </c>
      <c r="B4636" s="22">
        <v>3.5645924925952834</v>
      </c>
      <c r="C4636" s="22">
        <v>1524.8422720533451</v>
      </c>
      <c r="D4636" s="22">
        <v>298.10462648708125</v>
      </c>
      <c r="E4636" s="22">
        <v>0.26734720981423188</v>
      </c>
      <c r="F4636" s="22">
        <v>0.73905757432494457</v>
      </c>
      <c r="G4636" s="26">
        <v>0.75365497850654506</v>
      </c>
    </row>
    <row r="4637" spans="1:7" x14ac:dyDescent="0.55000000000000004">
      <c r="A4637" s="17">
        <v>4560</v>
      </c>
      <c r="B4637" s="22">
        <v>3.8170927780127526</v>
      </c>
      <c r="C4637" s="22">
        <v>1750.0968800516087</v>
      </c>
      <c r="D4637" s="22">
        <v>328.15840509302365</v>
      </c>
      <c r="E4637" s="22">
        <v>0.26140659342906147</v>
      </c>
      <c r="F4637" s="22">
        <v>0.71172809789301383</v>
      </c>
      <c r="G4637" s="26">
        <v>0.85998824246146754</v>
      </c>
    </row>
    <row r="4638" spans="1:7" x14ac:dyDescent="0.55000000000000004">
      <c r="A4638" s="17">
        <v>4561</v>
      </c>
      <c r="B4638" s="22">
        <v>1.6894454428935295</v>
      </c>
      <c r="C4638" s="22">
        <v>1691.711337023735</v>
      </c>
      <c r="D4638" s="22">
        <v>181.28696514330883</v>
      </c>
      <c r="E4638" s="22">
        <v>0.16694149843165965</v>
      </c>
      <c r="F4638" s="22">
        <v>0.8229836967221088</v>
      </c>
      <c r="G4638" s="26">
        <v>0.82316549152790819</v>
      </c>
    </row>
    <row r="4639" spans="1:7" x14ac:dyDescent="0.55000000000000004">
      <c r="A4639" s="17">
        <v>4562</v>
      </c>
      <c r="B4639" s="22">
        <v>2.8321377815552715</v>
      </c>
      <c r="C4639" s="22">
        <v>1750.2927534273119</v>
      </c>
      <c r="D4639" s="22">
        <v>288.19750677513275</v>
      </c>
      <c r="E4639" s="22">
        <v>0.29991522241465118</v>
      </c>
      <c r="F4639" s="22">
        <v>0.91800224155823962</v>
      </c>
      <c r="G4639" s="26">
        <v>0.74915248248258248</v>
      </c>
    </row>
    <row r="4640" spans="1:7" x14ac:dyDescent="0.55000000000000004">
      <c r="A4640" s="17">
        <v>4563</v>
      </c>
      <c r="B4640" s="22">
        <v>1.8727760094657491</v>
      </c>
      <c r="C4640" s="22">
        <v>1034.6103905315097</v>
      </c>
      <c r="D4640" s="22">
        <v>156.90592651684861</v>
      </c>
      <c r="E4640" s="22">
        <v>0.33512242527603275</v>
      </c>
      <c r="F4640" s="22">
        <v>0.81210240333644812</v>
      </c>
      <c r="G4640" s="26">
        <v>0.81924004178771925</v>
      </c>
    </row>
    <row r="4641" spans="1:7" x14ac:dyDescent="0.55000000000000004">
      <c r="A4641" s="17">
        <v>4564</v>
      </c>
      <c r="B4641" s="22">
        <v>2.3793503563885086</v>
      </c>
      <c r="C4641" s="22">
        <v>1382.4340678522317</v>
      </c>
      <c r="D4641" s="22">
        <v>117.28900687959577</v>
      </c>
      <c r="E4641" s="22">
        <v>0.1335130695349861</v>
      </c>
      <c r="F4641" s="22">
        <v>0.78172615132425394</v>
      </c>
      <c r="G4641" s="26">
        <v>0.83832867555964552</v>
      </c>
    </row>
    <row r="4642" spans="1:7" x14ac:dyDescent="0.55000000000000004">
      <c r="A4642" s="17">
        <v>4565</v>
      </c>
      <c r="B4642" s="22">
        <v>2.9900914094569138</v>
      </c>
      <c r="C4642" s="22">
        <v>1728.7829540214721</v>
      </c>
      <c r="D4642" s="22">
        <v>401.15088777662669</v>
      </c>
      <c r="E4642" s="22">
        <v>0.31946324089922384</v>
      </c>
      <c r="F4642" s="22">
        <v>0.787552565549131</v>
      </c>
      <c r="G4642" s="26">
        <v>0.71812569396212333</v>
      </c>
    </row>
    <row r="4643" spans="1:7" x14ac:dyDescent="0.55000000000000004">
      <c r="A4643" s="17">
        <v>4566</v>
      </c>
      <c r="B4643" s="22">
        <v>2.7266672120964488</v>
      </c>
      <c r="C4643" s="22">
        <v>1222.8236245281619</v>
      </c>
      <c r="D4643" s="22">
        <v>179.78240160647201</v>
      </c>
      <c r="E4643" s="22">
        <v>0.39994701413245548</v>
      </c>
      <c r="F4643" s="22">
        <v>0.91830823036942055</v>
      </c>
      <c r="G4643" s="26">
        <v>0.74372059490865006</v>
      </c>
    </row>
    <row r="4644" spans="1:7" x14ac:dyDescent="0.55000000000000004">
      <c r="A4644" s="17">
        <v>4567</v>
      </c>
      <c r="B4644" s="22">
        <v>2.5638109045981849</v>
      </c>
      <c r="C4644" s="22">
        <v>1700.6610039308305</v>
      </c>
      <c r="D4644" s="22">
        <v>259.83652840018829</v>
      </c>
      <c r="E4644" s="22">
        <v>0.24492060519414283</v>
      </c>
      <c r="F4644" s="22">
        <v>1.4181047683467707</v>
      </c>
      <c r="G4644" s="26">
        <v>0.79824698259582505</v>
      </c>
    </row>
    <row r="4645" spans="1:7" x14ac:dyDescent="0.55000000000000004">
      <c r="A4645" s="17">
        <v>4568</v>
      </c>
      <c r="B4645" s="22">
        <v>2.6952868078660437</v>
      </c>
      <c r="C4645" s="22">
        <v>1338.6371964008697</v>
      </c>
      <c r="D4645" s="22">
        <v>243.76594988410682</v>
      </c>
      <c r="E4645" s="22">
        <v>0.35170303167403705</v>
      </c>
      <c r="F4645" s="22">
        <v>0.74473164120631308</v>
      </c>
      <c r="G4645" s="26">
        <v>0.95989887531676021</v>
      </c>
    </row>
    <row r="4646" spans="1:7" x14ac:dyDescent="0.55000000000000004">
      <c r="A4646" s="17">
        <v>4569</v>
      </c>
      <c r="B4646" s="22">
        <v>2.5990998775805174</v>
      </c>
      <c r="C4646" s="22">
        <v>1543.275786653197</v>
      </c>
      <c r="D4646" s="22">
        <v>430.76209953885319</v>
      </c>
      <c r="E4646" s="22">
        <v>0.43733414611927635</v>
      </c>
      <c r="F4646" s="22">
        <v>0.7816997107496757</v>
      </c>
      <c r="G4646" s="26">
        <v>0.82655816173620289</v>
      </c>
    </row>
    <row r="4647" spans="1:7" x14ac:dyDescent="0.55000000000000004">
      <c r="A4647" s="17">
        <v>4570</v>
      </c>
      <c r="B4647" s="22">
        <v>2.6092402762559384</v>
      </c>
      <c r="C4647" s="22">
        <v>1618.4896572196524</v>
      </c>
      <c r="D4647" s="22">
        <v>271.23515471943466</v>
      </c>
      <c r="E4647" s="22">
        <v>0.16632759793293495</v>
      </c>
      <c r="F4647" s="22">
        <v>0.74840491847740931</v>
      </c>
      <c r="G4647" s="26">
        <v>0.87438792422509404</v>
      </c>
    </row>
    <row r="4648" spans="1:7" x14ac:dyDescent="0.55000000000000004">
      <c r="A4648" s="17">
        <v>4571</v>
      </c>
      <c r="B4648" s="22">
        <v>2.884300884304889</v>
      </c>
      <c r="C4648" s="22">
        <v>1663.4798163633625</v>
      </c>
      <c r="D4648" s="22">
        <v>116.99469617267819</v>
      </c>
      <c r="E4648" s="22">
        <v>0.45297412283361127</v>
      </c>
      <c r="F4648" s="22">
        <v>0.7259372577494253</v>
      </c>
      <c r="G4648" s="26">
        <v>0.96902286844544294</v>
      </c>
    </row>
    <row r="4649" spans="1:7" x14ac:dyDescent="0.55000000000000004">
      <c r="A4649" s="17">
        <v>4572</v>
      </c>
      <c r="B4649" s="22">
        <v>3.0374765974303513</v>
      </c>
      <c r="C4649" s="22">
        <v>1434.7741785433579</v>
      </c>
      <c r="D4649" s="22">
        <v>91.856536474268211</v>
      </c>
      <c r="E4649" s="22">
        <v>0.15792082277387301</v>
      </c>
      <c r="F4649" s="22">
        <v>0.87503496083888921</v>
      </c>
      <c r="G4649" s="26">
        <v>0.88399145215495512</v>
      </c>
    </row>
    <row r="4650" spans="1:7" x14ac:dyDescent="0.55000000000000004">
      <c r="A4650" s="17">
        <v>4573</v>
      </c>
      <c r="B4650" s="22">
        <v>1.4546693506762531</v>
      </c>
      <c r="C4650" s="22">
        <v>1468.3508964204002</v>
      </c>
      <c r="D4650" s="22">
        <v>398.20780855296294</v>
      </c>
      <c r="E4650" s="22">
        <v>0.30839730871876403</v>
      </c>
      <c r="F4650" s="22">
        <v>0.78811702947055096</v>
      </c>
      <c r="G4650" s="26">
        <v>0.83710135223770599</v>
      </c>
    </row>
    <row r="4651" spans="1:7" x14ac:dyDescent="0.55000000000000004">
      <c r="A4651" s="17">
        <v>4574</v>
      </c>
      <c r="B4651" s="22">
        <v>1.9147373453081886</v>
      </c>
      <c r="C4651" s="22">
        <v>1617.4214674974794</v>
      </c>
      <c r="D4651" s="22">
        <v>242.26790155301896</v>
      </c>
      <c r="E4651" s="22">
        <v>0.27308438091473375</v>
      </c>
      <c r="F4651" s="22">
        <v>0.78930984559779027</v>
      </c>
      <c r="G4651" s="26">
        <v>0.711605384408043</v>
      </c>
    </row>
    <row r="4652" spans="1:7" x14ac:dyDescent="0.55000000000000004">
      <c r="A4652" s="17">
        <v>4575</v>
      </c>
      <c r="B4652" s="22">
        <v>2.9972497032279564</v>
      </c>
      <c r="C4652" s="22">
        <v>1256.8706268988931</v>
      </c>
      <c r="D4652" s="22">
        <v>280.52391923507577</v>
      </c>
      <c r="E4652" s="22">
        <v>0.22024099794968222</v>
      </c>
      <c r="F4652" s="22">
        <v>0.82009612271805499</v>
      </c>
      <c r="G4652" s="26">
        <v>0.77450073032277111</v>
      </c>
    </row>
    <row r="4653" spans="1:7" x14ac:dyDescent="0.55000000000000004">
      <c r="A4653" s="17">
        <v>4576</v>
      </c>
      <c r="B4653" s="22">
        <v>3.5559305050961592</v>
      </c>
      <c r="C4653" s="22">
        <v>1124.1502568303679</v>
      </c>
      <c r="D4653" s="22">
        <v>546.53497902698462</v>
      </c>
      <c r="E4653" s="22">
        <v>4.935635794090841E-2</v>
      </c>
      <c r="F4653" s="22">
        <v>0.73782365985586329</v>
      </c>
      <c r="G4653" s="26">
        <v>0.73633360747007737</v>
      </c>
    </row>
    <row r="4654" spans="1:7" x14ac:dyDescent="0.55000000000000004">
      <c r="A4654" s="17">
        <v>4577</v>
      </c>
      <c r="B4654" s="22">
        <v>3.04732233288517</v>
      </c>
      <c r="C4654" s="22">
        <v>873.11720793817869</v>
      </c>
      <c r="D4654" s="22">
        <v>460.44111035581943</v>
      </c>
      <c r="E4654" s="22">
        <v>0.24142269265241545</v>
      </c>
      <c r="F4654" s="22">
        <v>0.72009972501326902</v>
      </c>
      <c r="G4654" s="26">
        <v>0.79039565099335163</v>
      </c>
    </row>
    <row r="4655" spans="1:7" x14ac:dyDescent="0.55000000000000004">
      <c r="A4655" s="17">
        <v>4578</v>
      </c>
      <c r="B4655" s="22">
        <v>1.8063472172862913</v>
      </c>
      <c r="C4655" s="22">
        <v>1166.0668809947888</v>
      </c>
      <c r="D4655" s="22">
        <v>555.00973294929645</v>
      </c>
      <c r="E4655" s="22">
        <v>0.16365022150624073</v>
      </c>
      <c r="F4655" s="22">
        <v>0.88318181926507489</v>
      </c>
      <c r="G4655" s="26">
        <v>0.8243176530489198</v>
      </c>
    </row>
    <row r="4656" spans="1:7" x14ac:dyDescent="0.55000000000000004">
      <c r="A4656" s="17">
        <v>4579</v>
      </c>
      <c r="B4656" s="22">
        <v>2.507744138481657</v>
      </c>
      <c r="C4656" s="22">
        <v>1025.5932752416029</v>
      </c>
      <c r="D4656" s="22">
        <v>288.46671668030649</v>
      </c>
      <c r="E4656" s="22">
        <v>0.27987302608794629</v>
      </c>
      <c r="F4656" s="22">
        <v>0.84699894246399887</v>
      </c>
      <c r="G4656" s="26">
        <v>0.92868248060933711</v>
      </c>
    </row>
    <row r="4657" spans="1:7" x14ac:dyDescent="0.55000000000000004">
      <c r="A4657" s="17">
        <v>4580</v>
      </c>
      <c r="B4657" s="22">
        <v>3.2429523163977008</v>
      </c>
      <c r="C4657" s="22">
        <v>1342.7397231018292</v>
      </c>
      <c r="D4657" s="22">
        <v>360.7645671481099</v>
      </c>
      <c r="E4657" s="22">
        <v>0.23927474537529547</v>
      </c>
      <c r="F4657" s="22">
        <v>0.88937274355810236</v>
      </c>
      <c r="G4657" s="26">
        <v>0.80977900849556306</v>
      </c>
    </row>
    <row r="4658" spans="1:7" x14ac:dyDescent="0.55000000000000004">
      <c r="A4658" s="17">
        <v>4581</v>
      </c>
      <c r="B4658" s="22">
        <v>3.3155181132755933</v>
      </c>
      <c r="C4658" s="22">
        <v>1595.4019859259929</v>
      </c>
      <c r="D4658" s="22">
        <v>218.7285173578482</v>
      </c>
      <c r="E4658" s="22">
        <v>9.2422622181619507E-2</v>
      </c>
      <c r="F4658" s="22">
        <v>0.75320857810055297</v>
      </c>
      <c r="G4658" s="26">
        <v>0.74001760075454404</v>
      </c>
    </row>
    <row r="4659" spans="1:7" x14ac:dyDescent="0.55000000000000004">
      <c r="A4659" s="17">
        <v>4582</v>
      </c>
      <c r="B4659" s="22">
        <v>1.2845362397259352</v>
      </c>
      <c r="C4659" s="22">
        <v>1998.3474007602711</v>
      </c>
      <c r="D4659" s="22">
        <v>57.225942236195529</v>
      </c>
      <c r="E4659" s="22">
        <v>0.39053138670136378</v>
      </c>
      <c r="F4659" s="22">
        <v>0.8316117657547728</v>
      </c>
      <c r="G4659" s="26">
        <v>0.84066951822393943</v>
      </c>
    </row>
    <row r="4660" spans="1:7" x14ac:dyDescent="0.55000000000000004">
      <c r="A4660" s="17">
        <v>4583</v>
      </c>
      <c r="B4660" s="22">
        <v>3.3795666567534361</v>
      </c>
      <c r="C4660" s="22">
        <v>1574.6741443211004</v>
      </c>
      <c r="D4660" s="22">
        <v>328.58059976529438</v>
      </c>
      <c r="E4660" s="22">
        <v>0.22912235728507668</v>
      </c>
      <c r="F4660" s="22">
        <v>1.0000830043185152</v>
      </c>
      <c r="G4660" s="26">
        <v>0.76647063608132848</v>
      </c>
    </row>
    <row r="4661" spans="1:7" x14ac:dyDescent="0.55000000000000004">
      <c r="A4661" s="17">
        <v>4584</v>
      </c>
      <c r="B4661" s="22">
        <v>3.1423472189696429</v>
      </c>
      <c r="C4661" s="22">
        <v>1402.6696797922375</v>
      </c>
      <c r="D4661" s="22">
        <v>194.70092822662633</v>
      </c>
      <c r="E4661" s="22">
        <v>0.17940544415904644</v>
      </c>
      <c r="F4661" s="22">
        <v>0.72040493647690951</v>
      </c>
      <c r="G4661" s="26">
        <v>0.76772012158009084</v>
      </c>
    </row>
    <row r="4662" spans="1:7" x14ac:dyDescent="0.55000000000000004">
      <c r="A4662" s="17">
        <v>4585</v>
      </c>
      <c r="B4662" s="22">
        <v>1.7775238304356131</v>
      </c>
      <c r="C4662" s="22">
        <v>1352.9098564190849</v>
      </c>
      <c r="D4662" s="22">
        <v>465.22026552710258</v>
      </c>
      <c r="E4662" s="22">
        <v>0.15338481130569284</v>
      </c>
      <c r="F4662" s="22">
        <v>0.7624414191843486</v>
      </c>
      <c r="G4662" s="26">
        <v>1.0100417563076671</v>
      </c>
    </row>
    <row r="4663" spans="1:7" x14ac:dyDescent="0.55000000000000004">
      <c r="A4663" s="17">
        <v>4586</v>
      </c>
      <c r="B4663" s="22">
        <v>3.340571585791051</v>
      </c>
      <c r="C4663" s="22">
        <v>991.85548708539022</v>
      </c>
      <c r="D4663" s="22">
        <v>150.24072237569436</v>
      </c>
      <c r="E4663" s="22">
        <v>0.18601409540984459</v>
      </c>
      <c r="F4663" s="22">
        <v>0.72663936445501931</v>
      </c>
      <c r="G4663" s="26">
        <v>0.75713992128585073</v>
      </c>
    </row>
    <row r="4664" spans="1:7" x14ac:dyDescent="0.55000000000000004">
      <c r="A4664" s="17">
        <v>4587</v>
      </c>
      <c r="B4664" s="22">
        <v>3.0619473315552277</v>
      </c>
      <c r="C4664" s="22">
        <v>918.88355038794987</v>
      </c>
      <c r="D4664" s="22">
        <v>74.713522047982906</v>
      </c>
      <c r="E4664" s="22">
        <v>0.11548879126216816</v>
      </c>
      <c r="F4664" s="22">
        <v>0.7783981354554923</v>
      </c>
      <c r="G4664" s="26">
        <v>0.74483960195177157</v>
      </c>
    </row>
    <row r="4665" spans="1:7" x14ac:dyDescent="0.55000000000000004">
      <c r="A4665" s="17">
        <v>4588</v>
      </c>
      <c r="B4665" s="22">
        <v>2.7425802789661082</v>
      </c>
      <c r="C4665" s="22">
        <v>1403.2857324541308</v>
      </c>
      <c r="D4665" s="22">
        <v>567.64895731627757</v>
      </c>
      <c r="E4665" s="22">
        <v>0.29866674535229543</v>
      </c>
      <c r="F4665" s="22">
        <v>0.72925387572759404</v>
      </c>
      <c r="G4665" s="26">
        <v>0.7124305600498072</v>
      </c>
    </row>
    <row r="4666" spans="1:7" x14ac:dyDescent="0.55000000000000004">
      <c r="A4666" s="17">
        <v>4589</v>
      </c>
      <c r="B4666" s="22">
        <v>3.4373515280526519</v>
      </c>
      <c r="C4666" s="22">
        <v>2416.6589025601634</v>
      </c>
      <c r="D4666" s="22">
        <v>264.05188751564555</v>
      </c>
      <c r="E4666" s="22">
        <v>0.30738945645032278</v>
      </c>
      <c r="F4666" s="22">
        <v>0.73046011391326537</v>
      </c>
      <c r="G4666" s="26">
        <v>0.89060631812149005</v>
      </c>
    </row>
    <row r="4667" spans="1:7" x14ac:dyDescent="0.55000000000000004">
      <c r="A4667" s="17">
        <v>4590</v>
      </c>
      <c r="B4667" s="22">
        <v>3.200447914016574</v>
      </c>
      <c r="C4667" s="22">
        <v>1741.6101875992263</v>
      </c>
      <c r="D4667" s="22">
        <v>574.9570049134843</v>
      </c>
      <c r="E4667" s="22">
        <v>5.2031904910060045E-2</v>
      </c>
      <c r="F4667" s="22">
        <v>1.0978907966111526</v>
      </c>
      <c r="G4667" s="26">
        <v>0.98935543203439813</v>
      </c>
    </row>
    <row r="4668" spans="1:7" x14ac:dyDescent="0.55000000000000004">
      <c r="A4668" s="17">
        <v>4591</v>
      </c>
      <c r="B4668" s="22">
        <v>3.6784950269411643</v>
      </c>
      <c r="C4668" s="22">
        <v>1529.2207642870999</v>
      </c>
      <c r="D4668" s="22">
        <v>477.11799838158771</v>
      </c>
      <c r="E4668" s="22">
        <v>0.14368560331870045</v>
      </c>
      <c r="F4668" s="22">
        <v>0.78713823474052047</v>
      </c>
      <c r="G4668" s="26">
        <v>0.71956597174442449</v>
      </c>
    </row>
    <row r="4669" spans="1:7" x14ac:dyDescent="0.55000000000000004">
      <c r="A4669" s="17">
        <v>4592</v>
      </c>
      <c r="B4669" s="22">
        <v>3.0303788805322776</v>
      </c>
      <c r="C4669" s="22">
        <v>1486.5233448707363</v>
      </c>
      <c r="D4669" s="22">
        <v>304.37115217552412</v>
      </c>
      <c r="E4669" s="22">
        <v>0.36316859279318736</v>
      </c>
      <c r="F4669" s="22">
        <v>0.90128218605346055</v>
      </c>
      <c r="G4669" s="26">
        <v>1.1048525478240847</v>
      </c>
    </row>
    <row r="4670" spans="1:7" x14ac:dyDescent="0.55000000000000004">
      <c r="A4670" s="17">
        <v>4593</v>
      </c>
      <c r="B4670" s="22">
        <v>2.7087806038930475</v>
      </c>
      <c r="C4670" s="22">
        <v>1150.2917509967197</v>
      </c>
      <c r="D4670" s="22">
        <v>128.69528841584113</v>
      </c>
      <c r="E4670" s="22">
        <v>0.16224922708052625</v>
      </c>
      <c r="F4670" s="22">
        <v>0.81120928415594384</v>
      </c>
      <c r="G4670" s="26">
        <v>0.73620236860231036</v>
      </c>
    </row>
    <row r="4671" spans="1:7" x14ac:dyDescent="0.55000000000000004">
      <c r="A4671" s="17">
        <v>4594</v>
      </c>
      <c r="B4671" s="22">
        <v>2.830858479919621</v>
      </c>
      <c r="C4671" s="22">
        <v>1244.4692192635355</v>
      </c>
      <c r="D4671" s="22">
        <v>229.89295030962796</v>
      </c>
      <c r="E4671" s="22">
        <v>0.20091466269161581</v>
      </c>
      <c r="F4671" s="22">
        <v>0.76900012074716229</v>
      </c>
      <c r="G4671" s="26">
        <v>0.77667496594311547</v>
      </c>
    </row>
    <row r="4672" spans="1:7" x14ac:dyDescent="0.55000000000000004">
      <c r="A4672" s="17">
        <v>4595</v>
      </c>
      <c r="B4672" s="22">
        <v>1.9926470399379865</v>
      </c>
      <c r="C4672" s="22">
        <v>1256.0351850235113</v>
      </c>
      <c r="D4672" s="22">
        <v>274.63694060431948</v>
      </c>
      <c r="E4672" s="22">
        <v>0.21339629593611534</v>
      </c>
      <c r="F4672" s="22">
        <v>0.71557809503249159</v>
      </c>
      <c r="G4672" s="26">
        <v>0.71570785727586761</v>
      </c>
    </row>
    <row r="4673" spans="1:7" x14ac:dyDescent="0.55000000000000004">
      <c r="A4673" s="17">
        <v>4596</v>
      </c>
      <c r="B4673" s="22">
        <v>2.4186689712050149</v>
      </c>
      <c r="C4673" s="22">
        <v>1685.5765402326936</v>
      </c>
      <c r="D4673" s="22">
        <v>228.29838899296553</v>
      </c>
      <c r="E4673" s="22">
        <v>0.15005557537548028</v>
      </c>
      <c r="F4673" s="22">
        <v>0.76608871205506746</v>
      </c>
      <c r="G4673" s="26">
        <v>0.74513229709769779</v>
      </c>
    </row>
    <row r="4674" spans="1:7" x14ac:dyDescent="0.55000000000000004">
      <c r="A4674" s="17">
        <v>4597</v>
      </c>
      <c r="B4674" s="22">
        <v>1.0925362416408726</v>
      </c>
      <c r="C4674" s="22">
        <v>1565.4913042067942</v>
      </c>
      <c r="D4674" s="22">
        <v>194.62965218977953</v>
      </c>
      <c r="E4674" s="22">
        <v>0.38456945070111115</v>
      </c>
      <c r="F4674" s="22">
        <v>0.79834360293036122</v>
      </c>
      <c r="G4674" s="26">
        <v>0.72700311448156252</v>
      </c>
    </row>
    <row r="4675" spans="1:7" x14ac:dyDescent="0.55000000000000004">
      <c r="A4675" s="17">
        <v>4598</v>
      </c>
      <c r="B4675" s="22">
        <v>2.4735675503620733</v>
      </c>
      <c r="C4675" s="22">
        <v>1938.8115168689342</v>
      </c>
      <c r="D4675" s="22">
        <v>484.15677508314343</v>
      </c>
      <c r="E4675" s="22">
        <v>0.11267135847672355</v>
      </c>
      <c r="F4675" s="22">
        <v>0.73659559678950626</v>
      </c>
      <c r="G4675" s="26">
        <v>0.76384802209943137</v>
      </c>
    </row>
    <row r="4676" spans="1:7" x14ac:dyDescent="0.55000000000000004">
      <c r="A4676" s="17">
        <v>4599</v>
      </c>
      <c r="B4676" s="22">
        <v>1.4563872582428048</v>
      </c>
      <c r="C4676" s="22">
        <v>2097.2272002720924</v>
      </c>
      <c r="D4676" s="22">
        <v>189.77582655218291</v>
      </c>
      <c r="E4676" s="22">
        <v>7.199498730299464E-2</v>
      </c>
      <c r="F4676" s="22">
        <v>0.85574814229318519</v>
      </c>
      <c r="G4676" s="26">
        <v>0.84267438868515787</v>
      </c>
    </row>
    <row r="4677" spans="1:7" x14ac:dyDescent="0.55000000000000004">
      <c r="A4677" s="17">
        <v>4600</v>
      </c>
      <c r="B4677" s="22">
        <v>2.2618886208987918</v>
      </c>
      <c r="C4677" s="22">
        <v>1302.4603695499695</v>
      </c>
      <c r="D4677" s="22">
        <v>168.39170008458751</v>
      </c>
      <c r="E4677" s="22">
        <v>0.19059922649019562</v>
      </c>
      <c r="F4677" s="22">
        <v>0.74584897888843482</v>
      </c>
      <c r="G4677" s="26">
        <v>0.71255510240648856</v>
      </c>
    </row>
    <row r="4678" spans="1:7" x14ac:dyDescent="0.55000000000000004">
      <c r="A4678" s="17">
        <v>4601</v>
      </c>
      <c r="B4678" s="22">
        <v>2.6726375504141391</v>
      </c>
      <c r="C4678" s="22">
        <v>2229.5270415218883</v>
      </c>
      <c r="D4678" s="22">
        <v>130.11725930817531</v>
      </c>
      <c r="E4678" s="22">
        <v>0.22670432324503276</v>
      </c>
      <c r="F4678" s="22">
        <v>0.77019292658520988</v>
      </c>
      <c r="G4678" s="26">
        <v>0.73593003160506143</v>
      </c>
    </row>
    <row r="4679" spans="1:7" x14ac:dyDescent="0.55000000000000004">
      <c r="A4679" s="17">
        <v>4602</v>
      </c>
      <c r="B4679" s="22">
        <v>2.7551448422391518</v>
      </c>
      <c r="C4679" s="22">
        <v>2010.2210602441778</v>
      </c>
      <c r="D4679" s="22">
        <v>171.14162255697778</v>
      </c>
      <c r="E4679" s="22">
        <v>0.37769830080420763</v>
      </c>
      <c r="F4679" s="22">
        <v>0.75780302734262472</v>
      </c>
      <c r="G4679" s="26">
        <v>0.77195332389068028</v>
      </c>
    </row>
    <row r="4680" spans="1:7" x14ac:dyDescent="0.55000000000000004">
      <c r="A4680" s="17">
        <v>4603</v>
      </c>
      <c r="B4680" s="22">
        <v>1.7652975851904698</v>
      </c>
      <c r="C4680" s="22">
        <v>1757.9972276677295</v>
      </c>
      <c r="D4680" s="22">
        <v>161.83823533534448</v>
      </c>
      <c r="E4680" s="22">
        <v>3.9822258496713961E-2</v>
      </c>
      <c r="F4680" s="22">
        <v>1.1396238694522356</v>
      </c>
      <c r="G4680" s="26">
        <v>0.79677422865333503</v>
      </c>
    </row>
    <row r="4681" spans="1:7" x14ac:dyDescent="0.55000000000000004">
      <c r="A4681" s="17">
        <v>4604</v>
      </c>
      <c r="B4681" s="22">
        <v>3.405075603755038</v>
      </c>
      <c r="C4681" s="22">
        <v>1502.4395707579288</v>
      </c>
      <c r="D4681" s="22">
        <v>191.09941317560271</v>
      </c>
      <c r="E4681" s="22">
        <v>0.28395357190023962</v>
      </c>
      <c r="F4681" s="22">
        <v>0.98373217630083254</v>
      </c>
      <c r="G4681" s="26">
        <v>0.84502003412910742</v>
      </c>
    </row>
    <row r="4682" spans="1:7" x14ac:dyDescent="0.55000000000000004">
      <c r="A4682" s="17">
        <v>4605</v>
      </c>
      <c r="B4682" s="22">
        <v>3.3745749633180635</v>
      </c>
      <c r="C4682" s="22">
        <v>1895.0074319696644</v>
      </c>
      <c r="D4682" s="22">
        <v>319.84415185379225</v>
      </c>
      <c r="E4682" s="22">
        <v>0.32778912351872269</v>
      </c>
      <c r="F4682" s="22">
        <v>0.86977182568550426</v>
      </c>
      <c r="G4682" s="26">
        <v>0.82325308021237609</v>
      </c>
    </row>
    <row r="4683" spans="1:7" x14ac:dyDescent="0.55000000000000004">
      <c r="A4683" s="17">
        <v>4606</v>
      </c>
      <c r="B4683" s="22">
        <v>3.5144524574911724</v>
      </c>
      <c r="C4683" s="22">
        <v>1790.0130176800965</v>
      </c>
      <c r="D4683" s="22">
        <v>300.07006557047004</v>
      </c>
      <c r="E4683" s="22">
        <v>0.25653420280678441</v>
      </c>
      <c r="F4683" s="22">
        <v>0.75441250498371326</v>
      </c>
      <c r="G4683" s="26">
        <v>0.85146531732422226</v>
      </c>
    </row>
    <row r="4684" spans="1:7" x14ac:dyDescent="0.55000000000000004">
      <c r="A4684" s="17">
        <v>4607</v>
      </c>
      <c r="B4684" s="22">
        <v>1.6688585098425688</v>
      </c>
      <c r="C4684" s="22">
        <v>1393.1865310914029</v>
      </c>
      <c r="D4684" s="22">
        <v>113.02681114537882</v>
      </c>
      <c r="E4684" s="22">
        <v>0.26256627621566109</v>
      </c>
      <c r="F4684" s="22">
        <v>0.81340388442656419</v>
      </c>
      <c r="G4684" s="26">
        <v>0.73785119416689127</v>
      </c>
    </row>
    <row r="4685" spans="1:7" x14ac:dyDescent="0.55000000000000004">
      <c r="A4685" s="17">
        <v>4608</v>
      </c>
      <c r="B4685" s="22">
        <v>1.8801419527102188</v>
      </c>
      <c r="C4685" s="22">
        <v>1983.4189161595395</v>
      </c>
      <c r="D4685" s="22">
        <v>269.62978403511931</v>
      </c>
      <c r="E4685" s="22">
        <v>0.14832861857828783</v>
      </c>
      <c r="F4685" s="22">
        <v>0.96470602721133569</v>
      </c>
      <c r="G4685" s="26">
        <v>0.72916565467847416</v>
      </c>
    </row>
    <row r="4686" spans="1:7" x14ac:dyDescent="0.55000000000000004">
      <c r="A4686" s="17">
        <v>4609</v>
      </c>
      <c r="B4686" s="22">
        <v>3.7850113834584835</v>
      </c>
      <c r="C4686" s="22">
        <v>1523.6847161577425</v>
      </c>
      <c r="D4686" s="22">
        <v>306.26718775696855</v>
      </c>
      <c r="E4686" s="22">
        <v>0.2326457995918203</v>
      </c>
      <c r="F4686" s="22">
        <v>0.77553251085496988</v>
      </c>
      <c r="G4686" s="26">
        <v>0.74851717132173845</v>
      </c>
    </row>
    <row r="4687" spans="1:7" x14ac:dyDescent="0.55000000000000004">
      <c r="A4687" s="17">
        <v>4610</v>
      </c>
      <c r="B4687" s="22">
        <v>3.9819914103612137</v>
      </c>
      <c r="C4687" s="22">
        <v>1190.4793801398343</v>
      </c>
      <c r="D4687" s="22">
        <v>157.00683917666029</v>
      </c>
      <c r="E4687" s="22">
        <v>0.42186160938824602</v>
      </c>
      <c r="F4687" s="22">
        <v>0.80844147763493124</v>
      </c>
      <c r="G4687" s="26">
        <v>0.73082970607069198</v>
      </c>
    </row>
    <row r="4688" spans="1:7" x14ac:dyDescent="0.55000000000000004">
      <c r="A4688" s="17">
        <v>4611</v>
      </c>
      <c r="B4688" s="22">
        <v>3.4137460565355662</v>
      </c>
      <c r="C4688" s="22">
        <v>1998.7581224985922</v>
      </c>
      <c r="D4688" s="22">
        <v>482.95662637840172</v>
      </c>
      <c r="E4688" s="22">
        <v>0.13456123730557731</v>
      </c>
      <c r="F4688" s="22">
        <v>1.0014364414205175</v>
      </c>
      <c r="G4688" s="26">
        <v>0.95227747643052485</v>
      </c>
    </row>
    <row r="4689" spans="1:7" x14ac:dyDescent="0.55000000000000004">
      <c r="A4689" s="17">
        <v>4612</v>
      </c>
      <c r="B4689" s="22">
        <v>2.1709576344367454</v>
      </c>
      <c r="C4689" s="22">
        <v>1105.3830177153616</v>
      </c>
      <c r="D4689" s="22">
        <v>426.4081154168328</v>
      </c>
      <c r="E4689" s="22">
        <v>0.21867583134624324</v>
      </c>
      <c r="F4689" s="22">
        <v>0.77453415862379604</v>
      </c>
      <c r="G4689" s="26">
        <v>0.84089678263133594</v>
      </c>
    </row>
    <row r="4690" spans="1:7" x14ac:dyDescent="0.55000000000000004">
      <c r="A4690" s="17">
        <v>4613</v>
      </c>
      <c r="B4690" s="22">
        <v>1.4692698946748883</v>
      </c>
      <c r="C4690" s="22">
        <v>1831.0804872791484</v>
      </c>
      <c r="D4690" s="22">
        <v>157.00001290430077</v>
      </c>
      <c r="E4690" s="22">
        <v>0.34583108900919923</v>
      </c>
      <c r="F4690" s="22">
        <v>0.81734673586959528</v>
      </c>
      <c r="G4690" s="26">
        <v>0.83521123755037696</v>
      </c>
    </row>
    <row r="4691" spans="1:7" x14ac:dyDescent="0.55000000000000004">
      <c r="A4691" s="17">
        <v>4614</v>
      </c>
      <c r="B4691" s="22">
        <v>2.3077274051170091</v>
      </c>
      <c r="C4691" s="22">
        <v>1277.4489491069842</v>
      </c>
      <c r="D4691" s="22">
        <v>159.75700985588367</v>
      </c>
      <c r="E4691" s="22">
        <v>0.21623383212630837</v>
      </c>
      <c r="F4691" s="22">
        <v>0.72070202605586764</v>
      </c>
      <c r="G4691" s="26">
        <v>0.86064575682338573</v>
      </c>
    </row>
    <row r="4692" spans="1:7" x14ac:dyDescent="0.55000000000000004">
      <c r="A4692" s="17">
        <v>4615</v>
      </c>
      <c r="B4692" s="22">
        <v>3.5111408376617401</v>
      </c>
      <c r="C4692" s="22">
        <v>2215.0135377872657</v>
      </c>
      <c r="D4692" s="22">
        <v>310.79398729914556</v>
      </c>
      <c r="E4692" s="22">
        <v>0.39930057795552554</v>
      </c>
      <c r="F4692" s="22">
        <v>0.74526435871479091</v>
      </c>
      <c r="G4692" s="26">
        <v>0.76637896829829355</v>
      </c>
    </row>
    <row r="4693" spans="1:7" x14ac:dyDescent="0.55000000000000004">
      <c r="A4693" s="17">
        <v>4616</v>
      </c>
      <c r="B4693" s="22">
        <v>3.391001385351573</v>
      </c>
      <c r="C4693" s="22">
        <v>1537.4160917418617</v>
      </c>
      <c r="D4693" s="22">
        <v>255.53314589904915</v>
      </c>
      <c r="E4693" s="22">
        <v>0.22564335803547375</v>
      </c>
      <c r="F4693" s="22">
        <v>0.74759884444741154</v>
      </c>
      <c r="G4693" s="26">
        <v>0.7412556784564247</v>
      </c>
    </row>
    <row r="4694" spans="1:7" x14ac:dyDescent="0.55000000000000004">
      <c r="A4694" s="17">
        <v>4617</v>
      </c>
      <c r="B4694" s="22">
        <v>3.5269587286827386</v>
      </c>
      <c r="C4694" s="22">
        <v>1117.2096827335329</v>
      </c>
      <c r="D4694" s="22">
        <v>284.03573833796827</v>
      </c>
      <c r="E4694" s="22">
        <v>0.25975591220770777</v>
      </c>
      <c r="F4694" s="22">
        <v>0.90465460517206786</v>
      </c>
      <c r="G4694" s="26">
        <v>0.76665769047141064</v>
      </c>
    </row>
    <row r="4695" spans="1:7" x14ac:dyDescent="0.55000000000000004">
      <c r="A4695" s="17">
        <v>4618</v>
      </c>
      <c r="B4695" s="22">
        <v>2.6384195218879096</v>
      </c>
      <c r="C4695" s="22">
        <v>1715.9322500450967</v>
      </c>
      <c r="D4695" s="22">
        <v>105.33856432535542</v>
      </c>
      <c r="E4695" s="22">
        <v>0.31663961294091092</v>
      </c>
      <c r="F4695" s="22">
        <v>0.82396072324843272</v>
      </c>
      <c r="G4695" s="26">
        <v>0.72275653951894381</v>
      </c>
    </row>
    <row r="4696" spans="1:7" x14ac:dyDescent="0.55000000000000004">
      <c r="A4696" s="17">
        <v>4619</v>
      </c>
      <c r="B4696" s="22">
        <v>2.8840478578753035</v>
      </c>
      <c r="C4696" s="22">
        <v>1263.7299439494041</v>
      </c>
      <c r="D4696" s="22">
        <v>116.82006543876884</v>
      </c>
      <c r="E4696" s="22">
        <v>0.18311251757583452</v>
      </c>
      <c r="F4696" s="22">
        <v>0.73914372012190532</v>
      </c>
      <c r="G4696" s="26">
        <v>0.7393811171725867</v>
      </c>
    </row>
    <row r="4697" spans="1:7" x14ac:dyDescent="0.55000000000000004">
      <c r="A4697" s="17">
        <v>4620</v>
      </c>
      <c r="B4697" s="22">
        <v>2.9515939592716389</v>
      </c>
      <c r="C4697" s="22">
        <v>1343.9996246521703</v>
      </c>
      <c r="D4697" s="22">
        <v>370.21600533918695</v>
      </c>
      <c r="E4697" s="22">
        <v>0.31356771566993646</v>
      </c>
      <c r="F4697" s="22">
        <v>0.96389534453455294</v>
      </c>
      <c r="G4697" s="26">
        <v>0.81466560657282183</v>
      </c>
    </row>
    <row r="4698" spans="1:7" x14ac:dyDescent="0.55000000000000004">
      <c r="A4698" s="17">
        <v>4621</v>
      </c>
      <c r="B4698" s="22">
        <v>3.4014614599694935</v>
      </c>
      <c r="C4698" s="22">
        <v>1669.8020100588344</v>
      </c>
      <c r="D4698" s="22">
        <v>292.65056614686296</v>
      </c>
      <c r="E4698" s="22">
        <v>0.32096246396883943</v>
      </c>
      <c r="F4698" s="22">
        <v>0.78267735005418793</v>
      </c>
      <c r="G4698" s="26">
        <v>0.75378824359544683</v>
      </c>
    </row>
    <row r="4699" spans="1:7" x14ac:dyDescent="0.55000000000000004">
      <c r="A4699" s="17">
        <v>4622</v>
      </c>
      <c r="B4699" s="22">
        <v>2.3951339456986593</v>
      </c>
      <c r="C4699" s="22">
        <v>1872.4001684516149</v>
      </c>
      <c r="D4699" s="22">
        <v>316.89844759530848</v>
      </c>
      <c r="E4699" s="22">
        <v>0.31015738223453981</v>
      </c>
      <c r="F4699" s="22">
        <v>0.70920984931513242</v>
      </c>
      <c r="G4699" s="26">
        <v>0.81476693051460758</v>
      </c>
    </row>
    <row r="4700" spans="1:7" x14ac:dyDescent="0.55000000000000004">
      <c r="A4700" s="17">
        <v>4623</v>
      </c>
      <c r="B4700" s="22">
        <v>2.8067525712486665</v>
      </c>
      <c r="C4700" s="22">
        <v>1588.4608217157906</v>
      </c>
      <c r="D4700" s="22">
        <v>366.80360066344923</v>
      </c>
      <c r="E4700" s="22">
        <v>0.39959103631542603</v>
      </c>
      <c r="F4700" s="22">
        <v>0.81642698004756975</v>
      </c>
      <c r="G4700" s="26">
        <v>0.77411829815838706</v>
      </c>
    </row>
    <row r="4701" spans="1:7" x14ac:dyDescent="0.55000000000000004">
      <c r="A4701" s="17">
        <v>4624</v>
      </c>
      <c r="B4701" s="22">
        <v>1.6588101717843475</v>
      </c>
      <c r="C4701" s="22">
        <v>1751.141873713927</v>
      </c>
      <c r="D4701" s="22">
        <v>251.45372498789672</v>
      </c>
      <c r="E4701" s="22">
        <v>0.19567396187474256</v>
      </c>
      <c r="F4701" s="22">
        <v>0.75664838055359029</v>
      </c>
      <c r="G4701" s="26">
        <v>1.014452253773275</v>
      </c>
    </row>
    <row r="4702" spans="1:7" x14ac:dyDescent="0.55000000000000004">
      <c r="A4702" s="17">
        <v>4625</v>
      </c>
      <c r="B4702" s="22">
        <v>2.3648942863047018</v>
      </c>
      <c r="C4702" s="22">
        <v>1837.3526199700825</v>
      </c>
      <c r="D4702" s="22">
        <v>165.57344039820109</v>
      </c>
      <c r="E4702" s="22">
        <v>0.32408283655463666</v>
      </c>
      <c r="F4702" s="22">
        <v>1.0184499512000471</v>
      </c>
      <c r="G4702" s="26">
        <v>0.89437113169289395</v>
      </c>
    </row>
    <row r="4703" spans="1:7" x14ac:dyDescent="0.55000000000000004">
      <c r="A4703" s="17">
        <v>4626</v>
      </c>
      <c r="B4703" s="22">
        <v>3.8469846596346593</v>
      </c>
      <c r="C4703" s="22">
        <v>1247.5069304453136</v>
      </c>
      <c r="D4703" s="22">
        <v>115.0078249967365</v>
      </c>
      <c r="E4703" s="22">
        <v>0.20245420411042894</v>
      </c>
      <c r="F4703" s="22">
        <v>0.75284916515601341</v>
      </c>
      <c r="G4703" s="26">
        <v>0.77272353574621466</v>
      </c>
    </row>
    <row r="4704" spans="1:7" x14ac:dyDescent="0.55000000000000004">
      <c r="A4704" s="17">
        <v>4627</v>
      </c>
      <c r="B4704" s="22">
        <v>2.9366184179068933</v>
      </c>
      <c r="C4704" s="22">
        <v>2163.5010397651827</v>
      </c>
      <c r="D4704" s="22">
        <v>306.22275473218673</v>
      </c>
      <c r="E4704" s="22">
        <v>7.2658232451306717E-2</v>
      </c>
      <c r="F4704" s="22">
        <v>1.0184180480020122</v>
      </c>
      <c r="G4704" s="26">
        <v>0.93426066944453834</v>
      </c>
    </row>
    <row r="4705" spans="1:7" x14ac:dyDescent="0.55000000000000004">
      <c r="A4705" s="17">
        <v>4628</v>
      </c>
      <c r="B4705" s="22">
        <v>2.2511574831397518</v>
      </c>
      <c r="C4705" s="22">
        <v>1990.7581214631539</v>
      </c>
      <c r="D4705" s="22">
        <v>89.835300699938841</v>
      </c>
      <c r="E4705" s="22">
        <v>0.11538831304998129</v>
      </c>
      <c r="F4705" s="22">
        <v>1.2764834043851354</v>
      </c>
      <c r="G4705" s="26">
        <v>0.96311186596576415</v>
      </c>
    </row>
    <row r="4706" spans="1:7" x14ac:dyDescent="0.55000000000000004">
      <c r="A4706" s="17">
        <v>4629</v>
      </c>
      <c r="B4706" s="22">
        <v>2.3184066699383852</v>
      </c>
      <c r="C4706" s="22">
        <v>785.21813202367025</v>
      </c>
      <c r="D4706" s="22">
        <v>119.46420641102901</v>
      </c>
      <c r="E4706" s="22">
        <v>0.43472890356865623</v>
      </c>
      <c r="F4706" s="22">
        <v>0.72641961111282438</v>
      </c>
      <c r="G4706" s="26">
        <v>0.71610935959541422</v>
      </c>
    </row>
    <row r="4707" spans="1:7" x14ac:dyDescent="0.55000000000000004">
      <c r="A4707" s="17">
        <v>4630</v>
      </c>
      <c r="B4707" s="22">
        <v>3.1538703417131235</v>
      </c>
      <c r="C4707" s="22">
        <v>1744.2533251493423</v>
      </c>
      <c r="D4707" s="22">
        <v>132.14733127335364</v>
      </c>
      <c r="E4707" s="22">
        <v>0.11759419478868889</v>
      </c>
      <c r="F4707" s="22">
        <v>0.7806684734772289</v>
      </c>
      <c r="G4707" s="26">
        <v>0.74165021015340993</v>
      </c>
    </row>
    <row r="4708" spans="1:7" x14ac:dyDescent="0.55000000000000004">
      <c r="A4708" s="17">
        <v>4631</v>
      </c>
      <c r="B4708" s="22">
        <v>1.5208400240510853</v>
      </c>
      <c r="C4708" s="22">
        <v>1422.0593350949671</v>
      </c>
      <c r="D4708" s="22">
        <v>294.25579150049856</v>
      </c>
      <c r="E4708" s="22">
        <v>0.28039406160194913</v>
      </c>
      <c r="F4708" s="22">
        <v>0.74649351779680428</v>
      </c>
      <c r="G4708" s="26">
        <v>0.75040494115785317</v>
      </c>
    </row>
    <row r="4709" spans="1:7" x14ac:dyDescent="0.55000000000000004">
      <c r="A4709" s="17">
        <v>4632</v>
      </c>
      <c r="B4709" s="22">
        <v>2.2566406439424211</v>
      </c>
      <c r="C4709" s="22">
        <v>2047.3632005251104</v>
      </c>
      <c r="D4709" s="22">
        <v>172.93138178355827</v>
      </c>
      <c r="E4709" s="22">
        <v>8.3712529761044083E-2</v>
      </c>
      <c r="F4709" s="22">
        <v>0.79545189558967877</v>
      </c>
      <c r="G4709" s="26">
        <v>0.75461726712165988</v>
      </c>
    </row>
    <row r="4710" spans="1:7" x14ac:dyDescent="0.55000000000000004">
      <c r="A4710" s="17">
        <v>4633</v>
      </c>
      <c r="B4710" s="22">
        <v>1.471692608580663</v>
      </c>
      <c r="C4710" s="22">
        <v>2137.0904236174965</v>
      </c>
      <c r="D4710" s="22">
        <v>238.40428281786987</v>
      </c>
      <c r="E4710" s="22">
        <v>0.40959175080509769</v>
      </c>
      <c r="F4710" s="22">
        <v>0.72332320879227052</v>
      </c>
      <c r="G4710" s="26">
        <v>0.85572490870468576</v>
      </c>
    </row>
    <row r="4711" spans="1:7" x14ac:dyDescent="0.55000000000000004">
      <c r="A4711" s="17">
        <v>4634</v>
      </c>
      <c r="B4711" s="22">
        <v>2.0922034165833656</v>
      </c>
      <c r="C4711" s="22">
        <v>1005.57055271816</v>
      </c>
      <c r="D4711" s="22">
        <v>248.96288985412161</v>
      </c>
      <c r="E4711" s="22">
        <v>0.27566305765216803</v>
      </c>
      <c r="F4711" s="22">
        <v>0.75198392026807004</v>
      </c>
      <c r="G4711" s="26">
        <v>0.70807618127336769</v>
      </c>
    </row>
    <row r="4712" spans="1:7" x14ac:dyDescent="0.55000000000000004">
      <c r="A4712" s="17">
        <v>4635</v>
      </c>
      <c r="B4712" s="22">
        <v>2.6430245299146669</v>
      </c>
      <c r="C4712" s="22">
        <v>1856.9756991039776</v>
      </c>
      <c r="D4712" s="22">
        <v>188.67053281009808</v>
      </c>
      <c r="E4712" s="22">
        <v>0.14172677536609163</v>
      </c>
      <c r="F4712" s="22">
        <v>0.7346616392648091</v>
      </c>
      <c r="G4712" s="26">
        <v>0.78778115222895462</v>
      </c>
    </row>
    <row r="4713" spans="1:7" x14ac:dyDescent="0.55000000000000004">
      <c r="A4713" s="17">
        <v>4636</v>
      </c>
      <c r="B4713" s="22">
        <v>1.7403293784314566</v>
      </c>
      <c r="C4713" s="22">
        <v>1751.5558717641309</v>
      </c>
      <c r="D4713" s="22">
        <v>144.63296285601339</v>
      </c>
      <c r="E4713" s="22">
        <v>9.6971878125747216E-2</v>
      </c>
      <c r="F4713" s="22">
        <v>0.72504358844341588</v>
      </c>
      <c r="G4713" s="26">
        <v>0.73413812910856113</v>
      </c>
    </row>
    <row r="4714" spans="1:7" x14ac:dyDescent="0.55000000000000004">
      <c r="A4714" s="17">
        <v>4637</v>
      </c>
      <c r="B4714" s="22">
        <v>2.0508483402249071</v>
      </c>
      <c r="C4714" s="22">
        <v>1272.5148905271462</v>
      </c>
      <c r="D4714" s="22">
        <v>144.27918981351931</v>
      </c>
      <c r="E4714" s="22">
        <v>0.41776366741760662</v>
      </c>
      <c r="F4714" s="22">
        <v>0.7165901443515158</v>
      </c>
      <c r="G4714" s="26">
        <v>0.73624706881904634</v>
      </c>
    </row>
    <row r="4715" spans="1:7" x14ac:dyDescent="0.55000000000000004">
      <c r="A4715" s="17">
        <v>4638</v>
      </c>
      <c r="B4715" s="22">
        <v>2.9952285569540775</v>
      </c>
      <c r="C4715" s="22">
        <v>1398.5825436492055</v>
      </c>
      <c r="D4715" s="22">
        <v>346.39850052780315</v>
      </c>
      <c r="E4715" s="22">
        <v>0.37674861199982612</v>
      </c>
      <c r="F4715" s="22">
        <v>0.82605622927652866</v>
      </c>
      <c r="G4715" s="26">
        <v>0.84354370237795961</v>
      </c>
    </row>
    <row r="4716" spans="1:7" x14ac:dyDescent="0.55000000000000004">
      <c r="A4716" s="17">
        <v>4639</v>
      </c>
      <c r="B4716" s="22">
        <v>3.6301015053422354</v>
      </c>
      <c r="C4716" s="22">
        <v>921.28995169063171</v>
      </c>
      <c r="D4716" s="22">
        <v>136.98056992320389</v>
      </c>
      <c r="E4716" s="22">
        <v>0.24632235874875796</v>
      </c>
      <c r="F4716" s="22">
        <v>0.87889127136733458</v>
      </c>
      <c r="G4716" s="26">
        <v>0.76542354643004151</v>
      </c>
    </row>
    <row r="4717" spans="1:7" x14ac:dyDescent="0.55000000000000004">
      <c r="A4717" s="17">
        <v>4640</v>
      </c>
      <c r="B4717" s="22">
        <v>3.5861535097646322</v>
      </c>
      <c r="C4717" s="22">
        <v>1563.9369521753392</v>
      </c>
      <c r="D4717" s="22">
        <v>277.46921798435164</v>
      </c>
      <c r="E4717" s="22">
        <v>0.28442897989624893</v>
      </c>
      <c r="F4717" s="22">
        <v>0.75567681538530518</v>
      </c>
      <c r="G4717" s="26">
        <v>0.77232759183742228</v>
      </c>
    </row>
    <row r="4718" spans="1:7" x14ac:dyDescent="0.55000000000000004">
      <c r="A4718" s="17">
        <v>4641</v>
      </c>
      <c r="B4718" s="22">
        <v>2.8362262501777096</v>
      </c>
      <c r="C4718" s="22">
        <v>917.02797664273146</v>
      </c>
      <c r="D4718" s="22">
        <v>101.87058971999764</v>
      </c>
      <c r="E4718" s="22">
        <v>0.16223778394782126</v>
      </c>
      <c r="F4718" s="22">
        <v>0.7638443081765196</v>
      </c>
      <c r="G4718" s="26">
        <v>0.73449275932391578</v>
      </c>
    </row>
    <row r="4719" spans="1:7" x14ac:dyDescent="0.55000000000000004">
      <c r="A4719" s="17">
        <v>4642</v>
      </c>
      <c r="B4719" s="22">
        <v>1.9356552259981319</v>
      </c>
      <c r="C4719" s="22">
        <v>1412.1238091957214</v>
      </c>
      <c r="D4719" s="22">
        <v>364.93037690811451</v>
      </c>
      <c r="E4719" s="22">
        <v>0.17765698445417699</v>
      </c>
      <c r="F4719" s="22">
        <v>0.75306756492791316</v>
      </c>
      <c r="G4719" s="26">
        <v>0.82293733173953754</v>
      </c>
    </row>
    <row r="4720" spans="1:7" x14ac:dyDescent="0.55000000000000004">
      <c r="A4720" s="17">
        <v>4643</v>
      </c>
      <c r="B4720" s="22">
        <v>1.943223818950234</v>
      </c>
      <c r="C4720" s="22">
        <v>1899.275562986521</v>
      </c>
      <c r="D4720" s="22">
        <v>324.83059806531088</v>
      </c>
      <c r="E4720" s="22">
        <v>0.23537914132645743</v>
      </c>
      <c r="F4720" s="22">
        <v>0.73307059188069301</v>
      </c>
      <c r="G4720" s="26">
        <v>0.75663215742842449</v>
      </c>
    </row>
    <row r="4721" spans="1:7" x14ac:dyDescent="0.55000000000000004">
      <c r="A4721" s="17">
        <v>4644</v>
      </c>
      <c r="B4721" s="22">
        <v>3.6779768594574929</v>
      </c>
      <c r="C4721" s="22">
        <v>2026.9135399072029</v>
      </c>
      <c r="D4721" s="22">
        <v>296.37240180563958</v>
      </c>
      <c r="E4721" s="22">
        <v>0.24092018120644776</v>
      </c>
      <c r="F4721" s="22">
        <v>0.73526614118764311</v>
      </c>
      <c r="G4721" s="26">
        <v>0.73439182088827826</v>
      </c>
    </row>
    <row r="4722" spans="1:7" x14ac:dyDescent="0.55000000000000004">
      <c r="A4722" s="17">
        <v>4645</v>
      </c>
      <c r="B4722" s="22">
        <v>3.0831991889350059</v>
      </c>
      <c r="C4722" s="22">
        <v>1645.2519933132312</v>
      </c>
      <c r="D4722" s="22">
        <v>124.72499456301705</v>
      </c>
      <c r="E4722" s="22">
        <v>0.23126684789700436</v>
      </c>
      <c r="F4722" s="22">
        <v>0.72592927765959669</v>
      </c>
      <c r="G4722" s="26">
        <v>0.75313027118674614</v>
      </c>
    </row>
    <row r="4723" spans="1:7" x14ac:dyDescent="0.55000000000000004">
      <c r="A4723" s="17">
        <v>4646</v>
      </c>
      <c r="B4723" s="22">
        <v>3.1659228311096816</v>
      </c>
      <c r="C4723" s="22">
        <v>1489.5584281678757</v>
      </c>
      <c r="D4723" s="22">
        <v>255.37846166418484</v>
      </c>
      <c r="E4723" s="22">
        <v>0.44332920659058583</v>
      </c>
      <c r="F4723" s="22">
        <v>1.0812765514128038</v>
      </c>
      <c r="G4723" s="26">
        <v>0.73087664727595747</v>
      </c>
    </row>
    <row r="4724" spans="1:7" x14ac:dyDescent="0.55000000000000004">
      <c r="A4724" s="17">
        <v>4647</v>
      </c>
      <c r="B4724" s="22">
        <v>2.3638175963803585</v>
      </c>
      <c r="C4724" s="22">
        <v>1265.9810984365622</v>
      </c>
      <c r="D4724" s="22">
        <v>204.99166893749648</v>
      </c>
      <c r="E4724" s="22">
        <v>0.26935509163816018</v>
      </c>
      <c r="F4724" s="22">
        <v>0.7174364783652496</v>
      </c>
      <c r="G4724" s="26">
        <v>0.74088576004029494</v>
      </c>
    </row>
    <row r="4725" spans="1:7" x14ac:dyDescent="0.55000000000000004">
      <c r="A4725" s="17">
        <v>4648</v>
      </c>
      <c r="B4725" s="22">
        <v>2.9985299263148804</v>
      </c>
      <c r="C4725" s="22">
        <v>1326.9501909869082</v>
      </c>
      <c r="D4725" s="22">
        <v>121.94733334300325</v>
      </c>
      <c r="E4725" s="22">
        <v>0.19755473526660866</v>
      </c>
      <c r="F4725" s="22">
        <v>1.2197663428480456</v>
      </c>
      <c r="G4725" s="26">
        <v>0.76088123931427376</v>
      </c>
    </row>
    <row r="4726" spans="1:7" x14ac:dyDescent="0.55000000000000004">
      <c r="A4726" s="17">
        <v>4649</v>
      </c>
      <c r="B4726" s="22">
        <v>2.5683044416909251</v>
      </c>
      <c r="C4726" s="22">
        <v>1814.1728884686188</v>
      </c>
      <c r="D4726" s="22">
        <v>122.44195824770271</v>
      </c>
      <c r="E4726" s="22">
        <v>0.12116808291847551</v>
      </c>
      <c r="F4726" s="22">
        <v>0.74658026741021921</v>
      </c>
      <c r="G4726" s="26">
        <v>0.73598205491785729</v>
      </c>
    </row>
    <row r="4727" spans="1:7" x14ac:dyDescent="0.55000000000000004">
      <c r="A4727" s="17">
        <v>4650</v>
      </c>
      <c r="B4727" s="22">
        <v>2.9663105385422415</v>
      </c>
      <c r="C4727" s="22">
        <v>1451.2297556092929</v>
      </c>
      <c r="D4727" s="22">
        <v>325.33097416255328</v>
      </c>
      <c r="E4727" s="22">
        <v>0.33226353371778805</v>
      </c>
      <c r="F4727" s="22">
        <v>0.78132600968280363</v>
      </c>
      <c r="G4727" s="26">
        <v>0.89515605926022013</v>
      </c>
    </row>
    <row r="4728" spans="1:7" x14ac:dyDescent="0.55000000000000004">
      <c r="A4728" s="17">
        <v>4651</v>
      </c>
      <c r="B4728" s="22">
        <v>3.3212527117439672</v>
      </c>
      <c r="C4728" s="22">
        <v>1897.07306101514</v>
      </c>
      <c r="D4728" s="22">
        <v>144.67673003116533</v>
      </c>
      <c r="E4728" s="22">
        <v>0.17161744260080472</v>
      </c>
      <c r="F4728" s="22">
        <v>0.8080528330841189</v>
      </c>
      <c r="G4728" s="26">
        <v>0.79424987922249757</v>
      </c>
    </row>
    <row r="4729" spans="1:7" x14ac:dyDescent="0.55000000000000004">
      <c r="A4729" s="17">
        <v>4652</v>
      </c>
      <c r="B4729" s="22">
        <v>3.4391157675186914</v>
      </c>
      <c r="C4729" s="22">
        <v>1340.93138289945</v>
      </c>
      <c r="D4729" s="22">
        <v>175.13079286860858</v>
      </c>
      <c r="E4729" s="22">
        <v>0.44412286462723172</v>
      </c>
      <c r="F4729" s="22">
        <v>0.80180198931942193</v>
      </c>
      <c r="G4729" s="26">
        <v>0.89356738446435202</v>
      </c>
    </row>
    <row r="4730" spans="1:7" x14ac:dyDescent="0.55000000000000004">
      <c r="A4730" s="17">
        <v>4653</v>
      </c>
      <c r="B4730" s="22">
        <v>1.6509372590726643</v>
      </c>
      <c r="C4730" s="22">
        <v>1955.7555088110244</v>
      </c>
      <c r="D4730" s="22">
        <v>334.86617832361327</v>
      </c>
      <c r="E4730" s="22">
        <v>0.4024994871656109</v>
      </c>
      <c r="F4730" s="22">
        <v>0.73925860792477738</v>
      </c>
      <c r="G4730" s="26">
        <v>0.80285079578015572</v>
      </c>
    </row>
    <row r="4731" spans="1:7" x14ac:dyDescent="0.55000000000000004">
      <c r="A4731" s="17">
        <v>4654</v>
      </c>
      <c r="B4731" s="22">
        <v>3.7190989210387539</v>
      </c>
      <c r="C4731" s="22">
        <v>1260.3855871596752</v>
      </c>
      <c r="D4731" s="22">
        <v>269.74767068419931</v>
      </c>
      <c r="E4731" s="22">
        <v>0.27013596162100262</v>
      </c>
      <c r="F4731" s="22">
        <v>0.7655292865200396</v>
      </c>
      <c r="G4731" s="26">
        <v>0.7645507687542763</v>
      </c>
    </row>
    <row r="4732" spans="1:7" x14ac:dyDescent="0.55000000000000004">
      <c r="A4732" s="17">
        <v>4655</v>
      </c>
      <c r="B4732" s="22">
        <v>3.2232461169465463</v>
      </c>
      <c r="C4732" s="22">
        <v>1178.1765869821168</v>
      </c>
      <c r="D4732" s="22">
        <v>179.18828167074986</v>
      </c>
      <c r="E4732" s="22">
        <v>0.51567892610426069</v>
      </c>
      <c r="F4732" s="22">
        <v>0.73919591501560433</v>
      </c>
      <c r="G4732" s="26">
        <v>0.88858763943425523</v>
      </c>
    </row>
    <row r="4733" spans="1:7" x14ac:dyDescent="0.55000000000000004">
      <c r="A4733" s="17">
        <v>4656</v>
      </c>
      <c r="B4733" s="22">
        <v>3.21178125073705</v>
      </c>
      <c r="C4733" s="22">
        <v>1192.4763035762076</v>
      </c>
      <c r="D4733" s="22">
        <v>887.71287571876871</v>
      </c>
      <c r="E4733" s="22">
        <v>0.27091092967383157</v>
      </c>
      <c r="F4733" s="22">
        <v>0.82097466598811419</v>
      </c>
      <c r="G4733" s="26">
        <v>0.7318257385299346</v>
      </c>
    </row>
    <row r="4734" spans="1:7" x14ac:dyDescent="0.55000000000000004">
      <c r="A4734" s="17">
        <v>4657</v>
      </c>
      <c r="B4734" s="22">
        <v>3.5015838372742083</v>
      </c>
      <c r="C4734" s="22">
        <v>1493.8511316045885</v>
      </c>
      <c r="D4734" s="22">
        <v>108.50125034234763</v>
      </c>
      <c r="E4734" s="22">
        <v>0.26578123403850085</v>
      </c>
      <c r="F4734" s="22">
        <v>0.76664922068962005</v>
      </c>
      <c r="G4734" s="26">
        <v>0.7613495458356011</v>
      </c>
    </row>
    <row r="4735" spans="1:7" x14ac:dyDescent="0.55000000000000004">
      <c r="A4735" s="17">
        <v>4658</v>
      </c>
      <c r="B4735" s="22">
        <v>3.1261064927812057</v>
      </c>
      <c r="C4735" s="22">
        <v>1056.9503765481186</v>
      </c>
      <c r="D4735" s="22">
        <v>585.27100412401523</v>
      </c>
      <c r="E4735" s="22">
        <v>0.41927593216988746</v>
      </c>
      <c r="F4735" s="22">
        <v>0.72933572173204908</v>
      </c>
      <c r="G4735" s="26">
        <v>0.82403463789309728</v>
      </c>
    </row>
    <row r="4736" spans="1:7" x14ac:dyDescent="0.55000000000000004">
      <c r="A4736" s="17">
        <v>4659</v>
      </c>
      <c r="B4736" s="22">
        <v>2.7308874976518123</v>
      </c>
      <c r="C4736" s="22">
        <v>1799.2915543106672</v>
      </c>
      <c r="D4736" s="22">
        <v>286.04588776790911</v>
      </c>
      <c r="E4736" s="22">
        <v>0.30869771433325743</v>
      </c>
      <c r="F4736" s="22">
        <v>0.71987990545724756</v>
      </c>
      <c r="G4736" s="26">
        <v>1.0955729701472616</v>
      </c>
    </row>
    <row r="4737" spans="1:7" x14ac:dyDescent="0.55000000000000004">
      <c r="A4737" s="17">
        <v>4660</v>
      </c>
      <c r="B4737" s="22">
        <v>1.5934976749031942</v>
      </c>
      <c r="C4737" s="22">
        <v>1066.396509238313</v>
      </c>
      <c r="D4737" s="22">
        <v>247.09441022320175</v>
      </c>
      <c r="E4737" s="22">
        <v>0.25745677435427394</v>
      </c>
      <c r="F4737" s="22">
        <v>0.8388687642448015</v>
      </c>
      <c r="G4737" s="26">
        <v>0.90562916162269413</v>
      </c>
    </row>
    <row r="4738" spans="1:7" x14ac:dyDescent="0.55000000000000004">
      <c r="A4738" s="17">
        <v>4661</v>
      </c>
      <c r="B4738" s="22">
        <v>1.1133138533426872</v>
      </c>
      <c r="C4738" s="22">
        <v>1917.2556060078848</v>
      </c>
      <c r="D4738" s="22">
        <v>413.07618912224672</v>
      </c>
      <c r="E4738" s="22">
        <v>0.19581903180782609</v>
      </c>
      <c r="F4738" s="22">
        <v>0.7843855810498036</v>
      </c>
      <c r="G4738" s="26">
        <v>0.81002778295721389</v>
      </c>
    </row>
    <row r="4739" spans="1:7" x14ac:dyDescent="0.55000000000000004">
      <c r="A4739" s="17">
        <v>4662</v>
      </c>
      <c r="B4739" s="22">
        <v>2.9514951862014085</v>
      </c>
      <c r="C4739" s="22">
        <v>1113.0085347200043</v>
      </c>
      <c r="D4739" s="22">
        <v>209.41668206626608</v>
      </c>
      <c r="E4739" s="22">
        <v>0.43694440447614569</v>
      </c>
      <c r="F4739" s="22">
        <v>0.75622900892812028</v>
      </c>
      <c r="G4739" s="26">
        <v>0.72594039662147813</v>
      </c>
    </row>
    <row r="4740" spans="1:7" x14ac:dyDescent="0.55000000000000004">
      <c r="A4740" s="17">
        <v>4663</v>
      </c>
      <c r="B4740" s="22">
        <v>2.9607871552849314</v>
      </c>
      <c r="C4740" s="22">
        <v>1276.6036138328752</v>
      </c>
      <c r="D4740" s="22">
        <v>185.28522856729623</v>
      </c>
      <c r="E4740" s="22">
        <v>7.0435567684139513E-2</v>
      </c>
      <c r="F4740" s="22">
        <v>0.88430971841548855</v>
      </c>
      <c r="G4740" s="26">
        <v>0.71676493962899845</v>
      </c>
    </row>
    <row r="4741" spans="1:7" x14ac:dyDescent="0.55000000000000004">
      <c r="A4741" s="17">
        <v>4664</v>
      </c>
      <c r="B4741" s="22">
        <v>1.877755954595077</v>
      </c>
      <c r="C4741" s="22">
        <v>1864.2701767917395</v>
      </c>
      <c r="D4741" s="22">
        <v>127.00255983183966</v>
      </c>
      <c r="E4741" s="22">
        <v>0.21628079249484086</v>
      </c>
      <c r="F4741" s="22">
        <v>0.76835667499227034</v>
      </c>
      <c r="G4741" s="26">
        <v>1.0614981238538932</v>
      </c>
    </row>
    <row r="4742" spans="1:7" x14ac:dyDescent="0.55000000000000004">
      <c r="A4742" s="17">
        <v>4665</v>
      </c>
      <c r="B4742" s="22">
        <v>1.9767610886611813</v>
      </c>
      <c r="C4742" s="22">
        <v>1150.7957326679593</v>
      </c>
      <c r="D4742" s="22">
        <v>286.58148022510835</v>
      </c>
      <c r="E4742" s="22">
        <v>0.21364393241578003</v>
      </c>
      <c r="F4742" s="22">
        <v>0.76424916539451282</v>
      </c>
      <c r="G4742" s="26">
        <v>0.83918635459543001</v>
      </c>
    </row>
    <row r="4743" spans="1:7" x14ac:dyDescent="0.55000000000000004">
      <c r="A4743" s="17">
        <v>4666</v>
      </c>
      <c r="B4743" s="22">
        <v>3.5542012810011343</v>
      </c>
      <c r="C4743" s="22">
        <v>1362.6946772797542</v>
      </c>
      <c r="D4743" s="22">
        <v>102.95573592578828</v>
      </c>
      <c r="E4743" s="22">
        <v>0.1460478718935263</v>
      </c>
      <c r="F4743" s="22">
        <v>0.77302330630531402</v>
      </c>
      <c r="G4743" s="26">
        <v>0.81939102257995611</v>
      </c>
    </row>
    <row r="4744" spans="1:7" x14ac:dyDescent="0.55000000000000004">
      <c r="A4744" s="17">
        <v>4667</v>
      </c>
      <c r="B4744" s="22">
        <v>2.1042028150460919</v>
      </c>
      <c r="C4744" s="22">
        <v>1331.7144020491762</v>
      </c>
      <c r="D4744" s="22">
        <v>248.85245515796544</v>
      </c>
      <c r="E4744" s="22">
        <v>0.16126169256153738</v>
      </c>
      <c r="F4744" s="22">
        <v>0.7136742031455916</v>
      </c>
      <c r="G4744" s="26">
        <v>0.71392030613082491</v>
      </c>
    </row>
    <row r="4745" spans="1:7" x14ac:dyDescent="0.55000000000000004">
      <c r="A4745" s="17">
        <v>4668</v>
      </c>
      <c r="B4745" s="22">
        <v>2.1621108318402413</v>
      </c>
      <c r="C4745" s="22">
        <v>932.36219863625456</v>
      </c>
      <c r="D4745" s="22">
        <v>289.47582353694509</v>
      </c>
      <c r="E4745" s="22">
        <v>0.14951885229063472</v>
      </c>
      <c r="F4745" s="22">
        <v>1.0509685628330823</v>
      </c>
      <c r="G4745" s="26">
        <v>0.76451944075894862</v>
      </c>
    </row>
    <row r="4746" spans="1:7" x14ac:dyDescent="0.55000000000000004">
      <c r="A4746" s="17">
        <v>4669</v>
      </c>
      <c r="B4746" s="22">
        <v>3.2444296894011924</v>
      </c>
      <c r="C4746" s="22">
        <v>1717.1812915643688</v>
      </c>
      <c r="D4746" s="22">
        <v>126.57851486309042</v>
      </c>
      <c r="E4746" s="22">
        <v>0.41579527572199604</v>
      </c>
      <c r="F4746" s="22">
        <v>0.85372567800856691</v>
      </c>
      <c r="G4746" s="26">
        <v>0.71028910660729927</v>
      </c>
    </row>
    <row r="4747" spans="1:7" x14ac:dyDescent="0.55000000000000004">
      <c r="A4747" s="17">
        <v>4670</v>
      </c>
      <c r="B4747" s="22">
        <v>2.4331392133719882</v>
      </c>
      <c r="C4747" s="22">
        <v>1185.5241897246033</v>
      </c>
      <c r="D4747" s="22">
        <v>263.65282033832352</v>
      </c>
      <c r="E4747" s="22">
        <v>6.4687294711399182E-2</v>
      </c>
      <c r="F4747" s="22">
        <v>1.098052496909556</v>
      </c>
      <c r="G4747" s="26">
        <v>0.77716581076362701</v>
      </c>
    </row>
    <row r="4748" spans="1:7" x14ac:dyDescent="0.55000000000000004">
      <c r="A4748" s="17">
        <v>4671</v>
      </c>
      <c r="B4748" s="22">
        <v>3.4114811297649732</v>
      </c>
      <c r="C4748" s="22">
        <v>1319.7178885670273</v>
      </c>
      <c r="D4748" s="22">
        <v>145.83870562478083</v>
      </c>
      <c r="E4748" s="22">
        <v>0.28248625681051731</v>
      </c>
      <c r="F4748" s="22">
        <v>0.75591209405651105</v>
      </c>
      <c r="G4748" s="26">
        <v>0.81425849276817797</v>
      </c>
    </row>
    <row r="4749" spans="1:7" x14ac:dyDescent="0.55000000000000004">
      <c r="A4749" s="17">
        <v>4672</v>
      </c>
      <c r="B4749" s="22">
        <v>1.6712806417219017</v>
      </c>
      <c r="C4749" s="22">
        <v>1281.036235627681</v>
      </c>
      <c r="D4749" s="22">
        <v>228.62127967776158</v>
      </c>
      <c r="E4749" s="22">
        <v>0.33070045097597678</v>
      </c>
      <c r="F4749" s="22">
        <v>1.1087435230353577</v>
      </c>
      <c r="G4749" s="26">
        <v>0.73866554657015737</v>
      </c>
    </row>
    <row r="4750" spans="1:7" x14ac:dyDescent="0.55000000000000004">
      <c r="A4750" s="17">
        <v>4673</v>
      </c>
      <c r="B4750" s="22">
        <v>2.7687224747209394</v>
      </c>
      <c r="C4750" s="22">
        <v>1692.2040510684137</v>
      </c>
      <c r="D4750" s="22">
        <v>628.02589184906731</v>
      </c>
      <c r="E4750" s="22">
        <v>0.19410857128754064</v>
      </c>
      <c r="F4750" s="22">
        <v>0.90154330402784921</v>
      </c>
      <c r="G4750" s="26">
        <v>0.93351706641815846</v>
      </c>
    </row>
    <row r="4751" spans="1:7" x14ac:dyDescent="0.55000000000000004">
      <c r="A4751" s="17">
        <v>4674</v>
      </c>
      <c r="B4751" s="22">
        <v>3.2948407386392509</v>
      </c>
      <c r="C4751" s="22">
        <v>1525.3707911720271</v>
      </c>
      <c r="D4751" s="22">
        <v>212.82426920964383</v>
      </c>
      <c r="E4751" s="22">
        <v>0.32452721901868042</v>
      </c>
      <c r="F4751" s="22">
        <v>0.84628085843387413</v>
      </c>
      <c r="G4751" s="26">
        <v>0.87707626666921046</v>
      </c>
    </row>
    <row r="4752" spans="1:7" x14ac:dyDescent="0.55000000000000004">
      <c r="A4752" s="17">
        <v>4675</v>
      </c>
      <c r="B4752" s="22">
        <v>2.8437147124828774</v>
      </c>
      <c r="C4752" s="22">
        <v>1251.8482558030059</v>
      </c>
      <c r="D4752" s="22">
        <v>159.80186699172208</v>
      </c>
      <c r="E4752" s="22">
        <v>0.50672607607572018</v>
      </c>
      <c r="F4752" s="22">
        <v>0.8327608839392675</v>
      </c>
      <c r="G4752" s="26">
        <v>0.84668415625820714</v>
      </c>
    </row>
    <row r="4753" spans="1:7" x14ac:dyDescent="0.55000000000000004">
      <c r="A4753" s="17">
        <v>4676</v>
      </c>
      <c r="B4753" s="22">
        <v>2.7311893608604123</v>
      </c>
      <c r="C4753" s="22">
        <v>1341.724632928968</v>
      </c>
      <c r="D4753" s="22">
        <v>313.56629638249768</v>
      </c>
      <c r="E4753" s="22">
        <v>0.1683809471702668</v>
      </c>
      <c r="F4753" s="22">
        <v>0.94283095952580409</v>
      </c>
      <c r="G4753" s="26">
        <v>0.71849641270549569</v>
      </c>
    </row>
    <row r="4754" spans="1:7" x14ac:dyDescent="0.55000000000000004">
      <c r="A4754" s="17">
        <v>4677</v>
      </c>
      <c r="B4754" s="22">
        <v>2.3547977622174638</v>
      </c>
      <c r="C4754" s="22">
        <v>1623.4983812851606</v>
      </c>
      <c r="D4754" s="22">
        <v>181.32532574742933</v>
      </c>
      <c r="E4754" s="22">
        <v>0.39919568625749091</v>
      </c>
      <c r="F4754" s="22">
        <v>0.74163872744092652</v>
      </c>
      <c r="G4754" s="26">
        <v>0.81487411570538837</v>
      </c>
    </row>
    <row r="4755" spans="1:7" x14ac:dyDescent="0.55000000000000004">
      <c r="A4755" s="17">
        <v>4678</v>
      </c>
      <c r="B4755" s="22">
        <v>3.3015957255527244</v>
      </c>
      <c r="C4755" s="22">
        <v>1881.0033797925794</v>
      </c>
      <c r="D4755" s="22">
        <v>205.35831735193221</v>
      </c>
      <c r="E4755" s="22">
        <v>0.11215718799324978</v>
      </c>
      <c r="F4755" s="22">
        <v>1.23392338620399</v>
      </c>
      <c r="G4755" s="26">
        <v>0.74686010620203336</v>
      </c>
    </row>
    <row r="4756" spans="1:7" x14ac:dyDescent="0.55000000000000004">
      <c r="A4756" s="17">
        <v>4679</v>
      </c>
      <c r="B4756" s="22">
        <v>1.7668076876952654</v>
      </c>
      <c r="C4756" s="22">
        <v>1477.7015412731625</v>
      </c>
      <c r="D4756" s="22">
        <v>268.42031352644801</v>
      </c>
      <c r="E4756" s="22">
        <v>0.25611251637586463</v>
      </c>
      <c r="F4756" s="22">
        <v>1.0010126072305057</v>
      </c>
      <c r="G4756" s="26">
        <v>1.099678581991165</v>
      </c>
    </row>
    <row r="4757" spans="1:7" x14ac:dyDescent="0.55000000000000004">
      <c r="A4757" s="17">
        <v>4680</v>
      </c>
      <c r="B4757" s="22">
        <v>1.8117730768794007</v>
      </c>
      <c r="C4757" s="22">
        <v>2180.8908116838297</v>
      </c>
      <c r="D4757" s="22">
        <v>175.05625489253882</v>
      </c>
      <c r="E4757" s="22">
        <v>0.16453465897369809</v>
      </c>
      <c r="F4757" s="22">
        <v>0.84751672671554723</v>
      </c>
      <c r="G4757" s="26">
        <v>0.77383973991972421</v>
      </c>
    </row>
    <row r="4758" spans="1:7" x14ac:dyDescent="0.55000000000000004">
      <c r="A4758" s="17">
        <v>4681</v>
      </c>
      <c r="B4758" s="22">
        <v>1.8308077248833348</v>
      </c>
      <c r="C4758" s="22">
        <v>1260.017411228491</v>
      </c>
      <c r="D4758" s="22">
        <v>101.19444466788303</v>
      </c>
      <c r="E4758" s="22">
        <v>0.13532109614959106</v>
      </c>
      <c r="F4758" s="22">
        <v>0.84349383805253686</v>
      </c>
      <c r="G4758" s="26">
        <v>0.87790817096179963</v>
      </c>
    </row>
    <row r="4759" spans="1:7" x14ac:dyDescent="0.55000000000000004">
      <c r="A4759" s="17">
        <v>4682</v>
      </c>
      <c r="B4759" s="22">
        <v>3.2000436144326052</v>
      </c>
      <c r="C4759" s="22">
        <v>1235.2573759851946</v>
      </c>
      <c r="D4759" s="22">
        <v>124.10447974650684</v>
      </c>
      <c r="E4759" s="22">
        <v>0.11956367375882079</v>
      </c>
      <c r="F4759" s="22">
        <v>0.84739950266556496</v>
      </c>
      <c r="G4759" s="26">
        <v>0.88057242437362704</v>
      </c>
    </row>
    <row r="4760" spans="1:7" x14ac:dyDescent="0.55000000000000004">
      <c r="A4760" s="17">
        <v>4683</v>
      </c>
      <c r="B4760" s="22">
        <v>3.70035764005392</v>
      </c>
      <c r="C4760" s="22">
        <v>2088.9739131035494</v>
      </c>
      <c r="D4760" s="22">
        <v>232.51225797535542</v>
      </c>
      <c r="E4760" s="22">
        <v>0.14917924908411156</v>
      </c>
      <c r="F4760" s="22">
        <v>1.0389583223662924</v>
      </c>
      <c r="G4760" s="26">
        <v>0.84494906190531194</v>
      </c>
    </row>
    <row r="4761" spans="1:7" x14ac:dyDescent="0.55000000000000004">
      <c r="A4761" s="17">
        <v>4684</v>
      </c>
      <c r="B4761" s="22">
        <v>3.2242984947234543</v>
      </c>
      <c r="C4761" s="22">
        <v>1113.7341523304945</v>
      </c>
      <c r="D4761" s="22">
        <v>439.44899680194527</v>
      </c>
      <c r="E4761" s="22">
        <v>0.14351516324469785</v>
      </c>
      <c r="F4761" s="22">
        <v>0.84215465168371362</v>
      </c>
      <c r="G4761" s="26">
        <v>0.87035777367255562</v>
      </c>
    </row>
    <row r="4762" spans="1:7" x14ac:dyDescent="0.55000000000000004">
      <c r="A4762" s="17">
        <v>4685</v>
      </c>
      <c r="B4762" s="22">
        <v>2.4053848840038015</v>
      </c>
      <c r="C4762" s="22">
        <v>1436.6284588242299</v>
      </c>
      <c r="D4762" s="22">
        <v>245.249915255063</v>
      </c>
      <c r="E4762" s="22">
        <v>0.21532188976888</v>
      </c>
      <c r="F4762" s="22">
        <v>0.98015030757966504</v>
      </c>
      <c r="G4762" s="26">
        <v>0.79446857653815783</v>
      </c>
    </row>
    <row r="4763" spans="1:7" x14ac:dyDescent="0.55000000000000004">
      <c r="A4763" s="17">
        <v>4686</v>
      </c>
      <c r="B4763" s="22">
        <v>3.2123154829938132</v>
      </c>
      <c r="C4763" s="22">
        <v>1366.0837860790411</v>
      </c>
      <c r="D4763" s="22">
        <v>129.84552109423029</v>
      </c>
      <c r="E4763" s="22">
        <v>0.18438270740537055</v>
      </c>
      <c r="F4763" s="22">
        <v>0.75486420729985093</v>
      </c>
      <c r="G4763" s="26">
        <v>0.88943864143543716</v>
      </c>
    </row>
    <row r="4764" spans="1:7" x14ac:dyDescent="0.55000000000000004">
      <c r="A4764" s="17">
        <v>4687</v>
      </c>
      <c r="B4764" s="22">
        <v>1.7626023011907903</v>
      </c>
      <c r="C4764" s="22">
        <v>1120.9344886773997</v>
      </c>
      <c r="D4764" s="22">
        <v>78.674920344837489</v>
      </c>
      <c r="E4764" s="22">
        <v>0.31076881808793</v>
      </c>
      <c r="F4764" s="22">
        <v>0.9183373311761146</v>
      </c>
      <c r="G4764" s="26">
        <v>0.76904251764262677</v>
      </c>
    </row>
    <row r="4765" spans="1:7" x14ac:dyDescent="0.55000000000000004">
      <c r="A4765" s="17">
        <v>4688</v>
      </c>
      <c r="B4765" s="22">
        <v>1.9334426634719895</v>
      </c>
      <c r="C4765" s="22">
        <v>1211.1034025466461</v>
      </c>
      <c r="D4765" s="22">
        <v>178.62441409726048</v>
      </c>
      <c r="E4765" s="22">
        <v>0.24747321331908723</v>
      </c>
      <c r="F4765" s="22">
        <v>1.5196742266717504</v>
      </c>
      <c r="G4765" s="26">
        <v>0.73921415361901788</v>
      </c>
    </row>
    <row r="4766" spans="1:7" x14ac:dyDescent="0.55000000000000004">
      <c r="A4766" s="17">
        <v>4689</v>
      </c>
      <c r="B4766" s="22">
        <v>2.6974946955332353</v>
      </c>
      <c r="C4766" s="22">
        <v>950.07698730076208</v>
      </c>
      <c r="D4766" s="22">
        <v>208.54495542853874</v>
      </c>
      <c r="E4766" s="22">
        <v>0.22669352146565735</v>
      </c>
      <c r="F4766" s="22">
        <v>0.71606352356885794</v>
      </c>
      <c r="G4766" s="26">
        <v>0.77252285457930925</v>
      </c>
    </row>
    <row r="4767" spans="1:7" x14ac:dyDescent="0.55000000000000004">
      <c r="A4767" s="17">
        <v>4690</v>
      </c>
      <c r="B4767" s="22">
        <v>2.9360309790518047</v>
      </c>
      <c r="C4767" s="22">
        <v>1230.4210565991004</v>
      </c>
      <c r="D4767" s="22">
        <v>158.14105685939276</v>
      </c>
      <c r="E4767" s="22">
        <v>7.9573808508142149E-2</v>
      </c>
      <c r="F4767" s="22">
        <v>0.74482178162538004</v>
      </c>
      <c r="G4767" s="26">
        <v>0.72520775582380037</v>
      </c>
    </row>
    <row r="4768" spans="1:7" x14ac:dyDescent="0.55000000000000004">
      <c r="A4768" s="17">
        <v>4691</v>
      </c>
      <c r="B4768" s="22">
        <v>2.3162846498373169</v>
      </c>
      <c r="C4768" s="22">
        <v>1266.9177972937491</v>
      </c>
      <c r="D4768" s="22">
        <v>239.05141377315613</v>
      </c>
      <c r="E4768" s="22">
        <v>0.29384549491788914</v>
      </c>
      <c r="F4768" s="22">
        <v>0.80889194106184126</v>
      </c>
      <c r="G4768" s="26">
        <v>0.79216896154304617</v>
      </c>
    </row>
    <row r="4769" spans="1:7" x14ac:dyDescent="0.55000000000000004">
      <c r="A4769" s="17">
        <v>4692</v>
      </c>
      <c r="B4769" s="22">
        <v>3.0130293955339127</v>
      </c>
      <c r="C4769" s="22">
        <v>1359.1918239319712</v>
      </c>
      <c r="D4769" s="22">
        <v>511.07547823413131</v>
      </c>
      <c r="E4769" s="22">
        <v>0.13329573718701032</v>
      </c>
      <c r="F4769" s="22">
        <v>0.77551181958678772</v>
      </c>
      <c r="G4769" s="26">
        <v>0.77027570722311045</v>
      </c>
    </row>
    <row r="4770" spans="1:7" x14ac:dyDescent="0.55000000000000004">
      <c r="A4770" s="17">
        <v>4693</v>
      </c>
      <c r="B4770" s="22">
        <v>2.6696915084555481</v>
      </c>
      <c r="C4770" s="22">
        <v>2012.3372875698287</v>
      </c>
      <c r="D4770" s="22">
        <v>368.44224160848069</v>
      </c>
      <c r="E4770" s="22">
        <v>9.4473776007639884E-2</v>
      </c>
      <c r="F4770" s="22">
        <v>0.79798124369314605</v>
      </c>
      <c r="G4770" s="26">
        <v>0.73329421082476454</v>
      </c>
    </row>
    <row r="4771" spans="1:7" x14ac:dyDescent="0.55000000000000004">
      <c r="A4771" s="17">
        <v>4694</v>
      </c>
      <c r="B4771" s="22">
        <v>3.465875999620494</v>
      </c>
      <c r="C4771" s="22">
        <v>1340.0344201493626</v>
      </c>
      <c r="D4771" s="22">
        <v>372.1354102618526</v>
      </c>
      <c r="E4771" s="22">
        <v>0.31141032352112685</v>
      </c>
      <c r="F4771" s="22">
        <v>0.93436838899035535</v>
      </c>
      <c r="G4771" s="26">
        <v>0.72638436543318496</v>
      </c>
    </row>
    <row r="4772" spans="1:7" x14ac:dyDescent="0.55000000000000004">
      <c r="A4772" s="17">
        <v>4695</v>
      </c>
      <c r="B4772" s="22">
        <v>3.1068662043334925</v>
      </c>
      <c r="C4772" s="22">
        <v>1562.07817593653</v>
      </c>
      <c r="D4772" s="22">
        <v>113.33166230146344</v>
      </c>
      <c r="E4772" s="22">
        <v>0.12984934539590945</v>
      </c>
      <c r="F4772" s="22">
        <v>1.3292041917956261</v>
      </c>
      <c r="G4772" s="26">
        <v>0.78248618837873207</v>
      </c>
    </row>
    <row r="4773" spans="1:7" x14ac:dyDescent="0.55000000000000004">
      <c r="A4773" s="17">
        <v>4696</v>
      </c>
      <c r="B4773" s="22">
        <v>2.5559112982029779</v>
      </c>
      <c r="C4773" s="22">
        <v>1394.3616048490242</v>
      </c>
      <c r="D4773" s="22">
        <v>283.01095220441243</v>
      </c>
      <c r="E4773" s="22">
        <v>9.8451152733557312E-2</v>
      </c>
      <c r="F4773" s="22">
        <v>0.78436770325375849</v>
      </c>
      <c r="G4773" s="26">
        <v>0.77377726981926431</v>
      </c>
    </row>
    <row r="4774" spans="1:7" x14ac:dyDescent="0.55000000000000004">
      <c r="A4774" s="17">
        <v>4697</v>
      </c>
      <c r="B4774" s="22">
        <v>2.4457739249585897</v>
      </c>
      <c r="C4774" s="22">
        <v>1135.71366336653</v>
      </c>
      <c r="D4774" s="22">
        <v>283.44660713566833</v>
      </c>
      <c r="E4774" s="22">
        <v>0.24854214814897291</v>
      </c>
      <c r="F4774" s="22">
        <v>0.71520354859518032</v>
      </c>
      <c r="G4774" s="26">
        <v>0.70937904096853421</v>
      </c>
    </row>
    <row r="4775" spans="1:7" x14ac:dyDescent="0.55000000000000004">
      <c r="A4775" s="17">
        <v>4698</v>
      </c>
      <c r="B4775" s="22">
        <v>2.8382899352339526</v>
      </c>
      <c r="C4775" s="22">
        <v>1115.6743638158771</v>
      </c>
      <c r="D4775" s="22">
        <v>119.80863439308591</v>
      </c>
      <c r="E4775" s="22">
        <v>0.21048435801223753</v>
      </c>
      <c r="F4775" s="22">
        <v>0.7330788738762346</v>
      </c>
      <c r="G4775" s="26">
        <v>0.77381768006877338</v>
      </c>
    </row>
    <row r="4776" spans="1:7" x14ac:dyDescent="0.55000000000000004">
      <c r="A4776" s="17">
        <v>4699</v>
      </c>
      <c r="B4776" s="22">
        <v>2.2220893501871792</v>
      </c>
      <c r="C4776" s="22">
        <v>1610.5134290641895</v>
      </c>
      <c r="D4776" s="22">
        <v>214.01701890483727</v>
      </c>
      <c r="E4776" s="22">
        <v>0.44029316284006537</v>
      </c>
      <c r="F4776" s="22">
        <v>0.71235230936221672</v>
      </c>
      <c r="G4776" s="26">
        <v>1.0049655292447639</v>
      </c>
    </row>
    <row r="4777" spans="1:7" x14ac:dyDescent="0.55000000000000004">
      <c r="A4777" s="17">
        <v>4700</v>
      </c>
      <c r="B4777" s="22">
        <v>3.4356175900517409</v>
      </c>
      <c r="C4777" s="22">
        <v>1567.1147517418228</v>
      </c>
      <c r="D4777" s="22">
        <v>170.96383358772303</v>
      </c>
      <c r="E4777" s="22">
        <v>0.3043128224796966</v>
      </c>
      <c r="F4777" s="22">
        <v>1.4007575410563715</v>
      </c>
      <c r="G4777" s="26">
        <v>0.83683027893295736</v>
      </c>
    </row>
    <row r="4778" spans="1:7" x14ac:dyDescent="0.55000000000000004">
      <c r="A4778" s="17">
        <v>4701</v>
      </c>
      <c r="B4778" s="22">
        <v>2.7967824815614648</v>
      </c>
      <c r="C4778" s="22">
        <v>1408.3053144364405</v>
      </c>
      <c r="D4778" s="22">
        <v>116.35301381743338</v>
      </c>
      <c r="E4778" s="22">
        <v>0.39976555002446346</v>
      </c>
      <c r="F4778" s="22">
        <v>0.73015478919896926</v>
      </c>
      <c r="G4778" s="26">
        <v>0.76839795298557778</v>
      </c>
    </row>
    <row r="4779" spans="1:7" x14ac:dyDescent="0.55000000000000004">
      <c r="A4779" s="17">
        <v>4702</v>
      </c>
      <c r="B4779" s="22">
        <v>2.1289368688978225</v>
      </c>
      <c r="C4779" s="22">
        <v>1747.2503213499688</v>
      </c>
      <c r="D4779" s="22">
        <v>73.700195631083929</v>
      </c>
      <c r="E4779" s="22">
        <v>0.17507269102696879</v>
      </c>
      <c r="F4779" s="22">
        <v>0.71845528991353991</v>
      </c>
      <c r="G4779" s="26">
        <v>0.76295849336332189</v>
      </c>
    </row>
    <row r="4780" spans="1:7" x14ac:dyDescent="0.55000000000000004">
      <c r="A4780" s="17">
        <v>4703</v>
      </c>
      <c r="B4780" s="22">
        <v>3.3150238126054536</v>
      </c>
      <c r="C4780" s="22">
        <v>1170.3679965599197</v>
      </c>
      <c r="D4780" s="22">
        <v>270.34877283164229</v>
      </c>
      <c r="E4780" s="22">
        <v>0.14040725805239168</v>
      </c>
      <c r="F4780" s="22">
        <v>0.75355523543509606</v>
      </c>
      <c r="G4780" s="26">
        <v>0.74136094778270889</v>
      </c>
    </row>
    <row r="4781" spans="1:7" x14ac:dyDescent="0.55000000000000004">
      <c r="A4781" s="17">
        <v>4704</v>
      </c>
      <c r="B4781" s="22">
        <v>2.5038917067010669</v>
      </c>
      <c r="C4781" s="22">
        <v>915.27261651995138</v>
      </c>
      <c r="D4781" s="22">
        <v>83.398359740188894</v>
      </c>
      <c r="E4781" s="22">
        <v>0.23852706946049629</v>
      </c>
      <c r="F4781" s="22">
        <v>1.163438684617587</v>
      </c>
      <c r="G4781" s="26">
        <v>0.7636609134361998</v>
      </c>
    </row>
    <row r="4782" spans="1:7" x14ac:dyDescent="0.55000000000000004">
      <c r="A4782" s="17">
        <v>4705</v>
      </c>
      <c r="B4782" s="22">
        <v>2.0698289166223951</v>
      </c>
      <c r="C4782" s="22">
        <v>1331.8567857352148</v>
      </c>
      <c r="D4782" s="22">
        <v>290.55865969276584</v>
      </c>
      <c r="E4782" s="22">
        <v>6.7875558078606846E-2</v>
      </c>
      <c r="F4782" s="22">
        <v>0.83227176650599943</v>
      </c>
      <c r="G4782" s="26">
        <v>0.71752287897346068</v>
      </c>
    </row>
    <row r="4783" spans="1:7" x14ac:dyDescent="0.55000000000000004">
      <c r="A4783" s="17">
        <v>4706</v>
      </c>
      <c r="B4783" s="22">
        <v>2.2970016126187982</v>
      </c>
      <c r="C4783" s="22">
        <v>1174.6879543467596</v>
      </c>
      <c r="D4783" s="22">
        <v>100.55172061541464</v>
      </c>
      <c r="E4783" s="22">
        <v>0.10862872010814588</v>
      </c>
      <c r="F4783" s="22">
        <v>0.84979352246018103</v>
      </c>
      <c r="G4783" s="26">
        <v>0.88383439557398558</v>
      </c>
    </row>
    <row r="4784" spans="1:7" x14ac:dyDescent="0.55000000000000004">
      <c r="A4784" s="17">
        <v>4707</v>
      </c>
      <c r="B4784" s="22">
        <v>3.2958659099373477</v>
      </c>
      <c r="C4784" s="22">
        <v>1602.3258793864491</v>
      </c>
      <c r="D4784" s="22">
        <v>254.73361807566951</v>
      </c>
      <c r="E4784" s="22">
        <v>0.14334088123254007</v>
      </c>
      <c r="F4784" s="22">
        <v>0.86376125039595231</v>
      </c>
      <c r="G4784" s="26">
        <v>0.72121821249263007</v>
      </c>
    </row>
    <row r="4785" spans="1:7" x14ac:dyDescent="0.55000000000000004">
      <c r="A4785" s="17">
        <v>4708</v>
      </c>
      <c r="B4785" s="22">
        <v>3.2230592330948076</v>
      </c>
      <c r="C4785" s="22">
        <v>1495.7095138742245</v>
      </c>
      <c r="D4785" s="22">
        <v>345.72771802855493</v>
      </c>
      <c r="E4785" s="22">
        <v>5.0664722180372296E-2</v>
      </c>
      <c r="F4785" s="22">
        <v>0.73093223338673741</v>
      </c>
      <c r="G4785" s="26">
        <v>0.87162150474459232</v>
      </c>
    </row>
    <row r="4786" spans="1:7" x14ac:dyDescent="0.55000000000000004">
      <c r="A4786" s="17">
        <v>4709</v>
      </c>
      <c r="B4786" s="22">
        <v>2.1475606916544194</v>
      </c>
      <c r="C4786" s="22">
        <v>1993.2502758213961</v>
      </c>
      <c r="D4786" s="22">
        <v>277.76174850126165</v>
      </c>
      <c r="E4786" s="22">
        <v>0.27832552639379604</v>
      </c>
      <c r="F4786" s="22">
        <v>0.78377578289603966</v>
      </c>
      <c r="G4786" s="26">
        <v>0.75260872743397622</v>
      </c>
    </row>
    <row r="4787" spans="1:7" x14ac:dyDescent="0.55000000000000004">
      <c r="A4787" s="17">
        <v>4710</v>
      </c>
      <c r="B4787" s="22">
        <v>3.5155890268834415</v>
      </c>
      <c r="C4787" s="22">
        <v>1716.1229408895949</v>
      </c>
      <c r="D4787" s="22">
        <v>172.38577888907221</v>
      </c>
      <c r="E4787" s="22">
        <v>0.2045704012815055</v>
      </c>
      <c r="F4787" s="22">
        <v>0.83984809893987122</v>
      </c>
      <c r="G4787" s="26">
        <v>0.72351807019650172</v>
      </c>
    </row>
    <row r="4788" spans="1:7" x14ac:dyDescent="0.55000000000000004">
      <c r="A4788" s="17">
        <v>4711</v>
      </c>
      <c r="B4788" s="22">
        <v>2.616812926165176</v>
      </c>
      <c r="C4788" s="22">
        <v>1304.3335647596787</v>
      </c>
      <c r="D4788" s="22">
        <v>239.27302387618855</v>
      </c>
      <c r="E4788" s="22">
        <v>0.3967363771225445</v>
      </c>
      <c r="F4788" s="22">
        <v>0.77811699448458782</v>
      </c>
      <c r="G4788" s="26">
        <v>0.86152457180599828</v>
      </c>
    </row>
    <row r="4789" spans="1:7" x14ac:dyDescent="0.55000000000000004">
      <c r="A4789" s="17">
        <v>4712</v>
      </c>
      <c r="B4789" s="22">
        <v>3.7940200746921713</v>
      </c>
      <c r="C4789" s="22">
        <v>1420.2439001434122</v>
      </c>
      <c r="D4789" s="22">
        <v>347.87047673392232</v>
      </c>
      <c r="E4789" s="22">
        <v>0.47332497203588608</v>
      </c>
      <c r="F4789" s="22">
        <v>0.89269417807652651</v>
      </c>
      <c r="G4789" s="26">
        <v>1.1076515754723686</v>
      </c>
    </row>
    <row r="4790" spans="1:7" x14ac:dyDescent="0.55000000000000004">
      <c r="A4790" s="17">
        <v>4713</v>
      </c>
      <c r="B4790" s="22">
        <v>2.9074673364759738</v>
      </c>
      <c r="C4790" s="22">
        <v>1418.7839030126779</v>
      </c>
      <c r="D4790" s="22">
        <v>217.81992145111326</v>
      </c>
      <c r="E4790" s="22">
        <v>0.194469037754608</v>
      </c>
      <c r="F4790" s="22">
        <v>0.9632067599793499</v>
      </c>
      <c r="G4790" s="26">
        <v>0.96128107995986289</v>
      </c>
    </row>
    <row r="4791" spans="1:7" x14ac:dyDescent="0.55000000000000004">
      <c r="A4791" s="17">
        <v>4714</v>
      </c>
      <c r="B4791" s="22">
        <v>3.6777611506974983</v>
      </c>
      <c r="C4791" s="22">
        <v>1989.2737766187629</v>
      </c>
      <c r="D4791" s="22">
        <v>252.09475882490406</v>
      </c>
      <c r="E4791" s="22">
        <v>0.12170027820416286</v>
      </c>
      <c r="F4791" s="22">
        <v>0.97225893709086431</v>
      </c>
      <c r="G4791" s="26">
        <v>0.87043804817248316</v>
      </c>
    </row>
    <row r="4792" spans="1:7" x14ac:dyDescent="0.55000000000000004">
      <c r="A4792" s="17">
        <v>4715</v>
      </c>
      <c r="B4792" s="22">
        <v>1.57912758830721</v>
      </c>
      <c r="C4792" s="22">
        <v>1714.4131254208376</v>
      </c>
      <c r="D4792" s="22">
        <v>241.82843296127308</v>
      </c>
      <c r="E4792" s="22">
        <v>9.2128835319917474E-2</v>
      </c>
      <c r="F4792" s="22">
        <v>0.80334020907810699</v>
      </c>
      <c r="G4792" s="26">
        <v>0.74975129945898</v>
      </c>
    </row>
    <row r="4793" spans="1:7" x14ac:dyDescent="0.55000000000000004">
      <c r="A4793" s="17">
        <v>4716</v>
      </c>
      <c r="B4793" s="22">
        <v>2.1202708877824881</v>
      </c>
      <c r="C4793" s="22">
        <v>1525.9412929230577</v>
      </c>
      <c r="D4793" s="22">
        <v>190.75989561546359</v>
      </c>
      <c r="E4793" s="22">
        <v>0.20681241797297292</v>
      </c>
      <c r="F4793" s="22">
        <v>0.88386608988880622</v>
      </c>
      <c r="G4793" s="26">
        <v>0.82236850702713238</v>
      </c>
    </row>
    <row r="4794" spans="1:7" x14ac:dyDescent="0.55000000000000004">
      <c r="A4794" s="17">
        <v>4717</v>
      </c>
      <c r="B4794" s="22">
        <v>2.6880649668416927</v>
      </c>
      <c r="C4794" s="22">
        <v>1416.4993553642721</v>
      </c>
      <c r="D4794" s="22">
        <v>240.85169862535793</v>
      </c>
      <c r="E4794" s="22">
        <v>0.33904522332332021</v>
      </c>
      <c r="F4794" s="22">
        <v>0.88322103278280228</v>
      </c>
      <c r="G4794" s="26">
        <v>0.78943866738575363</v>
      </c>
    </row>
    <row r="4795" spans="1:7" x14ac:dyDescent="0.55000000000000004">
      <c r="A4795" s="17">
        <v>4718</v>
      </c>
      <c r="B4795" s="22">
        <v>2.5010371877074453</v>
      </c>
      <c r="C4795" s="22">
        <v>1289.6568440088213</v>
      </c>
      <c r="D4795" s="22">
        <v>278.84313871922359</v>
      </c>
      <c r="E4795" s="22">
        <v>0.46617469706165837</v>
      </c>
      <c r="F4795" s="22">
        <v>0.72009291862663971</v>
      </c>
      <c r="G4795" s="26">
        <v>0.71073311633905178</v>
      </c>
    </row>
    <row r="4796" spans="1:7" x14ac:dyDescent="0.55000000000000004">
      <c r="A4796" s="17">
        <v>4719</v>
      </c>
      <c r="B4796" s="22">
        <v>1.9974949548889931</v>
      </c>
      <c r="C4796" s="22">
        <v>1404.6566294061579</v>
      </c>
      <c r="D4796" s="22">
        <v>360.89357211684234</v>
      </c>
      <c r="E4796" s="22">
        <v>0.26241370391241647</v>
      </c>
      <c r="F4796" s="22">
        <v>0.87155654233787816</v>
      </c>
      <c r="G4796" s="26">
        <v>0.74163896028739018</v>
      </c>
    </row>
    <row r="4797" spans="1:7" x14ac:dyDescent="0.55000000000000004">
      <c r="A4797" s="17">
        <v>4720</v>
      </c>
      <c r="B4797" s="22">
        <v>1.8812798141160414</v>
      </c>
      <c r="C4797" s="22">
        <v>1586.1404260025931</v>
      </c>
      <c r="D4797" s="22">
        <v>226.14204351795627</v>
      </c>
      <c r="E4797" s="22">
        <v>0.11696291639882515</v>
      </c>
      <c r="F4797" s="22">
        <v>0.72675033425098801</v>
      </c>
      <c r="G4797" s="26">
        <v>0.95652485878682636</v>
      </c>
    </row>
    <row r="4798" spans="1:7" x14ac:dyDescent="0.55000000000000004">
      <c r="A4798" s="17">
        <v>4721</v>
      </c>
      <c r="B4798" s="22">
        <v>1.7012746913202628</v>
      </c>
      <c r="C4798" s="22">
        <v>1810.6986618184326</v>
      </c>
      <c r="D4798" s="22">
        <v>276.4445891077317</v>
      </c>
      <c r="E4798" s="22">
        <v>0.31235566218169175</v>
      </c>
      <c r="F4798" s="22">
        <v>0.74477989209736661</v>
      </c>
      <c r="G4798" s="26">
        <v>1.0892188554459759</v>
      </c>
    </row>
    <row r="4799" spans="1:7" x14ac:dyDescent="0.55000000000000004">
      <c r="A4799" s="17">
        <v>4722</v>
      </c>
      <c r="B4799" s="22">
        <v>3.7026709128489501</v>
      </c>
      <c r="C4799" s="22">
        <v>1525.2016651402196</v>
      </c>
      <c r="D4799" s="22">
        <v>231.25065647381814</v>
      </c>
      <c r="E4799" s="22">
        <v>0.19379788129686168</v>
      </c>
      <c r="F4799" s="22">
        <v>0.71339902407071332</v>
      </c>
      <c r="G4799" s="26">
        <v>0.76631298240913881</v>
      </c>
    </row>
    <row r="4800" spans="1:7" x14ac:dyDescent="0.55000000000000004">
      <c r="A4800" s="17">
        <v>4723</v>
      </c>
      <c r="B4800" s="22">
        <v>3.0619859823689097</v>
      </c>
      <c r="C4800" s="22">
        <v>1183.0647454463126</v>
      </c>
      <c r="D4800" s="22">
        <v>402.41025050519892</v>
      </c>
      <c r="E4800" s="22">
        <v>0.38587179056116572</v>
      </c>
      <c r="F4800" s="22">
        <v>0.81192079750362833</v>
      </c>
      <c r="G4800" s="26">
        <v>0.74960829614655577</v>
      </c>
    </row>
    <row r="4801" spans="1:7" x14ac:dyDescent="0.55000000000000004">
      <c r="A4801" s="17">
        <v>4724</v>
      </c>
      <c r="B4801" s="22">
        <v>1.9212849088610509</v>
      </c>
      <c r="C4801" s="22">
        <v>1281.7901220698486</v>
      </c>
      <c r="D4801" s="22">
        <v>556.85024560595707</v>
      </c>
      <c r="E4801" s="22">
        <v>0.29809481584989628</v>
      </c>
      <c r="F4801" s="22">
        <v>0.72142940162744029</v>
      </c>
      <c r="G4801" s="26">
        <v>0.75168379439327793</v>
      </c>
    </row>
    <row r="4802" spans="1:7" x14ac:dyDescent="0.55000000000000004">
      <c r="A4802" s="17">
        <v>4725</v>
      </c>
      <c r="B4802" s="22">
        <v>3.9184631864576049</v>
      </c>
      <c r="C4802" s="22">
        <v>1196.3167671935739</v>
      </c>
      <c r="D4802" s="22">
        <v>241.95465399038602</v>
      </c>
      <c r="E4802" s="22">
        <v>0.23163035857910497</v>
      </c>
      <c r="F4802" s="22">
        <v>0.97185491919021483</v>
      </c>
      <c r="G4802" s="26">
        <v>1.0756976885572682</v>
      </c>
    </row>
    <row r="4803" spans="1:7" x14ac:dyDescent="0.55000000000000004">
      <c r="A4803" s="17">
        <v>4726</v>
      </c>
      <c r="B4803" s="22">
        <v>3.310822763491307</v>
      </c>
      <c r="C4803" s="22">
        <v>1764.5420189049255</v>
      </c>
      <c r="D4803" s="22">
        <v>93.812909121502827</v>
      </c>
      <c r="E4803" s="22">
        <v>0.21793745089485761</v>
      </c>
      <c r="F4803" s="22">
        <v>0.80411397195150114</v>
      </c>
      <c r="G4803" s="26">
        <v>0.75059945174778808</v>
      </c>
    </row>
    <row r="4804" spans="1:7" x14ac:dyDescent="0.55000000000000004">
      <c r="A4804" s="17">
        <v>4727</v>
      </c>
      <c r="B4804" s="22">
        <v>3.3106319449260457</v>
      </c>
      <c r="C4804" s="22">
        <v>1594.708398100837</v>
      </c>
      <c r="D4804" s="22">
        <v>141.5490544306557</v>
      </c>
      <c r="E4804" s="22">
        <v>0.50267704439593186</v>
      </c>
      <c r="F4804" s="22">
        <v>0.72456813195464298</v>
      </c>
      <c r="G4804" s="26">
        <v>0.74896264428508363</v>
      </c>
    </row>
    <row r="4805" spans="1:7" x14ac:dyDescent="0.55000000000000004">
      <c r="A4805" s="17">
        <v>4728</v>
      </c>
      <c r="B4805" s="22">
        <v>2.4486250839455668</v>
      </c>
      <c r="C4805" s="22">
        <v>1149.8298482915466</v>
      </c>
      <c r="D4805" s="22">
        <v>229.86953319710861</v>
      </c>
      <c r="E4805" s="22">
        <v>0.42163838693115485</v>
      </c>
      <c r="F4805" s="22">
        <v>0.85331203362274888</v>
      </c>
      <c r="G4805" s="26">
        <v>0.7379397035401114</v>
      </c>
    </row>
    <row r="4806" spans="1:7" x14ac:dyDescent="0.55000000000000004">
      <c r="A4806" s="17">
        <v>4729</v>
      </c>
      <c r="B4806" s="22">
        <v>3.4157999632302927</v>
      </c>
      <c r="C4806" s="22">
        <v>1117.5901657050022</v>
      </c>
      <c r="D4806" s="22">
        <v>134.09279010414372</v>
      </c>
      <c r="E4806" s="22">
        <v>0.17248554188262408</v>
      </c>
      <c r="F4806" s="22">
        <v>0.75943147534481947</v>
      </c>
      <c r="G4806" s="26">
        <v>0.72674468221037603</v>
      </c>
    </row>
    <row r="4807" spans="1:7" x14ac:dyDescent="0.55000000000000004">
      <c r="A4807" s="17">
        <v>4730</v>
      </c>
      <c r="B4807" s="22">
        <v>1.6253947246923997</v>
      </c>
      <c r="C4807" s="22">
        <v>1115.1462667868111</v>
      </c>
      <c r="D4807" s="22">
        <v>162.79012164548297</v>
      </c>
      <c r="E4807" s="22">
        <v>0.371029180162049</v>
      </c>
      <c r="F4807" s="22">
        <v>0.72796825177892155</v>
      </c>
      <c r="G4807" s="26">
        <v>0.74944347840509407</v>
      </c>
    </row>
    <row r="4808" spans="1:7" x14ac:dyDescent="0.55000000000000004">
      <c r="A4808" s="17">
        <v>4731</v>
      </c>
      <c r="B4808" s="22">
        <v>3.1575197325064934</v>
      </c>
      <c r="C4808" s="22">
        <v>1149.1929908830728</v>
      </c>
      <c r="D4808" s="22">
        <v>545.2107799184563</v>
      </c>
      <c r="E4808" s="22">
        <v>0.28408511735206365</v>
      </c>
      <c r="F4808" s="22">
        <v>0.74090263127097267</v>
      </c>
      <c r="G4808" s="26">
        <v>0.94287008378300285</v>
      </c>
    </row>
    <row r="4809" spans="1:7" x14ac:dyDescent="0.55000000000000004">
      <c r="A4809" s="17">
        <v>4732</v>
      </c>
      <c r="B4809" s="22">
        <v>3.0954187884974873</v>
      </c>
      <c r="C4809" s="22">
        <v>1824.4720866116497</v>
      </c>
      <c r="D4809" s="22">
        <v>107.23643701624545</v>
      </c>
      <c r="E4809" s="22">
        <v>0.23798715123827729</v>
      </c>
      <c r="F4809" s="22">
        <v>0.86476076103506816</v>
      </c>
      <c r="G4809" s="26">
        <v>0.70997366311070864</v>
      </c>
    </row>
    <row r="4810" spans="1:7" x14ac:dyDescent="0.55000000000000004">
      <c r="A4810" s="17">
        <v>4733</v>
      </c>
      <c r="B4810" s="22">
        <v>2.9175325291016176</v>
      </c>
      <c r="C4810" s="22">
        <v>1672.2609350289845</v>
      </c>
      <c r="D4810" s="22">
        <v>282.58447745786611</v>
      </c>
      <c r="E4810" s="22">
        <v>0.13395393453466495</v>
      </c>
      <c r="F4810" s="22">
        <v>0.79671988831837703</v>
      </c>
      <c r="G4810" s="26">
        <v>0.88372897904940662</v>
      </c>
    </row>
    <row r="4811" spans="1:7" x14ac:dyDescent="0.55000000000000004">
      <c r="A4811" s="17">
        <v>4734</v>
      </c>
      <c r="B4811" s="22">
        <v>3.2403015884802477</v>
      </c>
      <c r="C4811" s="22">
        <v>1929.7060224467878</v>
      </c>
      <c r="D4811" s="22">
        <v>132.4121989316501</v>
      </c>
      <c r="E4811" s="22">
        <v>0.14404854815194351</v>
      </c>
      <c r="F4811" s="22">
        <v>1.0722328586814005</v>
      </c>
      <c r="G4811" s="26">
        <v>0.88495910410306011</v>
      </c>
    </row>
    <row r="4812" spans="1:7" x14ac:dyDescent="0.55000000000000004">
      <c r="A4812" s="17">
        <v>4735</v>
      </c>
      <c r="B4812" s="22">
        <v>2.4524951799198496</v>
      </c>
      <c r="C4812" s="22">
        <v>1504.6682430192081</v>
      </c>
      <c r="D4812" s="22">
        <v>117.62693956112601</v>
      </c>
      <c r="E4812" s="22">
        <v>9.8331580274219579E-2</v>
      </c>
      <c r="F4812" s="22">
        <v>0.74637412947985848</v>
      </c>
      <c r="G4812" s="26">
        <v>0.88836037138255652</v>
      </c>
    </row>
    <row r="4813" spans="1:7" x14ac:dyDescent="0.55000000000000004">
      <c r="A4813" s="17">
        <v>4736</v>
      </c>
      <c r="B4813" s="22">
        <v>3.2039585796840351</v>
      </c>
      <c r="C4813" s="22">
        <v>990.10349597678862</v>
      </c>
      <c r="D4813" s="22">
        <v>249.86535916004667</v>
      </c>
      <c r="E4813" s="22">
        <v>0.43506428140828712</v>
      </c>
      <c r="F4813" s="22">
        <v>0.82485424134032048</v>
      </c>
      <c r="G4813" s="26">
        <v>0.73719198832758126</v>
      </c>
    </row>
    <row r="4814" spans="1:7" x14ac:dyDescent="0.55000000000000004">
      <c r="A4814" s="17">
        <v>4737</v>
      </c>
      <c r="B4814" s="22">
        <v>3.2642624364266823</v>
      </c>
      <c r="C4814" s="22">
        <v>1389.4270055245779</v>
      </c>
      <c r="D4814" s="22">
        <v>159.63309234841918</v>
      </c>
      <c r="E4814" s="22">
        <v>0.37226935042906351</v>
      </c>
      <c r="F4814" s="22">
        <v>0.89524786083354857</v>
      </c>
      <c r="G4814" s="26">
        <v>0.84028259063822486</v>
      </c>
    </row>
    <row r="4815" spans="1:7" x14ac:dyDescent="0.55000000000000004">
      <c r="A4815" s="17">
        <v>4738</v>
      </c>
      <c r="B4815" s="22">
        <v>2.42722745091978</v>
      </c>
      <c r="C4815" s="22">
        <v>1586.6989684342293</v>
      </c>
      <c r="D4815" s="22">
        <v>216.30700036273439</v>
      </c>
      <c r="E4815" s="22">
        <v>8.8208810030304799E-2</v>
      </c>
      <c r="F4815" s="22">
        <v>0.84992248036289708</v>
      </c>
      <c r="G4815" s="26">
        <v>0.77680846563148409</v>
      </c>
    </row>
    <row r="4816" spans="1:7" x14ac:dyDescent="0.55000000000000004">
      <c r="A4816" s="17">
        <v>4739</v>
      </c>
      <c r="B4816" s="22">
        <v>3.0172209396480776</v>
      </c>
      <c r="C4816" s="22">
        <v>1334.1106559205343</v>
      </c>
      <c r="D4816" s="22">
        <v>200.12083312011134</v>
      </c>
      <c r="E4816" s="22">
        <v>0.28575894242320465</v>
      </c>
      <c r="F4816" s="22">
        <v>0.80202532179848374</v>
      </c>
      <c r="G4816" s="26">
        <v>0.75110426467606484</v>
      </c>
    </row>
    <row r="4817" spans="1:7" x14ac:dyDescent="0.55000000000000004">
      <c r="A4817" s="17">
        <v>4740</v>
      </c>
      <c r="B4817" s="22">
        <v>1.0800467339267916</v>
      </c>
      <c r="C4817" s="22">
        <v>1172.3097743420435</v>
      </c>
      <c r="D4817" s="22">
        <v>244.69974947923058</v>
      </c>
      <c r="E4817" s="22">
        <v>0.44381960835287204</v>
      </c>
      <c r="F4817" s="22">
        <v>0.7681939341720595</v>
      </c>
      <c r="G4817" s="26">
        <v>0.87063301124870651</v>
      </c>
    </row>
    <row r="4818" spans="1:7" x14ac:dyDescent="0.55000000000000004">
      <c r="A4818" s="17">
        <v>4741</v>
      </c>
      <c r="B4818" s="22">
        <v>2.884942301613584</v>
      </c>
      <c r="C4818" s="22">
        <v>1130.3428104830557</v>
      </c>
      <c r="D4818" s="22">
        <v>242.85456852778063</v>
      </c>
      <c r="E4818" s="22">
        <v>0.35233913778635051</v>
      </c>
      <c r="F4818" s="22">
        <v>0.72158313930044637</v>
      </c>
      <c r="G4818" s="26">
        <v>0.73197864390994516</v>
      </c>
    </row>
    <row r="4819" spans="1:7" x14ac:dyDescent="0.55000000000000004">
      <c r="A4819" s="17">
        <v>4742</v>
      </c>
      <c r="B4819" s="22">
        <v>3.196017803219422</v>
      </c>
      <c r="C4819" s="22">
        <v>1235.9812556278869</v>
      </c>
      <c r="D4819" s="22">
        <v>167.89738069336673</v>
      </c>
      <c r="E4819" s="22">
        <v>6.88973925490515E-2</v>
      </c>
      <c r="F4819" s="22">
        <v>0.72837819728453479</v>
      </c>
      <c r="G4819" s="26">
        <v>0.78975098230336382</v>
      </c>
    </row>
    <row r="4820" spans="1:7" x14ac:dyDescent="0.55000000000000004">
      <c r="A4820" s="17">
        <v>4743</v>
      </c>
      <c r="B4820" s="22">
        <v>3.1407977711124349</v>
      </c>
      <c r="C4820" s="22">
        <v>1909.2890867146339</v>
      </c>
      <c r="D4820" s="22">
        <v>261.97030883546773</v>
      </c>
      <c r="E4820" s="22">
        <v>0.12093399303577945</v>
      </c>
      <c r="F4820" s="22">
        <v>0.8080803048673606</v>
      </c>
      <c r="G4820" s="26">
        <v>1.0590551761254543</v>
      </c>
    </row>
    <row r="4821" spans="1:7" x14ac:dyDescent="0.55000000000000004">
      <c r="A4821" s="17">
        <v>4744</v>
      </c>
      <c r="B4821" s="22">
        <v>2.5145017916207686</v>
      </c>
      <c r="C4821" s="22">
        <v>1848.5342887870177</v>
      </c>
      <c r="D4821" s="22">
        <v>189.70694318250156</v>
      </c>
      <c r="E4821" s="22">
        <v>0.20844865337167293</v>
      </c>
      <c r="F4821" s="22">
        <v>0.89863437900130994</v>
      </c>
      <c r="G4821" s="26">
        <v>0.73563067722195619</v>
      </c>
    </row>
    <row r="4822" spans="1:7" x14ac:dyDescent="0.55000000000000004">
      <c r="A4822" s="17">
        <v>4745</v>
      </c>
      <c r="B4822" s="22">
        <v>3.4300108804967744</v>
      </c>
      <c r="C4822" s="22">
        <v>1473.946070359988</v>
      </c>
      <c r="D4822" s="22">
        <v>234.87925355062842</v>
      </c>
      <c r="E4822" s="22">
        <v>0.16860471297508628</v>
      </c>
      <c r="F4822" s="22">
        <v>0.76422749696683456</v>
      </c>
      <c r="G4822" s="26">
        <v>0.86566164641499332</v>
      </c>
    </row>
    <row r="4823" spans="1:7" x14ac:dyDescent="0.55000000000000004">
      <c r="A4823" s="17">
        <v>4746</v>
      </c>
      <c r="B4823" s="22">
        <v>1.5947056243781987</v>
      </c>
      <c r="C4823" s="22">
        <v>1763.1497928396827</v>
      </c>
      <c r="D4823" s="22">
        <v>290.76467165047922</v>
      </c>
      <c r="E4823" s="22">
        <v>0.16054560965257866</v>
      </c>
      <c r="F4823" s="22">
        <v>0.72054435847559573</v>
      </c>
      <c r="G4823" s="26">
        <v>0.98558610863882634</v>
      </c>
    </row>
    <row r="4824" spans="1:7" x14ac:dyDescent="0.55000000000000004">
      <c r="A4824" s="17">
        <v>4747</v>
      </c>
      <c r="B4824" s="22">
        <v>2.8781586180838912</v>
      </c>
      <c r="C4824" s="22">
        <v>1476.5822779096372</v>
      </c>
      <c r="D4824" s="22">
        <v>354.44321395526589</v>
      </c>
      <c r="E4824" s="22">
        <v>0.25799454207752359</v>
      </c>
      <c r="F4824" s="22">
        <v>0.77140557312367353</v>
      </c>
      <c r="G4824" s="26">
        <v>0.78399048943710214</v>
      </c>
    </row>
    <row r="4825" spans="1:7" x14ac:dyDescent="0.55000000000000004">
      <c r="A4825" s="17">
        <v>4748</v>
      </c>
      <c r="B4825" s="22">
        <v>1.7873239391765017</v>
      </c>
      <c r="C4825" s="22">
        <v>1724.6677728537866</v>
      </c>
      <c r="D4825" s="22">
        <v>161.62267082558023</v>
      </c>
      <c r="E4825" s="22">
        <v>9.0619178329779296E-2</v>
      </c>
      <c r="F4825" s="22">
        <v>1.5375964403108879</v>
      </c>
      <c r="G4825" s="26">
        <v>0.75861379291028863</v>
      </c>
    </row>
    <row r="4826" spans="1:7" x14ac:dyDescent="0.55000000000000004">
      <c r="A4826" s="17">
        <v>4749</v>
      </c>
      <c r="B4826" s="22">
        <v>1.7522055705336574</v>
      </c>
      <c r="C4826" s="22">
        <v>2206.2702174682472</v>
      </c>
      <c r="D4826" s="22">
        <v>315.78707600229586</v>
      </c>
      <c r="E4826" s="22">
        <v>0.2524984383726</v>
      </c>
      <c r="F4826" s="22">
        <v>0.71355839764486007</v>
      </c>
      <c r="G4826" s="26">
        <v>1.0610119043831003</v>
      </c>
    </row>
    <row r="4827" spans="1:7" x14ac:dyDescent="0.55000000000000004">
      <c r="A4827" s="17">
        <v>4750</v>
      </c>
      <c r="B4827" s="22">
        <v>3.1106617166304962</v>
      </c>
      <c r="C4827" s="22">
        <v>1165.0179246113007</v>
      </c>
      <c r="D4827" s="22">
        <v>251.39271045944528</v>
      </c>
      <c r="E4827" s="22">
        <v>0.27568458839504373</v>
      </c>
      <c r="F4827" s="22">
        <v>0.71964418604623615</v>
      </c>
      <c r="G4827" s="26">
        <v>0.96755934889362616</v>
      </c>
    </row>
    <row r="4828" spans="1:7" x14ac:dyDescent="0.55000000000000004">
      <c r="A4828" s="17">
        <v>4751</v>
      </c>
      <c r="B4828" s="22">
        <v>3.4887534857675537</v>
      </c>
      <c r="C4828" s="22">
        <v>1189.8830473771739</v>
      </c>
      <c r="D4828" s="22">
        <v>224.29034016022248</v>
      </c>
      <c r="E4828" s="22">
        <v>0.25700279389880454</v>
      </c>
      <c r="F4828" s="22">
        <v>0.78315492957714761</v>
      </c>
      <c r="G4828" s="26">
        <v>0.84731771968829783</v>
      </c>
    </row>
    <row r="4829" spans="1:7" x14ac:dyDescent="0.55000000000000004">
      <c r="A4829" s="17">
        <v>4752</v>
      </c>
      <c r="B4829" s="22">
        <v>2.8394548086838052</v>
      </c>
      <c r="C4829" s="22">
        <v>1081.0802626487216</v>
      </c>
      <c r="D4829" s="22">
        <v>121.21529123980258</v>
      </c>
      <c r="E4829" s="22">
        <v>0.15536922225509792</v>
      </c>
      <c r="F4829" s="22">
        <v>1.0073807241921862</v>
      </c>
      <c r="G4829" s="26">
        <v>0.71417467518895994</v>
      </c>
    </row>
    <row r="4830" spans="1:7" x14ac:dyDescent="0.55000000000000004">
      <c r="A4830" s="17">
        <v>4753</v>
      </c>
      <c r="B4830" s="22">
        <v>2.9033832249657774</v>
      </c>
      <c r="C4830" s="22">
        <v>1617.4487459389491</v>
      </c>
      <c r="D4830" s="22">
        <v>263.6538169183284</v>
      </c>
      <c r="E4830" s="22">
        <v>0.19191229746012223</v>
      </c>
      <c r="F4830" s="22">
        <v>0.94351832053697759</v>
      </c>
      <c r="G4830" s="26">
        <v>0.77639677496212234</v>
      </c>
    </row>
    <row r="4831" spans="1:7" x14ac:dyDescent="0.55000000000000004">
      <c r="A4831" s="17">
        <v>4754</v>
      </c>
      <c r="B4831" s="22">
        <v>2.5759842267827597</v>
      </c>
      <c r="C4831" s="22">
        <v>1920.0358603581749</v>
      </c>
      <c r="D4831" s="22">
        <v>249.37679118489251</v>
      </c>
      <c r="E4831" s="22">
        <v>0.41199452729673802</v>
      </c>
      <c r="F4831" s="22">
        <v>0.71181141414924065</v>
      </c>
      <c r="G4831" s="26">
        <v>0.89936437912905909</v>
      </c>
    </row>
    <row r="4832" spans="1:7" x14ac:dyDescent="0.55000000000000004">
      <c r="A4832" s="17">
        <v>4755</v>
      </c>
      <c r="B4832" s="22">
        <v>2.383352846911158</v>
      </c>
      <c r="C4832" s="22">
        <v>1313.5513460501606</v>
      </c>
      <c r="D4832" s="22">
        <v>249.75282495464322</v>
      </c>
      <c r="E4832" s="22">
        <v>0.16060288406570941</v>
      </c>
      <c r="F4832" s="22">
        <v>0.76509885371138453</v>
      </c>
      <c r="G4832" s="26">
        <v>0.89982068085498312</v>
      </c>
    </row>
    <row r="4833" spans="1:7" x14ac:dyDescent="0.55000000000000004">
      <c r="A4833" s="17">
        <v>4756</v>
      </c>
      <c r="B4833" s="22">
        <v>2.3989504660894303</v>
      </c>
      <c r="C4833" s="22">
        <v>1595.5836662120323</v>
      </c>
      <c r="D4833" s="22">
        <v>188.05704514506638</v>
      </c>
      <c r="E4833" s="22">
        <v>0.24127086227908956</v>
      </c>
      <c r="F4833" s="22">
        <v>0.935582973498154</v>
      </c>
      <c r="G4833" s="26">
        <v>0.91714632225301873</v>
      </c>
    </row>
    <row r="4834" spans="1:7" x14ac:dyDescent="0.55000000000000004">
      <c r="A4834" s="17">
        <v>4757</v>
      </c>
      <c r="B4834" s="22">
        <v>3.5551426578698608</v>
      </c>
      <c r="C4834" s="22">
        <v>1318.4900269181642</v>
      </c>
      <c r="D4834" s="22">
        <v>258.85068206368538</v>
      </c>
      <c r="E4834" s="22">
        <v>0.49949734199186535</v>
      </c>
      <c r="F4834" s="22">
        <v>0.86983265378051333</v>
      </c>
      <c r="G4834" s="26">
        <v>0.98296276840305252</v>
      </c>
    </row>
    <row r="4835" spans="1:7" x14ac:dyDescent="0.55000000000000004">
      <c r="A4835" s="17">
        <v>4758</v>
      </c>
      <c r="B4835" s="22">
        <v>1.4751663107597064</v>
      </c>
      <c r="C4835" s="22">
        <v>1048.1509783809126</v>
      </c>
      <c r="D4835" s="22">
        <v>289.01569607472192</v>
      </c>
      <c r="E4835" s="22">
        <v>0.13073137888833156</v>
      </c>
      <c r="F4835" s="22">
        <v>0.88937655881071076</v>
      </c>
      <c r="G4835" s="26">
        <v>0.77628603646356009</v>
      </c>
    </row>
    <row r="4836" spans="1:7" x14ac:dyDescent="0.55000000000000004">
      <c r="A4836" s="17">
        <v>4759</v>
      </c>
      <c r="B4836" s="22">
        <v>1.4992258680394093</v>
      </c>
      <c r="C4836" s="22">
        <v>1351.2680191468628</v>
      </c>
      <c r="D4836" s="22">
        <v>113.19904817595078</v>
      </c>
      <c r="E4836" s="22">
        <v>0.3045703343394216</v>
      </c>
      <c r="F4836" s="22">
        <v>0.89414178149726409</v>
      </c>
      <c r="G4836" s="26">
        <v>0.78325865450996335</v>
      </c>
    </row>
    <row r="4837" spans="1:7" x14ac:dyDescent="0.55000000000000004">
      <c r="A4837" s="17">
        <v>4760</v>
      </c>
      <c r="B4837" s="22">
        <v>1.6304130624862005</v>
      </c>
      <c r="C4837" s="22">
        <v>1498.9571113129848</v>
      </c>
      <c r="D4837" s="22">
        <v>194.01198324768552</v>
      </c>
      <c r="E4837" s="22">
        <v>0.10058670254721373</v>
      </c>
      <c r="F4837" s="22">
        <v>0.75799558953929869</v>
      </c>
      <c r="G4837" s="26">
        <v>0.72372862908016677</v>
      </c>
    </row>
    <row r="4838" spans="1:7" x14ac:dyDescent="0.55000000000000004">
      <c r="A4838" s="17">
        <v>4761</v>
      </c>
      <c r="B4838" s="22">
        <v>2.7478768156995059</v>
      </c>
      <c r="C4838" s="22">
        <v>1508.0162181842068</v>
      </c>
      <c r="D4838" s="22">
        <v>178.96801385846518</v>
      </c>
      <c r="E4838" s="22">
        <v>0.1423005023417</v>
      </c>
      <c r="F4838" s="22">
        <v>0.71134622782691537</v>
      </c>
      <c r="G4838" s="26">
        <v>0.74710434375942747</v>
      </c>
    </row>
    <row r="4839" spans="1:7" x14ac:dyDescent="0.55000000000000004">
      <c r="A4839" s="17">
        <v>4762</v>
      </c>
      <c r="B4839" s="22">
        <v>2.5907322298158961</v>
      </c>
      <c r="C4839" s="22">
        <v>1559.0069350217791</v>
      </c>
      <c r="D4839" s="22">
        <v>255.48982078961819</v>
      </c>
      <c r="E4839" s="22">
        <v>0.20096788718551001</v>
      </c>
      <c r="F4839" s="22">
        <v>0.72625641814852293</v>
      </c>
      <c r="G4839" s="26">
        <v>0.77244172846103287</v>
      </c>
    </row>
    <row r="4840" spans="1:7" x14ac:dyDescent="0.55000000000000004">
      <c r="A4840" s="17">
        <v>4763</v>
      </c>
      <c r="B4840" s="22">
        <v>1.4291696674142318</v>
      </c>
      <c r="C4840" s="22">
        <v>2240.076811279509</v>
      </c>
      <c r="D4840" s="22">
        <v>316.7562798393123</v>
      </c>
      <c r="E4840" s="22">
        <v>0.22524641672036405</v>
      </c>
      <c r="F4840" s="22">
        <v>0.72615549943052682</v>
      </c>
      <c r="G4840" s="26">
        <v>0.80948855019646648</v>
      </c>
    </row>
    <row r="4841" spans="1:7" x14ac:dyDescent="0.55000000000000004">
      <c r="A4841" s="17">
        <v>4764</v>
      </c>
      <c r="B4841" s="22">
        <v>2.8315493650911745</v>
      </c>
      <c r="C4841" s="22">
        <v>1138.7296464848887</v>
      </c>
      <c r="D4841" s="22">
        <v>418.67139276844011</v>
      </c>
      <c r="E4841" s="22">
        <v>8.3988200528165691E-2</v>
      </c>
      <c r="F4841" s="22">
        <v>0.81363422654835649</v>
      </c>
      <c r="G4841" s="26">
        <v>0.72321549353663883</v>
      </c>
    </row>
    <row r="4842" spans="1:7" x14ac:dyDescent="0.55000000000000004">
      <c r="A4842" s="17">
        <v>4765</v>
      </c>
      <c r="B4842" s="22">
        <v>1.582724001839976</v>
      </c>
      <c r="C4842" s="22">
        <v>1482.3600668121833</v>
      </c>
      <c r="D4842" s="22">
        <v>133.13995591707399</v>
      </c>
      <c r="E4842" s="22">
        <v>0.30141558552453107</v>
      </c>
      <c r="F4842" s="22">
        <v>0.72899308386272699</v>
      </c>
      <c r="G4842" s="26">
        <v>0.9369619846978805</v>
      </c>
    </row>
    <row r="4843" spans="1:7" x14ac:dyDescent="0.55000000000000004">
      <c r="A4843" s="17">
        <v>4766</v>
      </c>
      <c r="B4843" s="22">
        <v>3.0381037522459904</v>
      </c>
      <c r="C4843" s="22">
        <v>1695.9790007852978</v>
      </c>
      <c r="D4843" s="22">
        <v>300.48283073684422</v>
      </c>
      <c r="E4843" s="22">
        <v>0.10843953239090347</v>
      </c>
      <c r="F4843" s="22">
        <v>0.75917496803981055</v>
      </c>
      <c r="G4843" s="26">
        <v>1.0196979816756808</v>
      </c>
    </row>
    <row r="4844" spans="1:7" x14ac:dyDescent="0.55000000000000004">
      <c r="A4844" s="17">
        <v>4767</v>
      </c>
      <c r="B4844" s="22">
        <v>1.8372924842077465</v>
      </c>
      <c r="C4844" s="22">
        <v>1772.7725488280389</v>
      </c>
      <c r="D4844" s="22">
        <v>179.33075220448737</v>
      </c>
      <c r="E4844" s="22">
        <v>0.1323911090017614</v>
      </c>
      <c r="F4844" s="22">
        <v>1.0369367338703865</v>
      </c>
      <c r="G4844" s="26">
        <v>0.71596764686648018</v>
      </c>
    </row>
    <row r="4845" spans="1:7" x14ac:dyDescent="0.55000000000000004">
      <c r="A4845" s="17">
        <v>4768</v>
      </c>
      <c r="B4845" s="22">
        <v>3.3545934563199458</v>
      </c>
      <c r="C4845" s="22">
        <v>1487.6844003371814</v>
      </c>
      <c r="D4845" s="22">
        <v>181.63804630393119</v>
      </c>
      <c r="E4845" s="22">
        <v>0.20954949873164966</v>
      </c>
      <c r="F4845" s="22">
        <v>0.72751257496021426</v>
      </c>
      <c r="G4845" s="26">
        <v>0.72083392497866272</v>
      </c>
    </row>
    <row r="4846" spans="1:7" x14ac:dyDescent="0.55000000000000004">
      <c r="A4846" s="17">
        <v>4769</v>
      </c>
      <c r="B4846" s="22">
        <v>1.8886978633080305</v>
      </c>
      <c r="C4846" s="22">
        <v>2116.8829846872031</v>
      </c>
      <c r="D4846" s="22">
        <v>178.28041898592758</v>
      </c>
      <c r="E4846" s="22">
        <v>0.26073086047598171</v>
      </c>
      <c r="F4846" s="22">
        <v>0.79386065756647339</v>
      </c>
      <c r="G4846" s="26">
        <v>0.73118320400085035</v>
      </c>
    </row>
    <row r="4847" spans="1:7" x14ac:dyDescent="0.55000000000000004">
      <c r="A4847" s="17">
        <v>4770</v>
      </c>
      <c r="B4847" s="22">
        <v>3.1413098095444543</v>
      </c>
      <c r="C4847" s="22">
        <v>1447.0562150976746</v>
      </c>
      <c r="D4847" s="22">
        <v>108.19856511612291</v>
      </c>
      <c r="E4847" s="22">
        <v>0.3234807698000064</v>
      </c>
      <c r="F4847" s="22">
        <v>0.91130197939505742</v>
      </c>
      <c r="G4847" s="26">
        <v>0.76433026297902307</v>
      </c>
    </row>
    <row r="4848" spans="1:7" x14ac:dyDescent="0.55000000000000004">
      <c r="A4848" s="17">
        <v>4771</v>
      </c>
      <c r="B4848" s="22">
        <v>2.2365314880657685</v>
      </c>
      <c r="C4848" s="22">
        <v>1686.4721726347702</v>
      </c>
      <c r="D4848" s="22">
        <v>253.8337031926724</v>
      </c>
      <c r="E4848" s="22">
        <v>0.27958424691783013</v>
      </c>
      <c r="F4848" s="22">
        <v>0.73305925036768882</v>
      </c>
      <c r="G4848" s="26">
        <v>0.77925559298363789</v>
      </c>
    </row>
    <row r="4849" spans="1:7" x14ac:dyDescent="0.55000000000000004">
      <c r="A4849" s="17">
        <v>4772</v>
      </c>
      <c r="B4849" s="22">
        <v>2.9262600097959357</v>
      </c>
      <c r="C4849" s="22">
        <v>1178.3219069469665</v>
      </c>
      <c r="D4849" s="22">
        <v>165.90079569219736</v>
      </c>
      <c r="E4849" s="22">
        <v>0.14614464245654887</v>
      </c>
      <c r="F4849" s="22">
        <v>0.81784898685661989</v>
      </c>
      <c r="G4849" s="26">
        <v>0.87263929678399943</v>
      </c>
    </row>
    <row r="4850" spans="1:7" x14ac:dyDescent="0.55000000000000004">
      <c r="A4850" s="17">
        <v>4773</v>
      </c>
      <c r="B4850" s="22">
        <v>1.3090756734059015</v>
      </c>
      <c r="C4850" s="22">
        <v>1473.7944372433369</v>
      </c>
      <c r="D4850" s="22">
        <v>197.87439036752204</v>
      </c>
      <c r="E4850" s="22">
        <v>9.4477504713067081E-2</v>
      </c>
      <c r="F4850" s="22">
        <v>0.92407535274714259</v>
      </c>
      <c r="G4850" s="26">
        <v>0.75893073215677065</v>
      </c>
    </row>
    <row r="4851" spans="1:7" x14ac:dyDescent="0.55000000000000004">
      <c r="A4851" s="17">
        <v>4774</v>
      </c>
      <c r="B4851" s="22">
        <v>2.6174330457963504</v>
      </c>
      <c r="C4851" s="22">
        <v>1145.6116596683828</v>
      </c>
      <c r="D4851" s="22">
        <v>169.65854375446298</v>
      </c>
      <c r="E4851" s="22">
        <v>0.12408948471036996</v>
      </c>
      <c r="F4851" s="22">
        <v>0.84211103469123261</v>
      </c>
      <c r="G4851" s="26">
        <v>0.91090271008187096</v>
      </c>
    </row>
    <row r="4852" spans="1:7" x14ac:dyDescent="0.55000000000000004">
      <c r="A4852" s="17">
        <v>4775</v>
      </c>
      <c r="B4852" s="22">
        <v>2.5303123291696594</v>
      </c>
      <c r="C4852" s="22">
        <v>1372.5325063800858</v>
      </c>
      <c r="D4852" s="22">
        <v>283.38987523816661</v>
      </c>
      <c r="E4852" s="22">
        <v>0.36098287052256717</v>
      </c>
      <c r="F4852" s="22">
        <v>0.74938612650823033</v>
      </c>
      <c r="G4852" s="26">
        <v>0.71720223915553061</v>
      </c>
    </row>
    <row r="4853" spans="1:7" x14ac:dyDescent="0.55000000000000004">
      <c r="A4853" s="17">
        <v>4776</v>
      </c>
      <c r="B4853" s="22">
        <v>2.4176250946494782</v>
      </c>
      <c r="C4853" s="22">
        <v>1360.459398348029</v>
      </c>
      <c r="D4853" s="22">
        <v>694.69896760421182</v>
      </c>
      <c r="E4853" s="22">
        <v>0.16918674262044625</v>
      </c>
      <c r="F4853" s="22">
        <v>0.80900855959710682</v>
      </c>
      <c r="G4853" s="26">
        <v>0.75388876929440574</v>
      </c>
    </row>
    <row r="4854" spans="1:7" x14ac:dyDescent="0.55000000000000004">
      <c r="A4854" s="17">
        <v>4777</v>
      </c>
      <c r="B4854" s="22">
        <v>3.2375646669912257</v>
      </c>
      <c r="C4854" s="22">
        <v>1304.7171917683879</v>
      </c>
      <c r="D4854" s="22">
        <v>394.07590178336346</v>
      </c>
      <c r="E4854" s="22">
        <v>0.15461831467635984</v>
      </c>
      <c r="F4854" s="22">
        <v>0.99946483271855036</v>
      </c>
      <c r="G4854" s="26">
        <v>0.75514222787979501</v>
      </c>
    </row>
    <row r="4855" spans="1:7" x14ac:dyDescent="0.55000000000000004">
      <c r="A4855" s="17">
        <v>4778</v>
      </c>
      <c r="B4855" s="22">
        <v>3.6816723213266513</v>
      </c>
      <c r="C4855" s="22">
        <v>1209.602240266591</v>
      </c>
      <c r="D4855" s="22">
        <v>154.3673182492405</v>
      </c>
      <c r="E4855" s="22">
        <v>0.25981447838931393</v>
      </c>
      <c r="F4855" s="22">
        <v>0.88221631960070557</v>
      </c>
      <c r="G4855" s="26">
        <v>0.7270177926235617</v>
      </c>
    </row>
    <row r="4856" spans="1:7" x14ac:dyDescent="0.55000000000000004">
      <c r="A4856" s="17">
        <v>4779</v>
      </c>
      <c r="B4856" s="22">
        <v>3.0028891299956113</v>
      </c>
      <c r="C4856" s="22">
        <v>1398.7659546950902</v>
      </c>
      <c r="D4856" s="22">
        <v>161.29711884145189</v>
      </c>
      <c r="E4856" s="22">
        <v>0.14821336361759274</v>
      </c>
      <c r="F4856" s="22">
        <v>0.74523312124466934</v>
      </c>
      <c r="G4856" s="26">
        <v>0.90823869966988979</v>
      </c>
    </row>
    <row r="4857" spans="1:7" x14ac:dyDescent="0.55000000000000004">
      <c r="A4857" s="17">
        <v>4780</v>
      </c>
      <c r="B4857" s="22">
        <v>3.8087099593071683</v>
      </c>
      <c r="C4857" s="22">
        <v>1481.3426171279082</v>
      </c>
      <c r="D4857" s="22">
        <v>198.86426672003697</v>
      </c>
      <c r="E4857" s="22">
        <v>0.28931040479955616</v>
      </c>
      <c r="F4857" s="22">
        <v>0.7089026643777363</v>
      </c>
      <c r="G4857" s="26">
        <v>0.90382772551549584</v>
      </c>
    </row>
    <row r="4858" spans="1:7" x14ac:dyDescent="0.55000000000000004">
      <c r="A4858" s="17">
        <v>4781</v>
      </c>
      <c r="B4858" s="22">
        <v>2.6621151103992795</v>
      </c>
      <c r="C4858" s="22">
        <v>1335.0933027220524</v>
      </c>
      <c r="D4858" s="22">
        <v>184.56869638867389</v>
      </c>
      <c r="E4858" s="22">
        <v>9.8193094821804605E-2</v>
      </c>
      <c r="F4858" s="22">
        <v>0.73025600307669525</v>
      </c>
      <c r="G4858" s="26">
        <v>0.85270721573892982</v>
      </c>
    </row>
    <row r="4859" spans="1:7" x14ac:dyDescent="0.55000000000000004">
      <c r="A4859" s="17">
        <v>4782</v>
      </c>
      <c r="B4859" s="22">
        <v>1.7546417933900809</v>
      </c>
      <c r="C4859" s="22">
        <v>1101.3496181255791</v>
      </c>
      <c r="D4859" s="22">
        <v>339.71876572739825</v>
      </c>
      <c r="E4859" s="22">
        <v>0.21809337539690132</v>
      </c>
      <c r="F4859" s="22">
        <v>0.83688018212848803</v>
      </c>
      <c r="G4859" s="26">
        <v>0.84892113113795564</v>
      </c>
    </row>
    <row r="4860" spans="1:7" x14ac:dyDescent="0.55000000000000004">
      <c r="A4860" s="17">
        <v>4783</v>
      </c>
      <c r="B4860" s="22">
        <v>2.6839217243840716</v>
      </c>
      <c r="C4860" s="22">
        <v>1389.3476042613875</v>
      </c>
      <c r="D4860" s="22">
        <v>169.23983900821904</v>
      </c>
      <c r="E4860" s="22">
        <v>0.20113811558169398</v>
      </c>
      <c r="F4860" s="22">
        <v>0.89715116735427658</v>
      </c>
      <c r="G4860" s="26">
        <v>0.79519179366699599</v>
      </c>
    </row>
    <row r="4861" spans="1:7" x14ac:dyDescent="0.55000000000000004">
      <c r="A4861" s="17">
        <v>4784</v>
      </c>
      <c r="B4861" s="22">
        <v>2.5933295925488689</v>
      </c>
      <c r="C4861" s="22">
        <v>1284.124130654011</v>
      </c>
      <c r="D4861" s="22">
        <v>482.89613250661932</v>
      </c>
      <c r="E4861" s="22">
        <v>0.17296386983284889</v>
      </c>
      <c r="F4861" s="22">
        <v>0.95808846741462417</v>
      </c>
      <c r="G4861" s="26">
        <v>0.72003026723519803</v>
      </c>
    </row>
    <row r="4862" spans="1:7" x14ac:dyDescent="0.55000000000000004">
      <c r="A4862" s="17">
        <v>4785</v>
      </c>
      <c r="B4862" s="22">
        <v>2.7877539723949241</v>
      </c>
      <c r="C4862" s="22">
        <v>1607.9158403631136</v>
      </c>
      <c r="D4862" s="22">
        <v>433.94510613549784</v>
      </c>
      <c r="E4862" s="22">
        <v>0.19653640060206143</v>
      </c>
      <c r="F4862" s="22">
        <v>0.7221866576816145</v>
      </c>
      <c r="G4862" s="26">
        <v>0.9224728139551972</v>
      </c>
    </row>
    <row r="4863" spans="1:7" x14ac:dyDescent="0.55000000000000004">
      <c r="A4863" s="17">
        <v>4786</v>
      </c>
      <c r="B4863" s="22">
        <v>3.5812146345959794</v>
      </c>
      <c r="C4863" s="22">
        <v>1260.7336205073034</v>
      </c>
      <c r="D4863" s="22">
        <v>786.34167045917013</v>
      </c>
      <c r="E4863" s="22">
        <v>0.36273889852502506</v>
      </c>
      <c r="F4863" s="22">
        <v>0.93726016538983448</v>
      </c>
      <c r="G4863" s="26">
        <v>0.86762391813882889</v>
      </c>
    </row>
    <row r="4864" spans="1:7" x14ac:dyDescent="0.55000000000000004">
      <c r="A4864" s="17">
        <v>4787</v>
      </c>
      <c r="B4864" s="22">
        <v>2.5954096608670771</v>
      </c>
      <c r="C4864" s="22">
        <v>1090.2181049870665</v>
      </c>
      <c r="D4864" s="22">
        <v>372.96393293298968</v>
      </c>
      <c r="E4864" s="22">
        <v>0.59870915481545506</v>
      </c>
      <c r="F4864" s="22">
        <v>0.72380504277535251</v>
      </c>
      <c r="G4864" s="26">
        <v>0.85064381151033475</v>
      </c>
    </row>
    <row r="4865" spans="1:7" x14ac:dyDescent="0.55000000000000004">
      <c r="A4865" s="17">
        <v>4788</v>
      </c>
      <c r="B4865" s="22">
        <v>2.6834127119423616</v>
      </c>
      <c r="C4865" s="22">
        <v>1697.2626160116006</v>
      </c>
      <c r="D4865" s="22">
        <v>159.22686440664117</v>
      </c>
      <c r="E4865" s="22">
        <v>0.27204590301579934</v>
      </c>
      <c r="F4865" s="22">
        <v>0.7346164071253829</v>
      </c>
      <c r="G4865" s="26">
        <v>0.80929010668792112</v>
      </c>
    </row>
    <row r="4866" spans="1:7" x14ac:dyDescent="0.55000000000000004">
      <c r="A4866" s="17">
        <v>4789</v>
      </c>
      <c r="B4866" s="22">
        <v>2.8227058357233901</v>
      </c>
      <c r="C4866" s="22">
        <v>1678.3176814174158</v>
      </c>
      <c r="D4866" s="22">
        <v>121.62134227418572</v>
      </c>
      <c r="E4866" s="22">
        <v>0.22431735762510396</v>
      </c>
      <c r="F4866" s="22">
        <v>0.7480556019425959</v>
      </c>
      <c r="G4866" s="26">
        <v>0.72524744851297929</v>
      </c>
    </row>
    <row r="4867" spans="1:7" x14ac:dyDescent="0.55000000000000004">
      <c r="A4867" s="17">
        <v>4790</v>
      </c>
      <c r="B4867" s="22">
        <v>2.2935590836980921</v>
      </c>
      <c r="C4867" s="22">
        <v>1625.9002542109865</v>
      </c>
      <c r="D4867" s="22">
        <v>139.97629448261367</v>
      </c>
      <c r="E4867" s="22">
        <v>0.14442144744187474</v>
      </c>
      <c r="F4867" s="22">
        <v>0.89513123105819759</v>
      </c>
      <c r="G4867" s="26">
        <v>0.76586266278142567</v>
      </c>
    </row>
    <row r="4868" spans="1:7" x14ac:dyDescent="0.55000000000000004">
      <c r="A4868" s="17">
        <v>4791</v>
      </c>
      <c r="B4868" s="22">
        <v>3.2789826366493422</v>
      </c>
      <c r="C4868" s="22">
        <v>1667.4959938802165</v>
      </c>
      <c r="D4868" s="22">
        <v>375.16833875208096</v>
      </c>
      <c r="E4868" s="22">
        <v>9.7305394852533131E-2</v>
      </c>
      <c r="F4868" s="22">
        <v>0.7608394833487776</v>
      </c>
      <c r="G4868" s="26">
        <v>0.72771566631052864</v>
      </c>
    </row>
    <row r="4869" spans="1:7" x14ac:dyDescent="0.55000000000000004">
      <c r="A4869" s="17">
        <v>4792</v>
      </c>
      <c r="B4869" s="22">
        <v>2.9936145095250235</v>
      </c>
      <c r="C4869" s="22">
        <v>1323.1769369907656</v>
      </c>
      <c r="D4869" s="22">
        <v>152.0395386894379</v>
      </c>
      <c r="E4869" s="22">
        <v>0.17462328349433393</v>
      </c>
      <c r="F4869" s="22">
        <v>0.84328858834822407</v>
      </c>
      <c r="G4869" s="26">
        <v>0.90856105797288655</v>
      </c>
    </row>
    <row r="4870" spans="1:7" x14ac:dyDescent="0.55000000000000004">
      <c r="A4870" s="17">
        <v>4793</v>
      </c>
      <c r="B4870" s="22">
        <v>2.9020376575862183</v>
      </c>
      <c r="C4870" s="22">
        <v>1708.770571014632</v>
      </c>
      <c r="D4870" s="22">
        <v>110.20628102998114</v>
      </c>
      <c r="E4870" s="22">
        <v>0.24032284215420852</v>
      </c>
      <c r="F4870" s="22">
        <v>0.72200336782025487</v>
      </c>
      <c r="G4870" s="26">
        <v>0.77945654340080051</v>
      </c>
    </row>
    <row r="4871" spans="1:7" x14ac:dyDescent="0.55000000000000004">
      <c r="A4871" s="17">
        <v>4794</v>
      </c>
      <c r="B4871" s="22">
        <v>2.8341656372892423</v>
      </c>
      <c r="C4871" s="22">
        <v>1902.9200167675804</v>
      </c>
      <c r="D4871" s="22">
        <v>166.22859089897105</v>
      </c>
      <c r="E4871" s="22">
        <v>0.18713657810853726</v>
      </c>
      <c r="F4871" s="22">
        <v>1.164385294370563</v>
      </c>
      <c r="G4871" s="26">
        <v>0.80088281149774432</v>
      </c>
    </row>
    <row r="4872" spans="1:7" x14ac:dyDescent="0.55000000000000004">
      <c r="A4872" s="17">
        <v>4795</v>
      </c>
      <c r="B4872" s="22">
        <v>3.9558469921698514</v>
      </c>
      <c r="C4872" s="22">
        <v>1398.0147528278158</v>
      </c>
      <c r="D4872" s="22">
        <v>271.66210003820197</v>
      </c>
      <c r="E4872" s="22">
        <v>0.1440035392421124</v>
      </c>
      <c r="F4872" s="22">
        <v>0.85286419880896314</v>
      </c>
      <c r="G4872" s="26">
        <v>0.72047869603186765</v>
      </c>
    </row>
    <row r="4873" spans="1:7" x14ac:dyDescent="0.55000000000000004">
      <c r="A4873" s="17">
        <v>4796</v>
      </c>
      <c r="B4873" s="22">
        <v>1.9405021250284815</v>
      </c>
      <c r="C4873" s="22">
        <v>1605.0963686894047</v>
      </c>
      <c r="D4873" s="22">
        <v>180.08386030437782</v>
      </c>
      <c r="E4873" s="22">
        <v>0.23433339958013844</v>
      </c>
      <c r="F4873" s="22">
        <v>0.86696758993520551</v>
      </c>
      <c r="G4873" s="26">
        <v>0.7098554760992194</v>
      </c>
    </row>
    <row r="4874" spans="1:7" x14ac:dyDescent="0.55000000000000004">
      <c r="A4874" s="17">
        <v>4797</v>
      </c>
      <c r="B4874" s="22">
        <v>1.9641700293231414</v>
      </c>
      <c r="C4874" s="22">
        <v>1206.5961572561075</v>
      </c>
      <c r="D4874" s="22">
        <v>332.78622707695882</v>
      </c>
      <c r="E4874" s="22">
        <v>0.21830902710657429</v>
      </c>
      <c r="F4874" s="22">
        <v>1.2329710345152518</v>
      </c>
      <c r="G4874" s="26">
        <v>0.71606380966112604</v>
      </c>
    </row>
    <row r="4875" spans="1:7" x14ac:dyDescent="0.55000000000000004">
      <c r="A4875" s="17">
        <v>4798</v>
      </c>
      <c r="B4875" s="22">
        <v>3.7645036575372575</v>
      </c>
      <c r="C4875" s="22">
        <v>2104.5478550550183</v>
      </c>
      <c r="D4875" s="22">
        <v>235.23155572092566</v>
      </c>
      <c r="E4875" s="22">
        <v>0.3944181041231164</v>
      </c>
      <c r="F4875" s="22">
        <v>1.1259244857520754</v>
      </c>
      <c r="G4875" s="26">
        <v>0.8066718950820132</v>
      </c>
    </row>
    <row r="4876" spans="1:7" x14ac:dyDescent="0.55000000000000004">
      <c r="A4876" s="17">
        <v>4799</v>
      </c>
      <c r="B4876" s="22">
        <v>2.2708693378909133</v>
      </c>
      <c r="C4876" s="22">
        <v>1941.8727012701952</v>
      </c>
      <c r="D4876" s="22">
        <v>149.21613462067205</v>
      </c>
      <c r="E4876" s="22">
        <v>0.13646300970203221</v>
      </c>
      <c r="F4876" s="22">
        <v>0.75194183233847012</v>
      </c>
      <c r="G4876" s="26">
        <v>0.90080616679204528</v>
      </c>
    </row>
    <row r="4877" spans="1:7" x14ac:dyDescent="0.55000000000000004">
      <c r="A4877" s="17">
        <v>4800</v>
      </c>
      <c r="B4877" s="22">
        <v>2.3725531256752745</v>
      </c>
      <c r="C4877" s="22">
        <v>1685.9937786318883</v>
      </c>
      <c r="D4877" s="22">
        <v>293.88997537563228</v>
      </c>
      <c r="E4877" s="22">
        <v>0.32454929710415359</v>
      </c>
      <c r="F4877" s="22">
        <v>1.287763376604667</v>
      </c>
      <c r="G4877" s="26">
        <v>0.71325046498516409</v>
      </c>
    </row>
    <row r="4878" spans="1:7" x14ac:dyDescent="0.55000000000000004">
      <c r="A4878" s="17">
        <v>4801</v>
      </c>
      <c r="B4878" s="22">
        <v>3.0259542141209108</v>
      </c>
      <c r="C4878" s="22">
        <v>1254.4248348437038</v>
      </c>
      <c r="D4878" s="22">
        <v>119.85805508696406</v>
      </c>
      <c r="E4878" s="22">
        <v>0.31884300399255372</v>
      </c>
      <c r="F4878" s="22">
        <v>0.71778099567880183</v>
      </c>
      <c r="G4878" s="26">
        <v>0.79845100593201335</v>
      </c>
    </row>
    <row r="4879" spans="1:7" x14ac:dyDescent="0.55000000000000004">
      <c r="A4879" s="17">
        <v>4802</v>
      </c>
      <c r="B4879" s="22">
        <v>1.3867126265702365</v>
      </c>
      <c r="C4879" s="22">
        <v>2009.3497855795238</v>
      </c>
      <c r="D4879" s="22">
        <v>172.74327025867603</v>
      </c>
      <c r="E4879" s="22">
        <v>0.19365711457214793</v>
      </c>
      <c r="F4879" s="22">
        <v>0.96149331822465967</v>
      </c>
      <c r="G4879" s="26">
        <v>0.80238449190237504</v>
      </c>
    </row>
    <row r="4880" spans="1:7" x14ac:dyDescent="0.55000000000000004">
      <c r="A4880" s="17">
        <v>4803</v>
      </c>
      <c r="B4880" s="22">
        <v>2.9949649422427465</v>
      </c>
      <c r="C4880" s="22">
        <v>1934.3209537840303</v>
      </c>
      <c r="D4880" s="22">
        <v>210.06810906748572</v>
      </c>
      <c r="E4880" s="22">
        <v>0.15303104233825002</v>
      </c>
      <c r="F4880" s="22">
        <v>0.74530181095482129</v>
      </c>
      <c r="G4880" s="26">
        <v>0.7140910871727032</v>
      </c>
    </row>
    <row r="4881" spans="1:7" x14ac:dyDescent="0.55000000000000004">
      <c r="A4881" s="17">
        <v>4804</v>
      </c>
      <c r="B4881" s="22">
        <v>2.902401201214194</v>
      </c>
      <c r="C4881" s="22">
        <v>1253.6307183151382</v>
      </c>
      <c r="D4881" s="22">
        <v>151.55567968588559</v>
      </c>
      <c r="E4881" s="22">
        <v>7.2125110823665531E-2</v>
      </c>
      <c r="F4881" s="22">
        <v>0.74313066205499667</v>
      </c>
      <c r="G4881" s="26">
        <v>0.7915072734214279</v>
      </c>
    </row>
    <row r="4882" spans="1:7" x14ac:dyDescent="0.55000000000000004">
      <c r="A4882" s="17">
        <v>4805</v>
      </c>
      <c r="B4882" s="22">
        <v>3.4152051750148704</v>
      </c>
      <c r="C4882" s="22">
        <v>1281.7055138178673</v>
      </c>
      <c r="D4882" s="22">
        <v>201.76543655510477</v>
      </c>
      <c r="E4882" s="22">
        <v>9.6286744339039707E-2</v>
      </c>
      <c r="F4882" s="22">
        <v>0.73397826352920481</v>
      </c>
      <c r="G4882" s="26">
        <v>0.83360794075314326</v>
      </c>
    </row>
    <row r="4883" spans="1:7" x14ac:dyDescent="0.55000000000000004">
      <c r="A4883" s="17">
        <v>4806</v>
      </c>
      <c r="B4883" s="22">
        <v>3.158428844613923</v>
      </c>
      <c r="C4883" s="22">
        <v>890.9456832363577</v>
      </c>
      <c r="D4883" s="22">
        <v>160.13613736070178</v>
      </c>
      <c r="E4883" s="22">
        <v>0.1683633863496167</v>
      </c>
      <c r="F4883" s="22">
        <v>0.83123970128911817</v>
      </c>
      <c r="G4883" s="26">
        <v>0.77667081915407621</v>
      </c>
    </row>
    <row r="4884" spans="1:7" x14ac:dyDescent="0.55000000000000004">
      <c r="A4884" s="17">
        <v>4807</v>
      </c>
      <c r="B4884" s="22">
        <v>1.9948401616571239</v>
      </c>
      <c r="C4884" s="22">
        <v>1263.3757683759543</v>
      </c>
      <c r="D4884" s="22">
        <v>207.42770576247401</v>
      </c>
      <c r="E4884" s="22">
        <v>0.30753835341592239</v>
      </c>
      <c r="F4884" s="22">
        <v>0.72367333735799333</v>
      </c>
      <c r="G4884" s="26">
        <v>1.0145949993060748</v>
      </c>
    </row>
    <row r="4885" spans="1:7" x14ac:dyDescent="0.55000000000000004">
      <c r="A4885" s="17">
        <v>4808</v>
      </c>
      <c r="B4885" s="22">
        <v>2.314798914745503</v>
      </c>
      <c r="C4885" s="22">
        <v>1327.7876627419273</v>
      </c>
      <c r="D4885" s="22">
        <v>270.4349105570102</v>
      </c>
      <c r="E4885" s="22">
        <v>0.37189366543978308</v>
      </c>
      <c r="F4885" s="22">
        <v>0.85514000251942535</v>
      </c>
      <c r="G4885" s="26">
        <v>0.86357150583597964</v>
      </c>
    </row>
    <row r="4886" spans="1:7" x14ac:dyDescent="0.55000000000000004">
      <c r="A4886" s="17">
        <v>4809</v>
      </c>
      <c r="B4886" s="22">
        <v>2.1279770474076134</v>
      </c>
      <c r="C4886" s="22">
        <v>1566.0404318254471</v>
      </c>
      <c r="D4886" s="22">
        <v>197.27948960497548</v>
      </c>
      <c r="E4886" s="22">
        <v>0.2353616594251482</v>
      </c>
      <c r="F4886" s="22">
        <v>0.96104983372738051</v>
      </c>
      <c r="G4886" s="26">
        <v>0.74300099723384205</v>
      </c>
    </row>
    <row r="4887" spans="1:7" x14ac:dyDescent="0.55000000000000004">
      <c r="A4887" s="17">
        <v>4810</v>
      </c>
      <c r="B4887" s="22">
        <v>2.4446131493343968</v>
      </c>
      <c r="C4887" s="22">
        <v>1723.5840547299345</v>
      </c>
      <c r="D4887" s="22">
        <v>248.27897225639416</v>
      </c>
      <c r="E4887" s="22">
        <v>0.16382658125184058</v>
      </c>
      <c r="F4887" s="22">
        <v>0.9401783755732076</v>
      </c>
      <c r="G4887" s="26">
        <v>0.76516973031160107</v>
      </c>
    </row>
    <row r="4888" spans="1:7" x14ac:dyDescent="0.55000000000000004">
      <c r="A4888" s="17">
        <v>4811</v>
      </c>
      <c r="B4888" s="22">
        <v>3.5651221903555692</v>
      </c>
      <c r="C4888" s="22">
        <v>1604.5824239258277</v>
      </c>
      <c r="D4888" s="22">
        <v>168.86661519710475</v>
      </c>
      <c r="E4888" s="22">
        <v>0.24563268246162973</v>
      </c>
      <c r="F4888" s="22">
        <v>0.71388132553245476</v>
      </c>
      <c r="G4888" s="26">
        <v>0.84067663694410988</v>
      </c>
    </row>
    <row r="4889" spans="1:7" x14ac:dyDescent="0.55000000000000004">
      <c r="A4889" s="17">
        <v>4812</v>
      </c>
      <c r="B4889" s="22">
        <v>2.7697253518044871</v>
      </c>
      <c r="C4889" s="22">
        <v>1231.8810214035866</v>
      </c>
      <c r="D4889" s="22">
        <v>118.61705623165294</v>
      </c>
      <c r="E4889" s="22">
        <v>0.15710716314310816</v>
      </c>
      <c r="F4889" s="22">
        <v>0.79742426330696436</v>
      </c>
      <c r="G4889" s="26">
        <v>0.86803372432694181</v>
      </c>
    </row>
    <row r="4890" spans="1:7" x14ac:dyDescent="0.55000000000000004">
      <c r="A4890" s="17">
        <v>4813</v>
      </c>
      <c r="B4890" s="22">
        <v>1.6480299537986802</v>
      </c>
      <c r="C4890" s="22">
        <v>1526.6894740569494</v>
      </c>
      <c r="D4890" s="22">
        <v>83.482790175646429</v>
      </c>
      <c r="E4890" s="22">
        <v>8.548849227253473E-2</v>
      </c>
      <c r="F4890" s="22">
        <v>0.87979011847688826</v>
      </c>
      <c r="G4890" s="26">
        <v>0.96580830468631684</v>
      </c>
    </row>
    <row r="4891" spans="1:7" x14ac:dyDescent="0.55000000000000004">
      <c r="A4891" s="17">
        <v>4814</v>
      </c>
      <c r="B4891" s="22">
        <v>2.6081049510793646</v>
      </c>
      <c r="C4891" s="22">
        <v>1870.3437486045441</v>
      </c>
      <c r="D4891" s="22">
        <v>207.99627757597477</v>
      </c>
      <c r="E4891" s="22">
        <v>0.23888348244858926</v>
      </c>
      <c r="F4891" s="22">
        <v>0.77454641510418032</v>
      </c>
      <c r="G4891" s="26">
        <v>1.0046657993543413</v>
      </c>
    </row>
    <row r="4892" spans="1:7" x14ac:dyDescent="0.55000000000000004">
      <c r="A4892" s="17">
        <v>4815</v>
      </c>
      <c r="B4892" s="22">
        <v>3.5186189203855638</v>
      </c>
      <c r="C4892" s="22">
        <v>1211.0274300277597</v>
      </c>
      <c r="D4892" s="22">
        <v>269.35856013162635</v>
      </c>
      <c r="E4892" s="22">
        <v>0.4825740207961482</v>
      </c>
      <c r="F4892" s="22">
        <v>0.75692904288619522</v>
      </c>
      <c r="G4892" s="26">
        <v>0.7161234592454625</v>
      </c>
    </row>
    <row r="4893" spans="1:7" x14ac:dyDescent="0.55000000000000004">
      <c r="A4893" s="17">
        <v>4816</v>
      </c>
      <c r="B4893" s="22">
        <v>3.7594939438174344</v>
      </c>
      <c r="C4893" s="22">
        <v>1740.7007214121982</v>
      </c>
      <c r="D4893" s="22">
        <v>266.17264973319584</v>
      </c>
      <c r="E4893" s="22">
        <v>0.2781818370977408</v>
      </c>
      <c r="F4893" s="22">
        <v>0.97199369640959854</v>
      </c>
      <c r="G4893" s="26">
        <v>0.76404364160328053</v>
      </c>
    </row>
    <row r="4894" spans="1:7" x14ac:dyDescent="0.55000000000000004">
      <c r="A4894" s="17">
        <v>4817</v>
      </c>
      <c r="B4894" s="22">
        <v>2.9513828281711607</v>
      </c>
      <c r="C4894" s="22">
        <v>1481.7798914288994</v>
      </c>
      <c r="D4894" s="22">
        <v>125.52645452165885</v>
      </c>
      <c r="E4894" s="22">
        <v>0.39946136866321924</v>
      </c>
      <c r="F4894" s="22">
        <v>0.96668040069933769</v>
      </c>
      <c r="G4894" s="26">
        <v>0.9263177582033858</v>
      </c>
    </row>
    <row r="4895" spans="1:7" x14ac:dyDescent="0.55000000000000004">
      <c r="A4895" s="17">
        <v>4818</v>
      </c>
      <c r="B4895" s="22">
        <v>2.9495949372112129</v>
      </c>
      <c r="C4895" s="22">
        <v>1028.6556992920869</v>
      </c>
      <c r="D4895" s="22">
        <v>194.52264422686241</v>
      </c>
      <c r="E4895" s="22">
        <v>0.21626973903641933</v>
      </c>
      <c r="F4895" s="22">
        <v>1.2165757574677265</v>
      </c>
      <c r="G4895" s="26">
        <v>0.75880511312565202</v>
      </c>
    </row>
    <row r="4896" spans="1:7" x14ac:dyDescent="0.55000000000000004">
      <c r="A4896" s="17">
        <v>4819</v>
      </c>
      <c r="B4896" s="22">
        <v>2.5417360381121927</v>
      </c>
      <c r="C4896" s="22">
        <v>1398.0956040719627</v>
      </c>
      <c r="D4896" s="22">
        <v>127.50220183023025</v>
      </c>
      <c r="E4896" s="22">
        <v>0.44491855059961005</v>
      </c>
      <c r="F4896" s="22">
        <v>0.77912097877366482</v>
      </c>
      <c r="G4896" s="26">
        <v>0.96800217463525995</v>
      </c>
    </row>
    <row r="4897" spans="1:7" x14ac:dyDescent="0.55000000000000004">
      <c r="A4897" s="17">
        <v>4820</v>
      </c>
      <c r="B4897" s="22">
        <v>2.592328546191196</v>
      </c>
      <c r="C4897" s="22">
        <v>2291.2160687572446</v>
      </c>
      <c r="D4897" s="22">
        <v>147.33707804515004</v>
      </c>
      <c r="E4897" s="22">
        <v>0.32365636233611139</v>
      </c>
      <c r="F4897" s="22">
        <v>0.70901745402834204</v>
      </c>
      <c r="G4897" s="26">
        <v>0.76056908679234814</v>
      </c>
    </row>
    <row r="4898" spans="1:7" x14ac:dyDescent="0.55000000000000004">
      <c r="A4898" s="17">
        <v>4821</v>
      </c>
      <c r="B4898" s="22">
        <v>3.8968963469327589</v>
      </c>
      <c r="C4898" s="22">
        <v>1650.9244318410076</v>
      </c>
      <c r="D4898" s="22">
        <v>429.19770837192704</v>
      </c>
      <c r="E4898" s="22">
        <v>6.0025757958406797E-2</v>
      </c>
      <c r="F4898" s="22">
        <v>0.90086879191159597</v>
      </c>
      <c r="G4898" s="26">
        <v>0.77439676577474614</v>
      </c>
    </row>
    <row r="4899" spans="1:7" x14ac:dyDescent="0.55000000000000004">
      <c r="A4899" s="17">
        <v>4822</v>
      </c>
      <c r="B4899" s="22">
        <v>2.6177769075383104</v>
      </c>
      <c r="C4899" s="22">
        <v>1814.943648803245</v>
      </c>
      <c r="D4899" s="22">
        <v>753.11632546545547</v>
      </c>
      <c r="E4899" s="22">
        <v>0.11074562028901848</v>
      </c>
      <c r="F4899" s="22">
        <v>0.77255506881121239</v>
      </c>
      <c r="G4899" s="26">
        <v>0.72143206013047578</v>
      </c>
    </row>
    <row r="4900" spans="1:7" x14ac:dyDescent="0.55000000000000004">
      <c r="A4900" s="17">
        <v>4823</v>
      </c>
      <c r="B4900" s="22">
        <v>2.4063934506318478</v>
      </c>
      <c r="C4900" s="22">
        <v>1432.9356755538931</v>
      </c>
      <c r="D4900" s="22">
        <v>264.74145820089177</v>
      </c>
      <c r="E4900" s="22">
        <v>0.20992498748031813</v>
      </c>
      <c r="F4900" s="22">
        <v>0.74585863110545103</v>
      </c>
      <c r="G4900" s="26">
        <v>0.75568298041267112</v>
      </c>
    </row>
    <row r="4901" spans="1:7" x14ac:dyDescent="0.55000000000000004">
      <c r="A4901" s="17">
        <v>4824</v>
      </c>
      <c r="B4901" s="22">
        <v>3.4374221693398699</v>
      </c>
      <c r="C4901" s="22">
        <v>1752.4911994098372</v>
      </c>
      <c r="D4901" s="22">
        <v>287.97215724074761</v>
      </c>
      <c r="E4901" s="22">
        <v>0.14597217206527996</v>
      </c>
      <c r="F4901" s="22">
        <v>1.3398285819793709</v>
      </c>
      <c r="G4901" s="26">
        <v>0.81904889082939036</v>
      </c>
    </row>
    <row r="4902" spans="1:7" x14ac:dyDescent="0.55000000000000004">
      <c r="A4902" s="17">
        <v>4825</v>
      </c>
      <c r="B4902" s="22">
        <v>2.2790356708385957</v>
      </c>
      <c r="C4902" s="22">
        <v>1951.776959247567</v>
      </c>
      <c r="D4902" s="22">
        <v>1215.5294517596169</v>
      </c>
      <c r="E4902" s="22">
        <v>0.27428745647519703</v>
      </c>
      <c r="F4902" s="22">
        <v>0.79170151044580139</v>
      </c>
      <c r="G4902" s="26">
        <v>0.72966879842962162</v>
      </c>
    </row>
    <row r="4903" spans="1:7" x14ac:dyDescent="0.55000000000000004">
      <c r="A4903" s="17">
        <v>4826</v>
      </c>
      <c r="B4903" s="22">
        <v>2.4372073789624369</v>
      </c>
      <c r="C4903" s="22">
        <v>1239.199512752992</v>
      </c>
      <c r="D4903" s="22">
        <v>352.79469497201495</v>
      </c>
      <c r="E4903" s="22">
        <v>0.18654989645735989</v>
      </c>
      <c r="F4903" s="22">
        <v>0.76434218811233057</v>
      </c>
      <c r="G4903" s="26">
        <v>0.7249970416053102</v>
      </c>
    </row>
    <row r="4904" spans="1:7" x14ac:dyDescent="0.55000000000000004">
      <c r="A4904" s="17">
        <v>4827</v>
      </c>
      <c r="B4904" s="22">
        <v>2.1737648151863089</v>
      </c>
      <c r="C4904" s="22">
        <v>1179.0225614667086</v>
      </c>
      <c r="D4904" s="22">
        <v>154.34633778836911</v>
      </c>
      <c r="E4904" s="22">
        <v>1.6674629430265372E-2</v>
      </c>
      <c r="F4904" s="22">
        <v>0.88248908144090277</v>
      </c>
      <c r="G4904" s="26">
        <v>0.9307196908865949</v>
      </c>
    </row>
    <row r="4905" spans="1:7" x14ac:dyDescent="0.55000000000000004">
      <c r="A4905" s="17">
        <v>4828</v>
      </c>
      <c r="B4905" s="22">
        <v>3.5855126457382944</v>
      </c>
      <c r="C4905" s="22">
        <v>1309.8652391613373</v>
      </c>
      <c r="D4905" s="22">
        <v>167.45571367276719</v>
      </c>
      <c r="E4905" s="22">
        <v>0.16773175648561162</v>
      </c>
      <c r="F4905" s="22">
        <v>0.77858733232398736</v>
      </c>
      <c r="G4905" s="26">
        <v>0.74166584384570811</v>
      </c>
    </row>
    <row r="4906" spans="1:7" x14ac:dyDescent="0.55000000000000004">
      <c r="A4906" s="17">
        <v>4829</v>
      </c>
      <c r="B4906" s="22">
        <v>3.1415833905082979</v>
      </c>
      <c r="C4906" s="22">
        <v>1525.2620972991335</v>
      </c>
      <c r="D4906" s="22">
        <v>184.91053144790075</v>
      </c>
      <c r="E4906" s="22">
        <v>0.21469883936994197</v>
      </c>
      <c r="F4906" s="22">
        <v>0.78529696767028845</v>
      </c>
      <c r="G4906" s="26">
        <v>0.70957969016454436</v>
      </c>
    </row>
    <row r="4907" spans="1:7" x14ac:dyDescent="0.55000000000000004">
      <c r="A4907" s="17">
        <v>4830</v>
      </c>
      <c r="B4907" s="22">
        <v>1.5165529943407379</v>
      </c>
      <c r="C4907" s="22">
        <v>1220.3943687120923</v>
      </c>
      <c r="D4907" s="22">
        <v>190.6716105780236</v>
      </c>
      <c r="E4907" s="22">
        <v>0.49192330551996333</v>
      </c>
      <c r="F4907" s="22">
        <v>0.75450492695469762</v>
      </c>
      <c r="G4907" s="26">
        <v>0.74202006070149173</v>
      </c>
    </row>
    <row r="4908" spans="1:7" x14ac:dyDescent="0.55000000000000004">
      <c r="A4908" s="17">
        <v>4831</v>
      </c>
      <c r="B4908" s="22">
        <v>3.5653515587449793</v>
      </c>
      <c r="C4908" s="22">
        <v>1202.2058170009318</v>
      </c>
      <c r="D4908" s="22">
        <v>120.60926990174332</v>
      </c>
      <c r="E4908" s="22">
        <v>0.25725619976091696</v>
      </c>
      <c r="F4908" s="22">
        <v>0.72157128540096926</v>
      </c>
      <c r="G4908" s="26">
        <v>0.72641295191804167</v>
      </c>
    </row>
    <row r="4909" spans="1:7" x14ac:dyDescent="0.55000000000000004">
      <c r="A4909" s="17">
        <v>4832</v>
      </c>
      <c r="B4909" s="22">
        <v>3.800099743314119</v>
      </c>
      <c r="C4909" s="22">
        <v>1310.7225347283447</v>
      </c>
      <c r="D4909" s="22">
        <v>327.89772837215753</v>
      </c>
      <c r="E4909" s="22">
        <v>0.32299377282689046</v>
      </c>
      <c r="F4909" s="22">
        <v>1.0661016293018268</v>
      </c>
      <c r="G4909" s="26">
        <v>0.72674476152198708</v>
      </c>
    </row>
    <row r="4910" spans="1:7" x14ac:dyDescent="0.55000000000000004">
      <c r="A4910" s="17">
        <v>4833</v>
      </c>
      <c r="B4910" s="22">
        <v>2.8858559591104336</v>
      </c>
      <c r="C4910" s="22">
        <v>1628.7943565515548</v>
      </c>
      <c r="D4910" s="22">
        <v>217.74871325510688</v>
      </c>
      <c r="E4910" s="22">
        <v>0.16311023931754662</v>
      </c>
      <c r="F4910" s="22">
        <v>1.0202571671191498</v>
      </c>
      <c r="G4910" s="26">
        <v>0.74133248582238953</v>
      </c>
    </row>
    <row r="4911" spans="1:7" x14ac:dyDescent="0.55000000000000004">
      <c r="A4911" s="17">
        <v>4834</v>
      </c>
      <c r="B4911" s="22">
        <v>1.1555585123283358</v>
      </c>
      <c r="C4911" s="22">
        <v>1810.1818035057493</v>
      </c>
      <c r="D4911" s="22">
        <v>293.71988691456914</v>
      </c>
      <c r="E4911" s="22">
        <v>0.32685556017728357</v>
      </c>
      <c r="F4911" s="22">
        <v>0.71429450883776768</v>
      </c>
      <c r="G4911" s="26">
        <v>0.7091330220885278</v>
      </c>
    </row>
    <row r="4912" spans="1:7" x14ac:dyDescent="0.55000000000000004">
      <c r="A4912" s="17">
        <v>4835</v>
      </c>
      <c r="B4912" s="22">
        <v>3.0236452675160868</v>
      </c>
      <c r="C4912" s="22">
        <v>1520.9212206583486</v>
      </c>
      <c r="D4912" s="22">
        <v>312.58388510567715</v>
      </c>
      <c r="E4912" s="22">
        <v>0.21149652767200036</v>
      </c>
      <c r="F4912" s="22">
        <v>0.75241236505208253</v>
      </c>
      <c r="G4912" s="26">
        <v>0.77113670684617619</v>
      </c>
    </row>
    <row r="4913" spans="1:7" x14ac:dyDescent="0.55000000000000004">
      <c r="A4913" s="17">
        <v>4836</v>
      </c>
      <c r="B4913" s="22">
        <v>2.3129252636945981</v>
      </c>
      <c r="C4913" s="22">
        <v>1935.0067585373336</v>
      </c>
      <c r="D4913" s="22">
        <v>147.37076581096591</v>
      </c>
      <c r="E4913" s="22">
        <v>0.21554620894897764</v>
      </c>
      <c r="F4913" s="22">
        <v>0.81576263137454652</v>
      </c>
      <c r="G4913" s="26">
        <v>0.83383140014844948</v>
      </c>
    </row>
    <row r="4914" spans="1:7" x14ac:dyDescent="0.55000000000000004">
      <c r="A4914" s="17">
        <v>4837</v>
      </c>
      <c r="B4914" s="22">
        <v>2.7650377719467607</v>
      </c>
      <c r="C4914" s="22">
        <v>1475.4075864313588</v>
      </c>
      <c r="D4914" s="22">
        <v>206.52192322886793</v>
      </c>
      <c r="E4914" s="22">
        <v>0.1677061825924068</v>
      </c>
      <c r="F4914" s="22">
        <v>0.71110953174860347</v>
      </c>
      <c r="G4914" s="26">
        <v>0.75079274894571046</v>
      </c>
    </row>
    <row r="4915" spans="1:7" x14ac:dyDescent="0.55000000000000004">
      <c r="A4915" s="17">
        <v>4838</v>
      </c>
      <c r="B4915" s="22">
        <v>3.0987955119682162</v>
      </c>
      <c r="C4915" s="22">
        <v>1130.8243716913653</v>
      </c>
      <c r="D4915" s="22">
        <v>292.61866847505837</v>
      </c>
      <c r="E4915" s="22">
        <v>0.24602058639112478</v>
      </c>
      <c r="F4915" s="22">
        <v>0.78517449687368968</v>
      </c>
      <c r="G4915" s="26">
        <v>0.83852315318054427</v>
      </c>
    </row>
    <row r="4916" spans="1:7" x14ac:dyDescent="0.55000000000000004">
      <c r="A4916" s="17">
        <v>4839</v>
      </c>
      <c r="B4916" s="22">
        <v>3.3364742227121256</v>
      </c>
      <c r="C4916" s="22">
        <v>1220.4740516490251</v>
      </c>
      <c r="D4916" s="22">
        <v>395.37988988783076</v>
      </c>
      <c r="E4916" s="22">
        <v>1.9001088479290922E-2</v>
      </c>
      <c r="F4916" s="22">
        <v>0.92135395847412804</v>
      </c>
      <c r="G4916" s="26">
        <v>0.95803751039914598</v>
      </c>
    </row>
    <row r="4917" spans="1:7" x14ac:dyDescent="0.55000000000000004">
      <c r="A4917" s="17">
        <v>4840</v>
      </c>
      <c r="B4917" s="22">
        <v>3.6054044720949765</v>
      </c>
      <c r="C4917" s="22">
        <v>1057.8157350967424</v>
      </c>
      <c r="D4917" s="22">
        <v>496.11853421157014</v>
      </c>
      <c r="E4917" s="22">
        <v>0.11958299048665663</v>
      </c>
      <c r="F4917" s="22">
        <v>0.86203734787757835</v>
      </c>
      <c r="G4917" s="26">
        <v>1.0022412734691457</v>
      </c>
    </row>
    <row r="4918" spans="1:7" x14ac:dyDescent="0.55000000000000004">
      <c r="A4918" s="17">
        <v>4841</v>
      </c>
      <c r="B4918" s="22">
        <v>1.9914696948714781</v>
      </c>
      <c r="C4918" s="22">
        <v>750.41524973709943</v>
      </c>
      <c r="D4918" s="22">
        <v>406.53010157357141</v>
      </c>
      <c r="E4918" s="22">
        <v>0.32907926246703534</v>
      </c>
      <c r="F4918" s="22">
        <v>0.7099174484757016</v>
      </c>
      <c r="G4918" s="26">
        <v>0.88273028845178081</v>
      </c>
    </row>
    <row r="4919" spans="1:7" x14ac:dyDescent="0.55000000000000004">
      <c r="A4919" s="17">
        <v>4842</v>
      </c>
      <c r="B4919" s="22">
        <v>3.5864099208002633</v>
      </c>
      <c r="C4919" s="22">
        <v>886.44880685276905</v>
      </c>
      <c r="D4919" s="22">
        <v>279.16462759565013</v>
      </c>
      <c r="E4919" s="22">
        <v>6.2668271143854801E-2</v>
      </c>
      <c r="F4919" s="22">
        <v>0.86807940432481334</v>
      </c>
      <c r="G4919" s="26">
        <v>0.75613964588875182</v>
      </c>
    </row>
    <row r="4920" spans="1:7" x14ac:dyDescent="0.55000000000000004">
      <c r="A4920" s="17">
        <v>4843</v>
      </c>
      <c r="B4920" s="22">
        <v>2.4881168089903012</v>
      </c>
      <c r="C4920" s="22">
        <v>1497.8760562763271</v>
      </c>
      <c r="D4920" s="22">
        <v>363.03284340360847</v>
      </c>
      <c r="E4920" s="22">
        <v>0.16054403569368123</v>
      </c>
      <c r="F4920" s="22">
        <v>0.77755063579284489</v>
      </c>
      <c r="G4920" s="26">
        <v>0.75140800757992721</v>
      </c>
    </row>
    <row r="4921" spans="1:7" x14ac:dyDescent="0.55000000000000004">
      <c r="A4921" s="17">
        <v>4844</v>
      </c>
      <c r="B4921" s="22">
        <v>1.6441465815688208</v>
      </c>
      <c r="C4921" s="22">
        <v>1950.2230247947086</v>
      </c>
      <c r="D4921" s="22">
        <v>182.76926343044758</v>
      </c>
      <c r="E4921" s="22">
        <v>0.130960834376709</v>
      </c>
      <c r="F4921" s="22">
        <v>0.73041086601076122</v>
      </c>
      <c r="G4921" s="26">
        <v>0.80992499854092947</v>
      </c>
    </row>
    <row r="4922" spans="1:7" x14ac:dyDescent="0.55000000000000004">
      <c r="A4922" s="17">
        <v>4845</v>
      </c>
      <c r="B4922" s="22">
        <v>3.6825090006608545</v>
      </c>
      <c r="C4922" s="22">
        <v>1300.1080213692931</v>
      </c>
      <c r="D4922" s="22">
        <v>372.86123737983888</v>
      </c>
      <c r="E4922" s="22">
        <v>0.24340629648239032</v>
      </c>
      <c r="F4922" s="22">
        <v>0.73254365398444632</v>
      </c>
      <c r="G4922" s="26">
        <v>0.94674469610625078</v>
      </c>
    </row>
    <row r="4923" spans="1:7" x14ac:dyDescent="0.55000000000000004">
      <c r="A4923" s="17">
        <v>4846</v>
      </c>
      <c r="B4923" s="22">
        <v>2.1312469920627657</v>
      </c>
      <c r="C4923" s="22">
        <v>1545.70078821947</v>
      </c>
      <c r="D4923" s="22">
        <v>117.47048454307932</v>
      </c>
      <c r="E4923" s="22">
        <v>0.28561706891848904</v>
      </c>
      <c r="F4923" s="22">
        <v>0.75648696037016128</v>
      </c>
      <c r="G4923" s="26">
        <v>0.73114494254044626</v>
      </c>
    </row>
    <row r="4924" spans="1:7" x14ac:dyDescent="0.55000000000000004">
      <c r="A4924" s="17">
        <v>4847</v>
      </c>
      <c r="B4924" s="22">
        <v>2.9797874666865836</v>
      </c>
      <c r="C4924" s="22">
        <v>1022.4515620423138</v>
      </c>
      <c r="D4924" s="22">
        <v>323.52178256486116</v>
      </c>
      <c r="E4924" s="22">
        <v>0.31174446474908957</v>
      </c>
      <c r="F4924" s="22">
        <v>0.77350892853037645</v>
      </c>
      <c r="G4924" s="26">
        <v>0.95247144678566698</v>
      </c>
    </row>
    <row r="4925" spans="1:7" x14ac:dyDescent="0.55000000000000004">
      <c r="A4925" s="17">
        <v>4848</v>
      </c>
      <c r="B4925" s="22">
        <v>2.5397084646622279</v>
      </c>
      <c r="C4925" s="22">
        <v>1350.50247531073</v>
      </c>
      <c r="D4925" s="22">
        <v>248.70421485868019</v>
      </c>
      <c r="E4925" s="22">
        <v>0.21571351282923448</v>
      </c>
      <c r="F4925" s="22">
        <v>1.2396129867669992</v>
      </c>
      <c r="G4925" s="26">
        <v>0.74713609986235285</v>
      </c>
    </row>
    <row r="4926" spans="1:7" x14ac:dyDescent="0.55000000000000004">
      <c r="A4926" s="17">
        <v>4849</v>
      </c>
      <c r="B4926" s="22">
        <v>2.9307150189255715</v>
      </c>
      <c r="C4926" s="22">
        <v>1494.37464270855</v>
      </c>
      <c r="D4926" s="22">
        <v>210.46050877275499</v>
      </c>
      <c r="E4926" s="22">
        <v>0.14650350063179232</v>
      </c>
      <c r="F4926" s="22">
        <v>0.84593929085416608</v>
      </c>
      <c r="G4926" s="26">
        <v>0.91232106729234919</v>
      </c>
    </row>
    <row r="4927" spans="1:7" x14ac:dyDescent="0.55000000000000004">
      <c r="A4927" s="17">
        <v>4850</v>
      </c>
      <c r="B4927" s="22">
        <v>2.121579249178331</v>
      </c>
      <c r="C4927" s="22">
        <v>1573.0261877248215</v>
      </c>
      <c r="D4927" s="22">
        <v>667.45742688009727</v>
      </c>
      <c r="E4927" s="22">
        <v>0.38926534908869392</v>
      </c>
      <c r="F4927" s="22">
        <v>0.98805583980488054</v>
      </c>
      <c r="G4927" s="26">
        <v>0.74734462860258055</v>
      </c>
    </row>
    <row r="4928" spans="1:7" x14ac:dyDescent="0.55000000000000004">
      <c r="A4928" s="17">
        <v>4851</v>
      </c>
      <c r="B4928" s="22">
        <v>3.3310991821458664</v>
      </c>
      <c r="C4928" s="22">
        <v>1458.6514506030735</v>
      </c>
      <c r="D4928" s="22">
        <v>139.08293658180341</v>
      </c>
      <c r="E4928" s="22">
        <v>0.14267422193006313</v>
      </c>
      <c r="F4928" s="22">
        <v>0.85388000891990246</v>
      </c>
      <c r="G4928" s="26">
        <v>0.80152515255034018</v>
      </c>
    </row>
    <row r="4929" spans="1:7" x14ac:dyDescent="0.55000000000000004">
      <c r="A4929" s="17">
        <v>4852</v>
      </c>
      <c r="B4929" s="22">
        <v>3.1888854308749401</v>
      </c>
      <c r="C4929" s="22">
        <v>1379.9214004733476</v>
      </c>
      <c r="D4929" s="22">
        <v>148.06626677291365</v>
      </c>
      <c r="E4929" s="22">
        <v>0.24416642140560563</v>
      </c>
      <c r="F4929" s="22">
        <v>0.73346401553151863</v>
      </c>
      <c r="G4929" s="26">
        <v>0.75434604442181108</v>
      </c>
    </row>
    <row r="4930" spans="1:7" x14ac:dyDescent="0.55000000000000004">
      <c r="A4930" s="17">
        <v>4853</v>
      </c>
      <c r="B4930" s="22">
        <v>1.6787628137338877</v>
      </c>
      <c r="C4930" s="22">
        <v>1499.4157267671983</v>
      </c>
      <c r="D4930" s="22">
        <v>263.66271208004451</v>
      </c>
      <c r="E4930" s="22">
        <v>0.38807589265921127</v>
      </c>
      <c r="F4930" s="22">
        <v>0.7881529338686164</v>
      </c>
      <c r="G4930" s="26">
        <v>0.79760386117703175</v>
      </c>
    </row>
    <row r="4931" spans="1:7" x14ac:dyDescent="0.55000000000000004">
      <c r="A4931" s="17">
        <v>4854</v>
      </c>
      <c r="B4931" s="22">
        <v>3.6760898912005069</v>
      </c>
      <c r="C4931" s="22">
        <v>1267.2103272672557</v>
      </c>
      <c r="D4931" s="22">
        <v>499.25870165208937</v>
      </c>
      <c r="E4931" s="22">
        <v>0.16302424337701563</v>
      </c>
      <c r="F4931" s="22">
        <v>0.71056743184682991</v>
      </c>
      <c r="G4931" s="26">
        <v>0.87138191090222616</v>
      </c>
    </row>
    <row r="4932" spans="1:7" x14ac:dyDescent="0.55000000000000004">
      <c r="A4932" s="17">
        <v>4855</v>
      </c>
      <c r="B4932" s="22">
        <v>2.9988851485519481</v>
      </c>
      <c r="C4932" s="22">
        <v>1500.0359181527569</v>
      </c>
      <c r="D4932" s="22">
        <v>282.03623384369064</v>
      </c>
      <c r="E4932" s="22">
        <v>0.30179175160159322</v>
      </c>
      <c r="F4932" s="22">
        <v>1.2548038427271315</v>
      </c>
      <c r="G4932" s="26">
        <v>0.87504360904814982</v>
      </c>
    </row>
    <row r="4933" spans="1:7" x14ac:dyDescent="0.55000000000000004">
      <c r="A4933" s="17">
        <v>4856</v>
      </c>
      <c r="B4933" s="22">
        <v>2.9007234188835822</v>
      </c>
      <c r="C4933" s="22">
        <v>1776.7712540194862</v>
      </c>
      <c r="D4933" s="22">
        <v>596.48778242486662</v>
      </c>
      <c r="E4933" s="22">
        <v>0.11350845926652545</v>
      </c>
      <c r="F4933" s="22">
        <v>0.74203914520577008</v>
      </c>
      <c r="G4933" s="26">
        <v>0.77541681090793713</v>
      </c>
    </row>
    <row r="4934" spans="1:7" x14ac:dyDescent="0.55000000000000004">
      <c r="A4934" s="17">
        <v>4857</v>
      </c>
      <c r="B4934" s="22">
        <v>3.5708436372895083</v>
      </c>
      <c r="C4934" s="22">
        <v>1263.5167791794072</v>
      </c>
      <c r="D4934" s="22">
        <v>206.30138745816538</v>
      </c>
      <c r="E4934" s="22">
        <v>0.26118800245795781</v>
      </c>
      <c r="F4934" s="22">
        <v>0.71824827350820475</v>
      </c>
      <c r="G4934" s="26">
        <v>0.86461873474810402</v>
      </c>
    </row>
    <row r="4935" spans="1:7" x14ac:dyDescent="0.55000000000000004">
      <c r="A4935" s="17">
        <v>4858</v>
      </c>
      <c r="B4935" s="22">
        <v>3.2264461227847256</v>
      </c>
      <c r="C4935" s="22">
        <v>1931.4603728195766</v>
      </c>
      <c r="D4935" s="22">
        <v>420.05068211565845</v>
      </c>
      <c r="E4935" s="22">
        <v>0.2950238521899512</v>
      </c>
      <c r="F4935" s="22">
        <v>0.78190658816675573</v>
      </c>
      <c r="G4935" s="26">
        <v>0.98143987700036839</v>
      </c>
    </row>
    <row r="4936" spans="1:7" x14ac:dyDescent="0.55000000000000004">
      <c r="A4936" s="17">
        <v>4859</v>
      </c>
      <c r="B4936" s="22">
        <v>2.4555774476684391</v>
      </c>
      <c r="C4936" s="22">
        <v>910.44954118348483</v>
      </c>
      <c r="D4936" s="22">
        <v>177.34722708742461</v>
      </c>
      <c r="E4936" s="22">
        <v>0.24680091380814295</v>
      </c>
      <c r="F4936" s="22">
        <v>0.71225666908606622</v>
      </c>
      <c r="G4936" s="26">
        <v>0.88355007999514246</v>
      </c>
    </row>
    <row r="4937" spans="1:7" x14ac:dyDescent="0.55000000000000004">
      <c r="A4937" s="17">
        <v>4860</v>
      </c>
      <c r="B4937" s="22">
        <v>2.8497719237911383</v>
      </c>
      <c r="C4937" s="22">
        <v>1795.1396354679116</v>
      </c>
      <c r="D4937" s="22">
        <v>731.09654819552361</v>
      </c>
      <c r="E4937" s="22">
        <v>0.15848376266150049</v>
      </c>
      <c r="F4937" s="22">
        <v>0.74214100400495298</v>
      </c>
      <c r="G4937" s="26">
        <v>0.7965055699792073</v>
      </c>
    </row>
    <row r="4938" spans="1:7" x14ac:dyDescent="0.55000000000000004">
      <c r="A4938" s="17">
        <v>4861</v>
      </c>
      <c r="B4938" s="22">
        <v>2.0065879160244391</v>
      </c>
      <c r="C4938" s="22">
        <v>929.64461405282452</v>
      </c>
      <c r="D4938" s="22">
        <v>163.57482344878011</v>
      </c>
      <c r="E4938" s="22">
        <v>0.24352903266309589</v>
      </c>
      <c r="F4938" s="22">
        <v>0.72994585076311802</v>
      </c>
      <c r="G4938" s="26">
        <v>0.7878823034018454</v>
      </c>
    </row>
    <row r="4939" spans="1:7" x14ac:dyDescent="0.55000000000000004">
      <c r="A4939" s="17">
        <v>4862</v>
      </c>
      <c r="B4939" s="22">
        <v>2.5835353532281555</v>
      </c>
      <c r="C4939" s="22">
        <v>1719.1817373770289</v>
      </c>
      <c r="D4939" s="22">
        <v>373.60698607661982</v>
      </c>
      <c r="E4939" s="22">
        <v>0.15498954210471297</v>
      </c>
      <c r="F4939" s="22">
        <v>0.72224043418864481</v>
      </c>
      <c r="G4939" s="26">
        <v>0.75552189221087251</v>
      </c>
    </row>
    <row r="4940" spans="1:7" x14ac:dyDescent="0.55000000000000004">
      <c r="A4940" s="17">
        <v>4863</v>
      </c>
      <c r="B4940" s="22">
        <v>3.1296255825784107</v>
      </c>
      <c r="C4940" s="22">
        <v>2211.3701866922538</v>
      </c>
      <c r="D4940" s="22">
        <v>580.24688302755715</v>
      </c>
      <c r="E4940" s="22">
        <v>0.30472239782039434</v>
      </c>
      <c r="F4940" s="22">
        <v>0.88940306263038416</v>
      </c>
      <c r="G4940" s="26">
        <v>0.85048416690639583</v>
      </c>
    </row>
    <row r="4941" spans="1:7" x14ac:dyDescent="0.55000000000000004">
      <c r="A4941" s="17">
        <v>4864</v>
      </c>
      <c r="B4941" s="22">
        <v>3.0650096988722981</v>
      </c>
      <c r="C4941" s="22">
        <v>2167.9258522242721</v>
      </c>
      <c r="D4941" s="22">
        <v>149.26813276397851</v>
      </c>
      <c r="E4941" s="22">
        <v>0.2633374485605201</v>
      </c>
      <c r="F4941" s="22">
        <v>0.7436165844903263</v>
      </c>
      <c r="G4941" s="26">
        <v>0.92729028483007958</v>
      </c>
    </row>
    <row r="4942" spans="1:7" x14ac:dyDescent="0.55000000000000004">
      <c r="A4942" s="17">
        <v>4865</v>
      </c>
      <c r="B4942" s="22">
        <v>3.2449499287808803</v>
      </c>
      <c r="C4942" s="22">
        <v>1874.7593814177226</v>
      </c>
      <c r="D4942" s="22">
        <v>311.65735290913295</v>
      </c>
      <c r="E4942" s="22">
        <v>0.14832907491310368</v>
      </c>
      <c r="F4942" s="22">
        <v>0.90390920980084111</v>
      </c>
      <c r="G4942" s="26">
        <v>0.79616234148236831</v>
      </c>
    </row>
    <row r="4943" spans="1:7" x14ac:dyDescent="0.55000000000000004">
      <c r="A4943" s="17">
        <v>4866</v>
      </c>
      <c r="B4943" s="22">
        <v>1.889420650336231</v>
      </c>
      <c r="C4943" s="22">
        <v>1619.4103293832075</v>
      </c>
      <c r="D4943" s="22">
        <v>105.97987736237785</v>
      </c>
      <c r="E4943" s="22">
        <v>0.15379765215624921</v>
      </c>
      <c r="F4943" s="22">
        <v>0.75899546341003143</v>
      </c>
      <c r="G4943" s="26">
        <v>0.75964102240339526</v>
      </c>
    </row>
    <row r="4944" spans="1:7" x14ac:dyDescent="0.55000000000000004">
      <c r="A4944" s="17">
        <v>4867</v>
      </c>
      <c r="B4944" s="22">
        <v>3.6111737031673155</v>
      </c>
      <c r="C4944" s="22">
        <v>2065.4358447192531</v>
      </c>
      <c r="D4944" s="22">
        <v>156.14093676314454</v>
      </c>
      <c r="E4944" s="22">
        <v>0.26843059958442039</v>
      </c>
      <c r="F4944" s="22">
        <v>0.71180474359470591</v>
      </c>
      <c r="G4944" s="26">
        <v>0.92448922458938554</v>
      </c>
    </row>
    <row r="4945" spans="1:7" x14ac:dyDescent="0.55000000000000004">
      <c r="A4945" s="17">
        <v>4868</v>
      </c>
      <c r="B4945" s="22">
        <v>3.5553180945505258</v>
      </c>
      <c r="C4945" s="22">
        <v>1513.2403576266752</v>
      </c>
      <c r="D4945" s="22">
        <v>126.55119056722047</v>
      </c>
      <c r="E4945" s="22">
        <v>0.27548132483655119</v>
      </c>
      <c r="F4945" s="22">
        <v>0.90309764767313594</v>
      </c>
      <c r="G4945" s="26">
        <v>0.73269766880115716</v>
      </c>
    </row>
    <row r="4946" spans="1:7" x14ac:dyDescent="0.55000000000000004">
      <c r="A4946" s="17">
        <v>4869</v>
      </c>
      <c r="B4946" s="22">
        <v>1.7570588152617113</v>
      </c>
      <c r="C4946" s="22">
        <v>2140.0209091132001</v>
      </c>
      <c r="D4946" s="22">
        <v>91.413665557861606</v>
      </c>
      <c r="E4946" s="22">
        <v>0.16395777950076618</v>
      </c>
      <c r="F4946" s="22">
        <v>0.79317372559543553</v>
      </c>
      <c r="G4946" s="26">
        <v>0.71134769602226555</v>
      </c>
    </row>
    <row r="4947" spans="1:7" x14ac:dyDescent="0.55000000000000004">
      <c r="A4947" s="17">
        <v>4870</v>
      </c>
      <c r="B4947" s="22">
        <v>3.6833468625916774</v>
      </c>
      <c r="C4947" s="22">
        <v>1692.4499613946539</v>
      </c>
      <c r="D4947" s="22">
        <v>421.97492244164448</v>
      </c>
      <c r="E4947" s="22">
        <v>0.11423931612307818</v>
      </c>
      <c r="F4947" s="22">
        <v>0.76284477247987292</v>
      </c>
      <c r="G4947" s="26">
        <v>0.86164252163427801</v>
      </c>
    </row>
    <row r="4948" spans="1:7" x14ac:dyDescent="0.55000000000000004">
      <c r="A4948" s="17">
        <v>4871</v>
      </c>
      <c r="B4948" s="22">
        <v>2.1193197447595304</v>
      </c>
      <c r="C4948" s="22">
        <v>1436.7445248855133</v>
      </c>
      <c r="D4948" s="22">
        <v>88.132668715841703</v>
      </c>
      <c r="E4948" s="22">
        <v>0.13573014754305415</v>
      </c>
      <c r="F4948" s="22">
        <v>1.199921678871591</v>
      </c>
      <c r="G4948" s="26">
        <v>0.86692261114667502</v>
      </c>
    </row>
    <row r="4949" spans="1:7" x14ac:dyDescent="0.55000000000000004">
      <c r="A4949" s="17">
        <v>4872</v>
      </c>
      <c r="B4949" s="22">
        <v>1.8951928595353675</v>
      </c>
      <c r="C4949" s="22">
        <v>1781.1375896623185</v>
      </c>
      <c r="D4949" s="22">
        <v>155.72845191678624</v>
      </c>
      <c r="E4949" s="22">
        <v>0.27832256867376992</v>
      </c>
      <c r="F4949" s="22">
        <v>0.72889876490304195</v>
      </c>
      <c r="G4949" s="26">
        <v>0.90542019179516142</v>
      </c>
    </row>
    <row r="4950" spans="1:7" x14ac:dyDescent="0.55000000000000004">
      <c r="A4950" s="17">
        <v>4873</v>
      </c>
      <c r="B4950" s="22">
        <v>3.3232058737990737</v>
      </c>
      <c r="C4950" s="22">
        <v>844.75551934910482</v>
      </c>
      <c r="D4950" s="22">
        <v>431.35822860127155</v>
      </c>
      <c r="E4950" s="22">
        <v>8.6304193124905212E-2</v>
      </c>
      <c r="F4950" s="22">
        <v>0.77417888226797593</v>
      </c>
      <c r="G4950" s="26">
        <v>1.016354953556017</v>
      </c>
    </row>
    <row r="4951" spans="1:7" x14ac:dyDescent="0.55000000000000004">
      <c r="A4951" s="17">
        <v>4874</v>
      </c>
      <c r="B4951" s="22">
        <v>2.4005904527001172</v>
      </c>
      <c r="C4951" s="22">
        <v>1326.8516088072074</v>
      </c>
      <c r="D4951" s="22">
        <v>148.33792143430736</v>
      </c>
      <c r="E4951" s="22">
        <v>0.17849730865250973</v>
      </c>
      <c r="F4951" s="22">
        <v>0.76260959498249947</v>
      </c>
      <c r="G4951" s="26">
        <v>0.72209452396984941</v>
      </c>
    </row>
    <row r="4952" spans="1:7" x14ac:dyDescent="0.55000000000000004">
      <c r="A4952" s="17">
        <v>4875</v>
      </c>
      <c r="B4952" s="22">
        <v>2.845940802357886</v>
      </c>
      <c r="C4952" s="22">
        <v>1216.3050709258728</v>
      </c>
      <c r="D4952" s="22">
        <v>316.41030415506384</v>
      </c>
      <c r="E4952" s="22">
        <v>0.24763047125953486</v>
      </c>
      <c r="F4952" s="22">
        <v>0.79803337423127152</v>
      </c>
      <c r="G4952" s="26">
        <v>0.77101345889495676</v>
      </c>
    </row>
    <row r="4953" spans="1:7" x14ac:dyDescent="0.55000000000000004">
      <c r="A4953" s="17">
        <v>4876</v>
      </c>
      <c r="B4953" s="22">
        <v>2.3911392009225381</v>
      </c>
      <c r="C4953" s="22">
        <v>1052.5159719789008</v>
      </c>
      <c r="D4953" s="22">
        <v>249.85118590783372</v>
      </c>
      <c r="E4953" s="22">
        <v>0.17544335811630649</v>
      </c>
      <c r="F4953" s="22">
        <v>0.70863063698821205</v>
      </c>
      <c r="G4953" s="26">
        <v>0.73444778757388895</v>
      </c>
    </row>
    <row r="4954" spans="1:7" x14ac:dyDescent="0.55000000000000004">
      <c r="A4954" s="17">
        <v>4877</v>
      </c>
      <c r="B4954" s="22">
        <v>1.7655861608069432</v>
      </c>
      <c r="C4954" s="22">
        <v>1625.6142260240711</v>
      </c>
      <c r="D4954" s="22">
        <v>140.1685037683539</v>
      </c>
      <c r="E4954" s="22">
        <v>0.20690953636561485</v>
      </c>
      <c r="F4954" s="22">
        <v>0.80018869646754598</v>
      </c>
      <c r="G4954" s="26">
        <v>0.71648222575543385</v>
      </c>
    </row>
    <row r="4955" spans="1:7" x14ac:dyDescent="0.55000000000000004">
      <c r="A4955" s="17">
        <v>4878</v>
      </c>
      <c r="B4955" s="22">
        <v>2.320665693130969</v>
      </c>
      <c r="C4955" s="22">
        <v>1018.4100899651191</v>
      </c>
      <c r="D4955" s="22">
        <v>168.37688770886714</v>
      </c>
      <c r="E4955" s="22">
        <v>0.17778019995182642</v>
      </c>
      <c r="F4955" s="22">
        <v>0.7838406347311131</v>
      </c>
      <c r="G4955" s="26">
        <v>0.74377045952190901</v>
      </c>
    </row>
    <row r="4956" spans="1:7" x14ac:dyDescent="0.55000000000000004">
      <c r="A4956" s="17">
        <v>4879</v>
      </c>
      <c r="B4956" s="22">
        <v>1.544736923088921</v>
      </c>
      <c r="C4956" s="22">
        <v>1152.1287261025359</v>
      </c>
      <c r="D4956" s="22">
        <v>223.22763878126119</v>
      </c>
      <c r="E4956" s="22">
        <v>0.471488612871094</v>
      </c>
      <c r="F4956" s="22">
        <v>1.5908992053357671</v>
      </c>
      <c r="G4956" s="26">
        <v>0.87762471931243657</v>
      </c>
    </row>
    <row r="4957" spans="1:7" x14ac:dyDescent="0.55000000000000004">
      <c r="A4957" s="17">
        <v>4880</v>
      </c>
      <c r="B4957" s="22">
        <v>2.7778801902021772</v>
      </c>
      <c r="C4957" s="22">
        <v>1542.555294796827</v>
      </c>
      <c r="D4957" s="22">
        <v>502.17198176476387</v>
      </c>
      <c r="E4957" s="22">
        <v>9.0248907453987559E-2</v>
      </c>
      <c r="F4957" s="22">
        <v>0.87225500108553256</v>
      </c>
      <c r="G4957" s="26">
        <v>0.8185649121727574</v>
      </c>
    </row>
    <row r="4958" spans="1:7" x14ac:dyDescent="0.55000000000000004">
      <c r="A4958" s="17">
        <v>4881</v>
      </c>
      <c r="B4958" s="22">
        <v>2.7072382747618486</v>
      </c>
      <c r="C4958" s="22">
        <v>1653.904117258071</v>
      </c>
      <c r="D4958" s="22">
        <v>396.87721201636657</v>
      </c>
      <c r="E4958" s="22">
        <v>0.17568895427971554</v>
      </c>
      <c r="F4958" s="22">
        <v>0.75654430473062373</v>
      </c>
      <c r="G4958" s="26">
        <v>0.9539715364033774</v>
      </c>
    </row>
    <row r="4959" spans="1:7" x14ac:dyDescent="0.55000000000000004">
      <c r="A4959" s="17">
        <v>4882</v>
      </c>
      <c r="B4959" s="22">
        <v>3.0711353044570728</v>
      </c>
      <c r="C4959" s="22">
        <v>1777.8652255574082</v>
      </c>
      <c r="D4959" s="22">
        <v>655.02374207399157</v>
      </c>
      <c r="E4959" s="22">
        <v>0.11170817550013062</v>
      </c>
      <c r="F4959" s="22">
        <v>1.2345210000784865</v>
      </c>
      <c r="G4959" s="26">
        <v>0.75431079236289655</v>
      </c>
    </row>
    <row r="4960" spans="1:7" x14ac:dyDescent="0.55000000000000004">
      <c r="A4960" s="17">
        <v>4883</v>
      </c>
      <c r="B4960" s="22">
        <v>2.0762283198500753</v>
      </c>
      <c r="C4960" s="22">
        <v>1703.8582992126819</v>
      </c>
      <c r="D4960" s="22">
        <v>336.78567516684626</v>
      </c>
      <c r="E4960" s="22">
        <v>0.4237961538530064</v>
      </c>
      <c r="F4960" s="22">
        <v>1.9058179675438653</v>
      </c>
      <c r="G4960" s="26">
        <v>0.71493961798587324</v>
      </c>
    </row>
    <row r="4961" spans="1:7" x14ac:dyDescent="0.55000000000000004">
      <c r="A4961" s="17">
        <v>4884</v>
      </c>
      <c r="B4961" s="22">
        <v>2.4483728332889712</v>
      </c>
      <c r="C4961" s="22">
        <v>1733.8956462542765</v>
      </c>
      <c r="D4961" s="22">
        <v>489.6741992179318</v>
      </c>
      <c r="E4961" s="22">
        <v>0.2990049800746335</v>
      </c>
      <c r="F4961" s="22">
        <v>0.74056720303231272</v>
      </c>
      <c r="G4961" s="26">
        <v>0.75445888410620632</v>
      </c>
    </row>
    <row r="4962" spans="1:7" x14ac:dyDescent="0.55000000000000004">
      <c r="A4962" s="17">
        <v>4885</v>
      </c>
      <c r="B4962" s="22">
        <v>2.7977936918160262</v>
      </c>
      <c r="C4962" s="22">
        <v>1181.5376585655149</v>
      </c>
      <c r="D4962" s="22">
        <v>163.10963933219602</v>
      </c>
      <c r="E4962" s="22">
        <v>0.13875110604848412</v>
      </c>
      <c r="F4962" s="22">
        <v>0.74226565702066905</v>
      </c>
      <c r="G4962" s="26">
        <v>0.7550789767684043</v>
      </c>
    </row>
    <row r="4963" spans="1:7" x14ac:dyDescent="0.55000000000000004">
      <c r="A4963" s="17">
        <v>4886</v>
      </c>
      <c r="B4963" s="22">
        <v>3.1435666502701394</v>
      </c>
      <c r="C4963" s="22">
        <v>1925.0257657405093</v>
      </c>
      <c r="D4963" s="22">
        <v>153.30828737916087</v>
      </c>
      <c r="E4963" s="22">
        <v>0.14454817077311538</v>
      </c>
      <c r="F4963" s="22">
        <v>1.1644829329746262</v>
      </c>
      <c r="G4963" s="26">
        <v>0.77654619940142766</v>
      </c>
    </row>
    <row r="4964" spans="1:7" x14ac:dyDescent="0.55000000000000004">
      <c r="A4964" s="17">
        <v>4887</v>
      </c>
      <c r="B4964" s="22">
        <v>2.8837040244276997</v>
      </c>
      <c r="C4964" s="22">
        <v>1693.4536002231337</v>
      </c>
      <c r="D4964" s="22">
        <v>399.58969377100311</v>
      </c>
      <c r="E4964" s="22">
        <v>0.14014928178741798</v>
      </c>
      <c r="F4964" s="22">
        <v>0.75782633808795752</v>
      </c>
      <c r="G4964" s="26">
        <v>0.70885937820234091</v>
      </c>
    </row>
    <row r="4965" spans="1:7" x14ac:dyDescent="0.55000000000000004">
      <c r="A4965" s="17">
        <v>4888</v>
      </c>
      <c r="B4965" s="22">
        <v>2.3695155414226265</v>
      </c>
      <c r="C4965" s="22">
        <v>2340.8076985601651</v>
      </c>
      <c r="D4965" s="22">
        <v>158.15072943522091</v>
      </c>
      <c r="E4965" s="22">
        <v>0.33398333530225899</v>
      </c>
      <c r="F4965" s="22">
        <v>0.86431814295497911</v>
      </c>
      <c r="G4965" s="26">
        <v>0.7152590141232642</v>
      </c>
    </row>
    <row r="4966" spans="1:7" x14ac:dyDescent="0.55000000000000004">
      <c r="A4966" s="17">
        <v>4889</v>
      </c>
      <c r="B4966" s="22">
        <v>2.5057505714053772</v>
      </c>
      <c r="C4966" s="22">
        <v>1719.722156941544</v>
      </c>
      <c r="D4966" s="22">
        <v>362.77336245140776</v>
      </c>
      <c r="E4966" s="22">
        <v>0.21671864340546632</v>
      </c>
      <c r="F4966" s="22">
        <v>0.77138080180782498</v>
      </c>
      <c r="G4966" s="26">
        <v>0.77207691383290655</v>
      </c>
    </row>
    <row r="4967" spans="1:7" x14ac:dyDescent="0.55000000000000004">
      <c r="A4967" s="17">
        <v>4890</v>
      </c>
      <c r="B4967" s="22">
        <v>1.9390991879577455</v>
      </c>
      <c r="C4967" s="22">
        <v>1497.9734128631624</v>
      </c>
      <c r="D4967" s="22">
        <v>345.6002840052588</v>
      </c>
      <c r="E4967" s="22">
        <v>0.4774840764455428</v>
      </c>
      <c r="F4967" s="22">
        <v>0.8509666101408756</v>
      </c>
      <c r="G4967" s="26">
        <v>0.76697472659035615</v>
      </c>
    </row>
    <row r="4968" spans="1:7" x14ac:dyDescent="0.55000000000000004">
      <c r="A4968" s="17">
        <v>4891</v>
      </c>
      <c r="B4968" s="22">
        <v>3.6250307136270461</v>
      </c>
      <c r="C4968" s="22">
        <v>1430.5699751917055</v>
      </c>
      <c r="D4968" s="22">
        <v>426.46788285132533</v>
      </c>
      <c r="E4968" s="22">
        <v>0.14504099877247489</v>
      </c>
      <c r="F4968" s="22">
        <v>0.70937406430930428</v>
      </c>
      <c r="G4968" s="26">
        <v>0.86975091122309411</v>
      </c>
    </row>
    <row r="4969" spans="1:7" x14ac:dyDescent="0.55000000000000004">
      <c r="A4969" s="17">
        <v>4892</v>
      </c>
      <c r="B4969" s="22">
        <v>1.5070032342646709</v>
      </c>
      <c r="C4969" s="22">
        <v>1556.9029441197226</v>
      </c>
      <c r="D4969" s="22">
        <v>172.12077810577333</v>
      </c>
      <c r="E4969" s="22">
        <v>0.11337214480592382</v>
      </c>
      <c r="F4969" s="22">
        <v>0.89841840966332553</v>
      </c>
      <c r="G4969" s="26">
        <v>0.7181874231628852</v>
      </c>
    </row>
    <row r="4970" spans="1:7" x14ac:dyDescent="0.55000000000000004">
      <c r="A4970" s="17">
        <v>4893</v>
      </c>
      <c r="B4970" s="22">
        <v>3.2908878104660491</v>
      </c>
      <c r="C4970" s="22">
        <v>1995.6185250880133</v>
      </c>
      <c r="D4970" s="22">
        <v>145.13645692729816</v>
      </c>
      <c r="E4970" s="22">
        <v>0.34667743900412107</v>
      </c>
      <c r="F4970" s="22">
        <v>0.73199244460497248</v>
      </c>
      <c r="G4970" s="26">
        <v>1.0506520304308198</v>
      </c>
    </row>
    <row r="4971" spans="1:7" x14ac:dyDescent="0.55000000000000004">
      <c r="A4971" s="17">
        <v>4894</v>
      </c>
      <c r="B4971" s="22">
        <v>3.5907172941397989</v>
      </c>
      <c r="C4971" s="22">
        <v>1614.0699923256934</v>
      </c>
      <c r="D4971" s="22">
        <v>243.47435451549345</v>
      </c>
      <c r="E4971" s="22">
        <v>0.19882134690775227</v>
      </c>
      <c r="F4971" s="22">
        <v>0.74693126490107431</v>
      </c>
      <c r="G4971" s="26">
        <v>0.73696641597791279</v>
      </c>
    </row>
    <row r="4972" spans="1:7" x14ac:dyDescent="0.55000000000000004">
      <c r="A4972" s="17">
        <v>4895</v>
      </c>
      <c r="B4972" s="22">
        <v>2.5076700011039477</v>
      </c>
      <c r="C4972" s="22">
        <v>1473.6900852985154</v>
      </c>
      <c r="D4972" s="22">
        <v>191.10977916486399</v>
      </c>
      <c r="E4972" s="22">
        <v>0.14187611222842239</v>
      </c>
      <c r="F4972" s="22">
        <v>0.79025623552721469</v>
      </c>
      <c r="G4972" s="26">
        <v>0.7214164106014247</v>
      </c>
    </row>
    <row r="4973" spans="1:7" x14ac:dyDescent="0.55000000000000004">
      <c r="A4973" s="17">
        <v>4896</v>
      </c>
      <c r="B4973" s="22">
        <v>2.5557230020567561</v>
      </c>
      <c r="C4973" s="22">
        <v>1644.8741034705879</v>
      </c>
      <c r="D4973" s="22">
        <v>223.03869000280599</v>
      </c>
      <c r="E4973" s="22">
        <v>0.23815047295833724</v>
      </c>
      <c r="F4973" s="22">
        <v>0.90617302340096395</v>
      </c>
      <c r="G4973" s="26">
        <v>0.73630598116707768</v>
      </c>
    </row>
    <row r="4974" spans="1:7" x14ac:dyDescent="0.55000000000000004">
      <c r="A4974" s="17">
        <v>4897</v>
      </c>
      <c r="B4974" s="22">
        <v>1.8133243081052361</v>
      </c>
      <c r="C4974" s="22">
        <v>1483.2719531512359</v>
      </c>
      <c r="D4974" s="22">
        <v>72.236808095221747</v>
      </c>
      <c r="E4974" s="22">
        <v>0.17020273458703736</v>
      </c>
      <c r="F4974" s="22">
        <v>0.87667430926536305</v>
      </c>
      <c r="G4974" s="26">
        <v>0.73548798944901639</v>
      </c>
    </row>
    <row r="4975" spans="1:7" x14ac:dyDescent="0.55000000000000004">
      <c r="A4975" s="17">
        <v>4898</v>
      </c>
      <c r="B4975" s="22">
        <v>1.1402970381978967</v>
      </c>
      <c r="C4975" s="22">
        <v>1552.9583412284869</v>
      </c>
      <c r="D4975" s="22">
        <v>216.19714338171249</v>
      </c>
      <c r="E4975" s="22">
        <v>0.24452576795644421</v>
      </c>
      <c r="F4975" s="22">
        <v>0.72474703009356256</v>
      </c>
      <c r="G4975" s="26">
        <v>0.81751420078645742</v>
      </c>
    </row>
    <row r="4976" spans="1:7" x14ac:dyDescent="0.55000000000000004">
      <c r="A4976" s="17">
        <v>4899</v>
      </c>
      <c r="B4976" s="22">
        <v>1.1890070995127819</v>
      </c>
      <c r="C4976" s="22">
        <v>1816.35871340685</v>
      </c>
      <c r="D4976" s="22">
        <v>320.58349623688133</v>
      </c>
      <c r="E4976" s="22">
        <v>0.24310113419382939</v>
      </c>
      <c r="F4976" s="22">
        <v>0.72740285120625781</v>
      </c>
      <c r="G4976" s="26">
        <v>0.75419427101279912</v>
      </c>
    </row>
    <row r="4977" spans="1:7" x14ac:dyDescent="0.55000000000000004">
      <c r="A4977" s="17">
        <v>4900</v>
      </c>
      <c r="B4977" s="22">
        <v>2.6054133528880365</v>
      </c>
      <c r="C4977" s="22">
        <v>1385.7684650686942</v>
      </c>
      <c r="D4977" s="22">
        <v>277.37715059069387</v>
      </c>
      <c r="E4977" s="22">
        <v>0.26979036946212798</v>
      </c>
      <c r="F4977" s="22">
        <v>0.9333742127548954</v>
      </c>
      <c r="G4977" s="26">
        <v>0.76130477777656169</v>
      </c>
    </row>
    <row r="4978" spans="1:7" x14ac:dyDescent="0.55000000000000004">
      <c r="A4978" s="17">
        <v>4901</v>
      </c>
      <c r="B4978" s="22">
        <v>2.4471223153346111</v>
      </c>
      <c r="C4978" s="22">
        <v>1934.0585222984032</v>
      </c>
      <c r="D4978" s="22">
        <v>198.3889477222975</v>
      </c>
      <c r="E4978" s="22">
        <v>0.19101074472076696</v>
      </c>
      <c r="F4978" s="22">
        <v>0.89119824859174834</v>
      </c>
      <c r="G4978" s="26">
        <v>0.71487657714471375</v>
      </c>
    </row>
    <row r="4979" spans="1:7" x14ac:dyDescent="0.55000000000000004">
      <c r="A4979" s="17">
        <v>4902</v>
      </c>
      <c r="B4979" s="22">
        <v>2.2821237182331542</v>
      </c>
      <c r="C4979" s="22">
        <v>1386.512589762579</v>
      </c>
      <c r="D4979" s="22">
        <v>320.58127328576592</v>
      </c>
      <c r="E4979" s="22">
        <v>0.11004748535989708</v>
      </c>
      <c r="F4979" s="22">
        <v>0.92488939287032157</v>
      </c>
      <c r="G4979" s="26">
        <v>0.8202750444132948</v>
      </c>
    </row>
    <row r="4980" spans="1:7" x14ac:dyDescent="0.55000000000000004">
      <c r="A4980" s="17">
        <v>4903</v>
      </c>
      <c r="B4980" s="22">
        <v>2.946518956988414</v>
      </c>
      <c r="C4980" s="22">
        <v>1589.6049557895528</v>
      </c>
      <c r="D4980" s="22">
        <v>80.876262788404887</v>
      </c>
      <c r="E4980" s="22">
        <v>0.31116938642118797</v>
      </c>
      <c r="F4980" s="22">
        <v>0.79372036343367469</v>
      </c>
      <c r="G4980" s="26">
        <v>0.82707663615464089</v>
      </c>
    </row>
    <row r="4981" spans="1:7" x14ac:dyDescent="0.55000000000000004">
      <c r="A4981" s="17">
        <v>4904</v>
      </c>
      <c r="B4981" s="22">
        <v>3.1524841948046149</v>
      </c>
      <c r="C4981" s="22">
        <v>1470.4526495501809</v>
      </c>
      <c r="D4981" s="22">
        <v>248.84803077538177</v>
      </c>
      <c r="E4981" s="22">
        <v>0.21299616890664311</v>
      </c>
      <c r="F4981" s="22">
        <v>0.96983422787380291</v>
      </c>
      <c r="G4981" s="26">
        <v>0.77157771971107492</v>
      </c>
    </row>
    <row r="4982" spans="1:7" x14ac:dyDescent="0.55000000000000004">
      <c r="A4982" s="17">
        <v>4905</v>
      </c>
      <c r="B4982" s="22">
        <v>1.9137671296479171</v>
      </c>
      <c r="C4982" s="22">
        <v>1742.6854782984628</v>
      </c>
      <c r="D4982" s="22">
        <v>518.00412806743304</v>
      </c>
      <c r="E4982" s="22">
        <v>7.4276515232292742E-2</v>
      </c>
      <c r="F4982" s="22">
        <v>0.7298357623652304</v>
      </c>
      <c r="G4982" s="26">
        <v>0.76138780760412406</v>
      </c>
    </row>
    <row r="4983" spans="1:7" x14ac:dyDescent="0.55000000000000004">
      <c r="A4983" s="17">
        <v>4906</v>
      </c>
      <c r="B4983" s="22">
        <v>1.2904655302071379</v>
      </c>
      <c r="C4983" s="22">
        <v>1171.6007861255669</v>
      </c>
      <c r="D4983" s="22">
        <v>184.35149180166925</v>
      </c>
      <c r="E4983" s="22">
        <v>0.16800209172864541</v>
      </c>
      <c r="F4983" s="22">
        <v>0.7830954554442513</v>
      </c>
      <c r="G4983" s="26">
        <v>0.70969501274483937</v>
      </c>
    </row>
    <row r="4984" spans="1:7" x14ac:dyDescent="0.55000000000000004">
      <c r="A4984" s="17">
        <v>4907</v>
      </c>
      <c r="B4984" s="22">
        <v>2.5576935769892533</v>
      </c>
      <c r="C4984" s="22">
        <v>1405.6901627301345</v>
      </c>
      <c r="D4984" s="22">
        <v>396.97070525789599</v>
      </c>
      <c r="E4984" s="22">
        <v>0.28275872213242892</v>
      </c>
      <c r="F4984" s="22">
        <v>0.85937873757992256</v>
      </c>
      <c r="G4984" s="26">
        <v>0.79088058921040438</v>
      </c>
    </row>
    <row r="4985" spans="1:7" x14ac:dyDescent="0.55000000000000004">
      <c r="A4985" s="17">
        <v>4908</v>
      </c>
      <c r="B4985" s="22">
        <v>2.5954232806546771</v>
      </c>
      <c r="C4985" s="22">
        <v>2015.6873422484668</v>
      </c>
      <c r="D4985" s="22">
        <v>326.72679516689044</v>
      </c>
      <c r="E4985" s="22">
        <v>0.16528099669266155</v>
      </c>
      <c r="F4985" s="22">
        <v>0.77746895268607119</v>
      </c>
      <c r="G4985" s="26">
        <v>0.82534998247973301</v>
      </c>
    </row>
    <row r="4986" spans="1:7" x14ac:dyDescent="0.55000000000000004">
      <c r="A4986" s="17">
        <v>4909</v>
      </c>
      <c r="B4986" s="22">
        <v>2.8058440598076491</v>
      </c>
      <c r="C4986" s="22">
        <v>1452.748628116678</v>
      </c>
      <c r="D4986" s="22">
        <v>394.84901363075556</v>
      </c>
      <c r="E4986" s="22">
        <v>0.22022066934650164</v>
      </c>
      <c r="F4986" s="22">
        <v>0.72507682142163499</v>
      </c>
      <c r="G4986" s="26">
        <v>0.77493351375378949</v>
      </c>
    </row>
    <row r="4987" spans="1:7" x14ac:dyDescent="0.55000000000000004">
      <c r="A4987" s="17">
        <v>4910</v>
      </c>
      <c r="B4987" s="22">
        <v>1.4366136242177847</v>
      </c>
      <c r="C4987" s="22">
        <v>1549.5442044241413</v>
      </c>
      <c r="D4987" s="22">
        <v>264.58194196633707</v>
      </c>
      <c r="E4987" s="22">
        <v>0.11930049616865689</v>
      </c>
      <c r="F4987" s="22">
        <v>0.85741119831617607</v>
      </c>
      <c r="G4987" s="26">
        <v>0.88194435336255295</v>
      </c>
    </row>
    <row r="4988" spans="1:7" x14ac:dyDescent="0.55000000000000004">
      <c r="A4988" s="17">
        <v>4911</v>
      </c>
      <c r="B4988" s="22">
        <v>1.8560558823718414</v>
      </c>
      <c r="C4988" s="22">
        <v>1240.0561488873318</v>
      </c>
      <c r="D4988" s="22">
        <v>449.57201334225437</v>
      </c>
      <c r="E4988" s="22">
        <v>0.21733444892011389</v>
      </c>
      <c r="F4988" s="22">
        <v>0.80051480230485395</v>
      </c>
      <c r="G4988" s="26">
        <v>0.93203227251323784</v>
      </c>
    </row>
    <row r="4989" spans="1:7" x14ac:dyDescent="0.55000000000000004">
      <c r="A4989" s="17">
        <v>4912</v>
      </c>
      <c r="B4989" s="22">
        <v>1.923038994867321</v>
      </c>
      <c r="C4989" s="22">
        <v>1404.5263983655448</v>
      </c>
      <c r="D4989" s="22">
        <v>453.40881777559412</v>
      </c>
      <c r="E4989" s="22">
        <v>0.16631444155418457</v>
      </c>
      <c r="F4989" s="22">
        <v>0.78854514248116547</v>
      </c>
      <c r="G4989" s="26">
        <v>0.74860037202781016</v>
      </c>
    </row>
    <row r="4990" spans="1:7" x14ac:dyDescent="0.55000000000000004">
      <c r="A4990" s="17">
        <v>4913</v>
      </c>
      <c r="B4990" s="22">
        <v>2.9825634810843544</v>
      </c>
      <c r="C4990" s="22">
        <v>1337.4384949406058</v>
      </c>
      <c r="D4990" s="22">
        <v>159.25122494589093</v>
      </c>
      <c r="E4990" s="22">
        <v>8.4103782755649212E-2</v>
      </c>
      <c r="F4990" s="22">
        <v>0.71946281055768946</v>
      </c>
      <c r="G4990" s="26">
        <v>0.91968444335035737</v>
      </c>
    </row>
    <row r="4991" spans="1:7" x14ac:dyDescent="0.55000000000000004">
      <c r="A4991" s="17">
        <v>4914</v>
      </c>
      <c r="B4991" s="22">
        <v>1.4755284307446295</v>
      </c>
      <c r="C4991" s="22">
        <v>1696.069228807168</v>
      </c>
      <c r="D4991" s="22">
        <v>95.899415956461752</v>
      </c>
      <c r="E4991" s="22">
        <v>0.21078734054604253</v>
      </c>
      <c r="F4991" s="22">
        <v>0.79012041012552825</v>
      </c>
      <c r="G4991" s="26">
        <v>0.7081890754119804</v>
      </c>
    </row>
    <row r="4992" spans="1:7" x14ac:dyDescent="0.55000000000000004">
      <c r="A4992" s="17">
        <v>4915</v>
      </c>
      <c r="B4992" s="22">
        <v>3.2568837434257563</v>
      </c>
      <c r="C4992" s="22">
        <v>1328.7396000713138</v>
      </c>
      <c r="D4992" s="22">
        <v>181.34803141224839</v>
      </c>
      <c r="E4992" s="22">
        <v>0.18849314165472678</v>
      </c>
      <c r="F4992" s="22">
        <v>0.7528388931336546</v>
      </c>
      <c r="G4992" s="26">
        <v>0.72144149919494316</v>
      </c>
    </row>
    <row r="4993" spans="1:7" x14ac:dyDescent="0.55000000000000004">
      <c r="A4993" s="17">
        <v>4916</v>
      </c>
      <c r="B4993" s="22">
        <v>3.4590558297019158</v>
      </c>
      <c r="C4993" s="22">
        <v>1729.0398758718006</v>
      </c>
      <c r="D4993" s="22">
        <v>123.25680914212627</v>
      </c>
      <c r="E4993" s="22">
        <v>0.33177512666494002</v>
      </c>
      <c r="F4993" s="22">
        <v>0.74299472916337428</v>
      </c>
      <c r="G4993" s="26">
        <v>0.80287257099892095</v>
      </c>
    </row>
    <row r="4994" spans="1:7" x14ac:dyDescent="0.55000000000000004">
      <c r="A4994" s="17">
        <v>4917</v>
      </c>
      <c r="B4994" s="22">
        <v>2.9696734303553569</v>
      </c>
      <c r="C4994" s="22">
        <v>1092.4346137624082</v>
      </c>
      <c r="D4994" s="22">
        <v>178.79834406480086</v>
      </c>
      <c r="E4994" s="22">
        <v>8.6337770355421103E-2</v>
      </c>
      <c r="F4994" s="22">
        <v>0.88808886099143514</v>
      </c>
      <c r="G4994" s="26">
        <v>0.95281473572435305</v>
      </c>
    </row>
    <row r="4995" spans="1:7" x14ac:dyDescent="0.55000000000000004">
      <c r="A4995" s="17">
        <v>4918</v>
      </c>
      <c r="B4995" s="22">
        <v>3.8773648470860094</v>
      </c>
      <c r="C4995" s="22">
        <v>1296.6373919864823</v>
      </c>
      <c r="D4995" s="22">
        <v>202.52729166407306</v>
      </c>
      <c r="E4995" s="22">
        <v>0.24783441119301031</v>
      </c>
      <c r="F4995" s="22">
        <v>0.77536686910992725</v>
      </c>
      <c r="G4995" s="26">
        <v>0.75058131713903697</v>
      </c>
    </row>
    <row r="4996" spans="1:7" x14ac:dyDescent="0.55000000000000004">
      <c r="A4996" s="17">
        <v>4919</v>
      </c>
      <c r="B4996" s="22">
        <v>3.0331721728728551</v>
      </c>
      <c r="C4996" s="22">
        <v>1489.0893505362901</v>
      </c>
      <c r="D4996" s="22">
        <v>228.8966764393995</v>
      </c>
      <c r="E4996" s="22">
        <v>0.35211146960393847</v>
      </c>
      <c r="F4996" s="22">
        <v>0.99809824300131711</v>
      </c>
      <c r="G4996" s="26">
        <v>0.9652428071353788</v>
      </c>
    </row>
    <row r="4997" spans="1:7" x14ac:dyDescent="0.55000000000000004">
      <c r="A4997" s="17">
        <v>4920</v>
      </c>
      <c r="B4997" s="22">
        <v>2.3436889183889447</v>
      </c>
      <c r="C4997" s="22">
        <v>1203.1104797391617</v>
      </c>
      <c r="D4997" s="22">
        <v>342.54152510859154</v>
      </c>
      <c r="E4997" s="22">
        <v>0.11615806958668999</v>
      </c>
      <c r="F4997" s="22">
        <v>0.79867620359610447</v>
      </c>
      <c r="G4997" s="26">
        <v>0.84660748206476966</v>
      </c>
    </row>
    <row r="4998" spans="1:7" x14ac:dyDescent="0.55000000000000004">
      <c r="A4998" s="17">
        <v>4921</v>
      </c>
      <c r="B4998" s="22">
        <v>3.1064924090119348</v>
      </c>
      <c r="C4998" s="22">
        <v>1964.6721569236017</v>
      </c>
      <c r="D4998" s="22">
        <v>364.38699965338776</v>
      </c>
      <c r="E4998" s="22">
        <v>0.25380003688746011</v>
      </c>
      <c r="F4998" s="22">
        <v>0.74712786763610739</v>
      </c>
      <c r="G4998" s="26">
        <v>0.73141330549773287</v>
      </c>
    </row>
    <row r="4999" spans="1:7" x14ac:dyDescent="0.55000000000000004">
      <c r="A4999" s="17">
        <v>4922</v>
      </c>
      <c r="B4999" s="22">
        <v>2.4788386267100488</v>
      </c>
      <c r="C4999" s="22">
        <v>1187.4634882512933</v>
      </c>
      <c r="D4999" s="22">
        <v>343.34095003773012</v>
      </c>
      <c r="E4999" s="22">
        <v>0.29114159918610782</v>
      </c>
      <c r="F4999" s="22">
        <v>0.72081858044641545</v>
      </c>
      <c r="G4999" s="26">
        <v>0.81333280287807264</v>
      </c>
    </row>
    <row r="5000" spans="1:7" x14ac:dyDescent="0.55000000000000004">
      <c r="A5000" s="17">
        <v>4923</v>
      </c>
      <c r="B5000" s="22">
        <v>1.7865223288309888</v>
      </c>
      <c r="C5000" s="22">
        <v>1267.5743666458077</v>
      </c>
      <c r="D5000" s="22">
        <v>495.27986953142818</v>
      </c>
      <c r="E5000" s="22">
        <v>0.28916994357365733</v>
      </c>
      <c r="F5000" s="22">
        <v>0.84052120687632792</v>
      </c>
      <c r="G5000" s="26">
        <v>0.72952270282128928</v>
      </c>
    </row>
    <row r="5001" spans="1:7" x14ac:dyDescent="0.55000000000000004">
      <c r="A5001" s="17">
        <v>4924</v>
      </c>
      <c r="B5001" s="22">
        <v>3.5880793156762865</v>
      </c>
      <c r="C5001" s="22">
        <v>1732.2727263846702</v>
      </c>
      <c r="D5001" s="22">
        <v>126.56199161168621</v>
      </c>
      <c r="E5001" s="22">
        <v>0.48515954996489896</v>
      </c>
      <c r="F5001" s="22">
        <v>1.1623611513880692</v>
      </c>
      <c r="G5001" s="26">
        <v>0.75672277926812503</v>
      </c>
    </row>
    <row r="5002" spans="1:7" x14ac:dyDescent="0.55000000000000004">
      <c r="A5002" s="17">
        <v>4925</v>
      </c>
      <c r="B5002" s="22">
        <v>2.8773551840786586</v>
      </c>
      <c r="C5002" s="22">
        <v>1083.4809474652732</v>
      </c>
      <c r="D5002" s="22">
        <v>305.46649474981047</v>
      </c>
      <c r="E5002" s="22">
        <v>0.25230175290556589</v>
      </c>
      <c r="F5002" s="22">
        <v>0.88525722740245738</v>
      </c>
      <c r="G5002" s="26">
        <v>0.71392613810051009</v>
      </c>
    </row>
    <row r="5003" spans="1:7" x14ac:dyDescent="0.55000000000000004">
      <c r="A5003" s="17">
        <v>4926</v>
      </c>
      <c r="B5003" s="22">
        <v>2.8573055472730244</v>
      </c>
      <c r="C5003" s="22">
        <v>1106.8643040852846</v>
      </c>
      <c r="D5003" s="22">
        <v>278.42444975670332</v>
      </c>
      <c r="E5003" s="22">
        <v>0.38751549565923382</v>
      </c>
      <c r="F5003" s="22">
        <v>0.8955941662996586</v>
      </c>
      <c r="G5003" s="26">
        <v>0.9122654318942145</v>
      </c>
    </row>
    <row r="5004" spans="1:7" x14ac:dyDescent="0.55000000000000004">
      <c r="A5004" s="17">
        <v>4927</v>
      </c>
      <c r="B5004" s="22">
        <v>3.4685728441206947</v>
      </c>
      <c r="C5004" s="22">
        <v>1522.3894692447834</v>
      </c>
      <c r="D5004" s="22">
        <v>136.39150557290466</v>
      </c>
      <c r="E5004" s="22">
        <v>0.15022258328487761</v>
      </c>
      <c r="F5004" s="22">
        <v>0.73875050263148723</v>
      </c>
      <c r="G5004" s="26">
        <v>0.77041819043869497</v>
      </c>
    </row>
    <row r="5005" spans="1:7" x14ac:dyDescent="0.55000000000000004">
      <c r="A5005" s="17">
        <v>4928</v>
      </c>
      <c r="B5005" s="22">
        <v>1.9363341176994437</v>
      </c>
      <c r="C5005" s="22">
        <v>1014.7184238055389</v>
      </c>
      <c r="D5005" s="22">
        <v>431.60693186108892</v>
      </c>
      <c r="E5005" s="22">
        <v>0.14807477390402302</v>
      </c>
      <c r="F5005" s="22">
        <v>0.81613182965374209</v>
      </c>
      <c r="G5005" s="26">
        <v>0.82510703375920913</v>
      </c>
    </row>
    <row r="5006" spans="1:7" x14ac:dyDescent="0.55000000000000004">
      <c r="A5006" s="17">
        <v>4929</v>
      </c>
      <c r="B5006" s="22">
        <v>2.2876187735790339</v>
      </c>
      <c r="C5006" s="22">
        <v>2013.7461112321153</v>
      </c>
      <c r="D5006" s="22">
        <v>366.13112434878326</v>
      </c>
      <c r="E5006" s="22">
        <v>0.29179763547959714</v>
      </c>
      <c r="F5006" s="22">
        <v>0.75855522842087009</v>
      </c>
      <c r="G5006" s="26">
        <v>0.79515964975527953</v>
      </c>
    </row>
    <row r="5007" spans="1:7" x14ac:dyDescent="0.55000000000000004">
      <c r="A5007" s="17">
        <v>4930</v>
      </c>
      <c r="B5007" s="22">
        <v>3.0081228617749716</v>
      </c>
      <c r="C5007" s="22">
        <v>1361.225263347628</v>
      </c>
      <c r="D5007" s="22">
        <v>114.4615928762651</v>
      </c>
      <c r="E5007" s="22">
        <v>0.1780113570584137</v>
      </c>
      <c r="F5007" s="22">
        <v>0.73076747002686071</v>
      </c>
      <c r="G5007" s="26">
        <v>0.78200512082960949</v>
      </c>
    </row>
    <row r="5008" spans="1:7" x14ac:dyDescent="0.55000000000000004">
      <c r="A5008" s="17">
        <v>4931</v>
      </c>
      <c r="B5008" s="22">
        <v>2.8105770662973848</v>
      </c>
      <c r="C5008" s="22">
        <v>1524.7831355309595</v>
      </c>
      <c r="D5008" s="22">
        <v>265.79627778219356</v>
      </c>
      <c r="E5008" s="22">
        <v>7.9840569891327456E-2</v>
      </c>
      <c r="F5008" s="22">
        <v>0.74192988298850582</v>
      </c>
      <c r="G5008" s="26">
        <v>0.76794898747078644</v>
      </c>
    </row>
    <row r="5009" spans="1:7" x14ac:dyDescent="0.55000000000000004">
      <c r="A5009" s="17">
        <v>4932</v>
      </c>
      <c r="B5009" s="22">
        <v>1.8742908679429386</v>
      </c>
      <c r="C5009" s="22">
        <v>835.87173932981739</v>
      </c>
      <c r="D5009" s="22">
        <v>159.26901498200749</v>
      </c>
      <c r="E5009" s="22">
        <v>0.20538336885398664</v>
      </c>
      <c r="F5009" s="22">
        <v>0.70814447569695893</v>
      </c>
      <c r="G5009" s="26">
        <v>0.72338604743950619</v>
      </c>
    </row>
    <row r="5010" spans="1:7" x14ac:dyDescent="0.55000000000000004">
      <c r="A5010" s="17">
        <v>4933</v>
      </c>
      <c r="B5010" s="22">
        <v>2.097138882761036</v>
      </c>
      <c r="C5010" s="22">
        <v>1856.4811584589474</v>
      </c>
      <c r="D5010" s="22">
        <v>103.35707667627955</v>
      </c>
      <c r="E5010" s="22">
        <v>0.23569239991266411</v>
      </c>
      <c r="F5010" s="22">
        <v>1.1646983964234709</v>
      </c>
      <c r="G5010" s="26">
        <v>0.92736144007707821</v>
      </c>
    </row>
    <row r="5011" spans="1:7" x14ac:dyDescent="0.55000000000000004">
      <c r="A5011" s="17">
        <v>4934</v>
      </c>
      <c r="B5011" s="22">
        <v>2.7541506805260592</v>
      </c>
      <c r="C5011" s="22">
        <v>1638.2948966949543</v>
      </c>
      <c r="D5011" s="22">
        <v>282.98876782691821</v>
      </c>
      <c r="E5011" s="22">
        <v>0.30355368695517704</v>
      </c>
      <c r="F5011" s="22">
        <v>0.78484085596676967</v>
      </c>
      <c r="G5011" s="26">
        <v>0.7362657091131547</v>
      </c>
    </row>
    <row r="5012" spans="1:7" x14ac:dyDescent="0.55000000000000004">
      <c r="A5012" s="17">
        <v>4935</v>
      </c>
      <c r="B5012" s="22">
        <v>2.8405578523288879</v>
      </c>
      <c r="C5012" s="22">
        <v>1762.9916374725822</v>
      </c>
      <c r="D5012" s="22">
        <v>182.91685857075962</v>
      </c>
      <c r="E5012" s="22">
        <v>0.20094154947287465</v>
      </c>
      <c r="F5012" s="22">
        <v>0.91841854040421123</v>
      </c>
      <c r="G5012" s="26">
        <v>0.70953066001098153</v>
      </c>
    </row>
    <row r="5013" spans="1:7" x14ac:dyDescent="0.55000000000000004">
      <c r="A5013" s="17">
        <v>4936</v>
      </c>
      <c r="B5013" s="22">
        <v>1.5725784187987446</v>
      </c>
      <c r="C5013" s="22">
        <v>1314.2183383165741</v>
      </c>
      <c r="D5013" s="22">
        <v>653.4678643037347</v>
      </c>
      <c r="E5013" s="22">
        <v>0.49806720624655687</v>
      </c>
      <c r="F5013" s="22">
        <v>0.83596847206995895</v>
      </c>
      <c r="G5013" s="26">
        <v>0.75003592732891888</v>
      </c>
    </row>
    <row r="5014" spans="1:7" x14ac:dyDescent="0.55000000000000004">
      <c r="A5014" s="17">
        <v>4937</v>
      </c>
      <c r="B5014" s="22">
        <v>2.4461274854715906</v>
      </c>
      <c r="C5014" s="22">
        <v>2055.8760795035028</v>
      </c>
      <c r="D5014" s="22">
        <v>74.079898567135302</v>
      </c>
      <c r="E5014" s="22">
        <v>0.22177337220492199</v>
      </c>
      <c r="F5014" s="22">
        <v>0.7425041895954726</v>
      </c>
      <c r="G5014" s="26">
        <v>0.85386413521788507</v>
      </c>
    </row>
    <row r="5015" spans="1:7" x14ac:dyDescent="0.55000000000000004">
      <c r="A5015" s="17">
        <v>4938</v>
      </c>
      <c r="B5015" s="22">
        <v>2.8968122788740978</v>
      </c>
      <c r="C5015" s="22">
        <v>1134.1750712233641</v>
      </c>
      <c r="D5015" s="22">
        <v>192.78107526512599</v>
      </c>
      <c r="E5015" s="22">
        <v>0.14346446382933392</v>
      </c>
      <c r="F5015" s="22">
        <v>0.99456344757012616</v>
      </c>
      <c r="G5015" s="26">
        <v>1.0879709121977166</v>
      </c>
    </row>
    <row r="5016" spans="1:7" x14ac:dyDescent="0.55000000000000004">
      <c r="A5016" s="17">
        <v>4939</v>
      </c>
      <c r="B5016" s="22">
        <v>2.3174995608819575</v>
      </c>
      <c r="C5016" s="22">
        <v>1063.3199016209019</v>
      </c>
      <c r="D5016" s="22">
        <v>329.02156459296509</v>
      </c>
      <c r="E5016" s="22">
        <v>0.16875103592070564</v>
      </c>
      <c r="F5016" s="22">
        <v>0.71906136243863783</v>
      </c>
      <c r="G5016" s="26">
        <v>0.70974830154432933</v>
      </c>
    </row>
    <row r="5017" spans="1:7" x14ac:dyDescent="0.55000000000000004">
      <c r="A5017" s="17">
        <v>4940</v>
      </c>
      <c r="B5017" s="22">
        <v>2.4839563681156278</v>
      </c>
      <c r="C5017" s="22">
        <v>1604.6196863697967</v>
      </c>
      <c r="D5017" s="22">
        <v>192.44014985095163</v>
      </c>
      <c r="E5017" s="22">
        <v>0.45806086762133769</v>
      </c>
      <c r="F5017" s="22">
        <v>0.77514469299164324</v>
      </c>
      <c r="G5017" s="26">
        <v>0.73076249464615217</v>
      </c>
    </row>
    <row r="5018" spans="1:7" x14ac:dyDescent="0.55000000000000004">
      <c r="A5018" s="17">
        <v>4941</v>
      </c>
      <c r="B5018" s="22">
        <v>1.9046320928400839</v>
      </c>
      <c r="C5018" s="22">
        <v>1449.7528233347882</v>
      </c>
      <c r="D5018" s="22">
        <v>114.16658332464073</v>
      </c>
      <c r="E5018" s="22">
        <v>0.2100801301135479</v>
      </c>
      <c r="F5018" s="22">
        <v>0.73556293799582484</v>
      </c>
      <c r="G5018" s="26">
        <v>0.80854507251156116</v>
      </c>
    </row>
    <row r="5019" spans="1:7" x14ac:dyDescent="0.55000000000000004">
      <c r="A5019" s="17">
        <v>4942</v>
      </c>
      <c r="B5019" s="22">
        <v>2.4306527353500007</v>
      </c>
      <c r="C5019" s="22">
        <v>2073.413847939772</v>
      </c>
      <c r="D5019" s="22">
        <v>244.19221562702384</v>
      </c>
      <c r="E5019" s="22">
        <v>0.17068306987852172</v>
      </c>
      <c r="F5019" s="22">
        <v>0.71974553520116935</v>
      </c>
      <c r="G5019" s="26">
        <v>0.80728398310400495</v>
      </c>
    </row>
    <row r="5020" spans="1:7" x14ac:dyDescent="0.55000000000000004">
      <c r="A5020" s="17">
        <v>4943</v>
      </c>
      <c r="B5020" s="22">
        <v>3.0752992351319177</v>
      </c>
      <c r="C5020" s="22">
        <v>1739.9503670453903</v>
      </c>
      <c r="D5020" s="22">
        <v>154.69836764798308</v>
      </c>
      <c r="E5020" s="22">
        <v>0.23590201261993793</v>
      </c>
      <c r="F5020" s="22">
        <v>0.72276609201165198</v>
      </c>
      <c r="G5020" s="26">
        <v>0.74716135421540941</v>
      </c>
    </row>
    <row r="5021" spans="1:7" x14ac:dyDescent="0.55000000000000004">
      <c r="A5021" s="17">
        <v>4944</v>
      </c>
      <c r="B5021" s="22">
        <v>2.2566513768102894</v>
      </c>
      <c r="C5021" s="22">
        <v>1447.5672261251741</v>
      </c>
      <c r="D5021" s="22">
        <v>191.78784952241051</v>
      </c>
      <c r="E5021" s="22">
        <v>0.46546628980300142</v>
      </c>
      <c r="F5021" s="22">
        <v>0.75449028291962628</v>
      </c>
      <c r="G5021" s="26">
        <v>0.71808327632412272</v>
      </c>
    </row>
    <row r="5022" spans="1:7" x14ac:dyDescent="0.55000000000000004">
      <c r="A5022" s="17">
        <v>4945</v>
      </c>
      <c r="B5022" s="22">
        <v>3.0155452364672528</v>
      </c>
      <c r="C5022" s="22">
        <v>1671.9005758752712</v>
      </c>
      <c r="D5022" s="22">
        <v>135.45538177768893</v>
      </c>
      <c r="E5022" s="22">
        <v>0.32430545226175966</v>
      </c>
      <c r="F5022" s="22">
        <v>0.71535874031530355</v>
      </c>
      <c r="G5022" s="26">
        <v>0.78496509911333479</v>
      </c>
    </row>
    <row r="5023" spans="1:7" x14ac:dyDescent="0.55000000000000004">
      <c r="A5023" s="17">
        <v>4946</v>
      </c>
      <c r="B5023" s="22">
        <v>2.5700103675555557</v>
      </c>
      <c r="C5023" s="22">
        <v>1230.4905651835429</v>
      </c>
      <c r="D5023" s="22">
        <v>216.62564764473333</v>
      </c>
      <c r="E5023" s="22">
        <v>7.9038621703298173E-2</v>
      </c>
      <c r="F5023" s="22">
        <v>0.75522292666908486</v>
      </c>
      <c r="G5023" s="26">
        <v>0.71893700476121924</v>
      </c>
    </row>
    <row r="5024" spans="1:7" x14ac:dyDescent="0.55000000000000004">
      <c r="A5024" s="17">
        <v>4947</v>
      </c>
      <c r="B5024" s="22">
        <v>1.3426035227360382</v>
      </c>
      <c r="C5024" s="22">
        <v>1793.0801574738548</v>
      </c>
      <c r="D5024" s="22">
        <v>95.282242482612716</v>
      </c>
      <c r="E5024" s="22">
        <v>0.24629842757554876</v>
      </c>
      <c r="F5024" s="22">
        <v>0.89701770536760794</v>
      </c>
      <c r="G5024" s="26">
        <v>0.74024054976986142</v>
      </c>
    </row>
    <row r="5025" spans="1:7" x14ac:dyDescent="0.55000000000000004">
      <c r="A5025" s="17">
        <v>4948</v>
      </c>
      <c r="B5025" s="22">
        <v>2.3568717068818938</v>
      </c>
      <c r="C5025" s="22">
        <v>1625.9968571361774</v>
      </c>
      <c r="D5025" s="22">
        <v>232.36403735496145</v>
      </c>
      <c r="E5025" s="22">
        <v>0.11445694261516098</v>
      </c>
      <c r="F5025" s="22">
        <v>0.98550162298684929</v>
      </c>
      <c r="G5025" s="26">
        <v>0.75606429154972821</v>
      </c>
    </row>
    <row r="5026" spans="1:7" x14ac:dyDescent="0.55000000000000004">
      <c r="A5026" s="17">
        <v>4949</v>
      </c>
      <c r="B5026" s="22">
        <v>2.7041316173334957</v>
      </c>
      <c r="C5026" s="22">
        <v>1468.9446088918933</v>
      </c>
      <c r="D5026" s="22">
        <v>161.17952188291056</v>
      </c>
      <c r="E5026" s="22">
        <v>0.27625666013227457</v>
      </c>
      <c r="F5026" s="22">
        <v>0.77927950906723198</v>
      </c>
      <c r="G5026" s="26">
        <v>0.8055279499291379</v>
      </c>
    </row>
    <row r="5027" spans="1:7" x14ac:dyDescent="0.55000000000000004">
      <c r="A5027" s="17">
        <v>4950</v>
      </c>
      <c r="B5027" s="22">
        <v>2.6463396125802081</v>
      </c>
      <c r="C5027" s="22">
        <v>1519.0740370831334</v>
      </c>
      <c r="D5027" s="22">
        <v>172.8382953079369</v>
      </c>
      <c r="E5027" s="22">
        <v>0.13469992282888971</v>
      </c>
      <c r="F5027" s="22">
        <v>1.1511242551723952</v>
      </c>
      <c r="G5027" s="26">
        <v>0.7144299748149987</v>
      </c>
    </row>
    <row r="5028" spans="1:7" x14ac:dyDescent="0.55000000000000004">
      <c r="A5028" s="17">
        <v>4951</v>
      </c>
      <c r="B5028" s="22">
        <v>3.6364871209841816</v>
      </c>
      <c r="C5028" s="22">
        <v>967.35801401775473</v>
      </c>
      <c r="D5028" s="22">
        <v>147.16956359529422</v>
      </c>
      <c r="E5028" s="22">
        <v>0.19748078036277794</v>
      </c>
      <c r="F5028" s="22">
        <v>0.71407279512225497</v>
      </c>
      <c r="G5028" s="26">
        <v>0.79772329382491769</v>
      </c>
    </row>
    <row r="5029" spans="1:7" x14ac:dyDescent="0.55000000000000004">
      <c r="A5029" s="17">
        <v>4952</v>
      </c>
      <c r="B5029" s="22">
        <v>2.653317573507084</v>
      </c>
      <c r="C5029" s="22">
        <v>1168.499154172642</v>
      </c>
      <c r="D5029" s="22">
        <v>223.2718346983294</v>
      </c>
      <c r="E5029" s="22">
        <v>0.24883108652685049</v>
      </c>
      <c r="F5029" s="22">
        <v>0.82606525556006816</v>
      </c>
      <c r="G5029" s="26">
        <v>0.76519268725721568</v>
      </c>
    </row>
    <row r="5030" spans="1:7" x14ac:dyDescent="0.55000000000000004">
      <c r="A5030" s="17">
        <v>4953</v>
      </c>
      <c r="B5030" s="22">
        <v>1.9671470600076777</v>
      </c>
      <c r="C5030" s="22">
        <v>1192.4963390444584</v>
      </c>
      <c r="D5030" s="22">
        <v>131.72636081785163</v>
      </c>
      <c r="E5030" s="22">
        <v>0.18947547159842404</v>
      </c>
      <c r="F5030" s="22">
        <v>0.71854426535825178</v>
      </c>
      <c r="G5030" s="26">
        <v>0.78020740192979166</v>
      </c>
    </row>
    <row r="5031" spans="1:7" x14ac:dyDescent="0.55000000000000004">
      <c r="A5031" s="17">
        <v>4954</v>
      </c>
      <c r="B5031" s="22">
        <v>2.0859420628674301</v>
      </c>
      <c r="C5031" s="22">
        <v>1389.5528572123385</v>
      </c>
      <c r="D5031" s="22">
        <v>181.54309010833609</v>
      </c>
      <c r="E5031" s="22">
        <v>0.33488251341547759</v>
      </c>
      <c r="F5031" s="22">
        <v>0.84627246026609604</v>
      </c>
      <c r="G5031" s="26">
        <v>0.77908742619566895</v>
      </c>
    </row>
    <row r="5032" spans="1:7" x14ac:dyDescent="0.55000000000000004">
      <c r="A5032" s="17">
        <v>4955</v>
      </c>
      <c r="B5032" s="22">
        <v>2.8254632520988299</v>
      </c>
      <c r="C5032" s="22">
        <v>1629.5905990509434</v>
      </c>
      <c r="D5032" s="22">
        <v>371.97258357554335</v>
      </c>
      <c r="E5032" s="22">
        <v>0.31392640318494014</v>
      </c>
      <c r="F5032" s="22">
        <v>0.72519630229119747</v>
      </c>
      <c r="G5032" s="26">
        <v>0.95888798671451325</v>
      </c>
    </row>
    <row r="5033" spans="1:7" x14ac:dyDescent="0.55000000000000004">
      <c r="A5033" s="17">
        <v>4956</v>
      </c>
      <c r="B5033" s="22">
        <v>1.3102401488435351</v>
      </c>
      <c r="C5033" s="22">
        <v>1608.7583166988175</v>
      </c>
      <c r="D5033" s="22">
        <v>359.57230327641054</v>
      </c>
      <c r="E5033" s="22">
        <v>0.15851462448099593</v>
      </c>
      <c r="F5033" s="22">
        <v>0.73552709247374026</v>
      </c>
      <c r="G5033" s="26">
        <v>0.75623353685793537</v>
      </c>
    </row>
    <row r="5034" spans="1:7" x14ac:dyDescent="0.55000000000000004">
      <c r="A5034" s="17">
        <v>4957</v>
      </c>
      <c r="B5034" s="22">
        <v>2.5721188835489524</v>
      </c>
      <c r="C5034" s="22">
        <v>1658.9820033890401</v>
      </c>
      <c r="D5034" s="22">
        <v>190.83364535151111</v>
      </c>
      <c r="E5034" s="22">
        <v>0.44739991240912658</v>
      </c>
      <c r="F5034" s="22">
        <v>0.95849790656258915</v>
      </c>
      <c r="G5034" s="26">
        <v>0.81303435388209322</v>
      </c>
    </row>
    <row r="5035" spans="1:7" x14ac:dyDescent="0.55000000000000004">
      <c r="A5035" s="17">
        <v>4958</v>
      </c>
      <c r="B5035" s="22">
        <v>3.7809860892342275</v>
      </c>
      <c r="C5035" s="22">
        <v>1622.7311508938812</v>
      </c>
      <c r="D5035" s="22">
        <v>148.79068273175162</v>
      </c>
      <c r="E5035" s="22">
        <v>0.2659529464604411</v>
      </c>
      <c r="F5035" s="22">
        <v>0.71912111285364444</v>
      </c>
      <c r="G5035" s="26">
        <v>0.85491937980749333</v>
      </c>
    </row>
    <row r="5036" spans="1:7" x14ac:dyDescent="0.55000000000000004">
      <c r="A5036" s="17">
        <v>4959</v>
      </c>
      <c r="B5036" s="22">
        <v>3.7659594556587956</v>
      </c>
      <c r="C5036" s="22">
        <v>1372.2829885039271</v>
      </c>
      <c r="D5036" s="22">
        <v>417.63131027107443</v>
      </c>
      <c r="E5036" s="22">
        <v>0.21051488653422212</v>
      </c>
      <c r="F5036" s="22">
        <v>0.78393370210261837</v>
      </c>
      <c r="G5036" s="26">
        <v>1.0252413846613413</v>
      </c>
    </row>
    <row r="5037" spans="1:7" x14ac:dyDescent="0.55000000000000004">
      <c r="A5037" s="17">
        <v>4960</v>
      </c>
      <c r="B5037" s="22">
        <v>3.3901272469074795</v>
      </c>
      <c r="C5037" s="22">
        <v>1307.0475276977597</v>
      </c>
      <c r="D5037" s="22">
        <v>327.75563805367716</v>
      </c>
      <c r="E5037" s="22">
        <v>0.10677900927476465</v>
      </c>
      <c r="F5037" s="22">
        <v>0.75883147535760198</v>
      </c>
      <c r="G5037" s="26">
        <v>0.80796295798955065</v>
      </c>
    </row>
    <row r="5038" spans="1:7" x14ac:dyDescent="0.55000000000000004">
      <c r="A5038" s="17">
        <v>4961</v>
      </c>
      <c r="B5038" s="22">
        <v>3.4815768636879172</v>
      </c>
      <c r="C5038" s="22">
        <v>1322.9096033136561</v>
      </c>
      <c r="D5038" s="22">
        <v>197.29038391125204</v>
      </c>
      <c r="E5038" s="22">
        <v>0.15022072817298707</v>
      </c>
      <c r="F5038" s="22">
        <v>0.83462474879918924</v>
      </c>
      <c r="G5038" s="26">
        <v>0.73530373158534124</v>
      </c>
    </row>
    <row r="5039" spans="1:7" x14ac:dyDescent="0.55000000000000004">
      <c r="A5039" s="17">
        <v>4962</v>
      </c>
      <c r="B5039" s="22">
        <v>2.9713114033979293</v>
      </c>
      <c r="C5039" s="22">
        <v>1728.2152866176887</v>
      </c>
      <c r="D5039" s="22">
        <v>297.19713768345065</v>
      </c>
      <c r="E5039" s="22">
        <v>0.17814637137198658</v>
      </c>
      <c r="F5039" s="22">
        <v>0.9185436235492731</v>
      </c>
      <c r="G5039" s="26">
        <v>0.95868671216722545</v>
      </c>
    </row>
    <row r="5040" spans="1:7" x14ac:dyDescent="0.55000000000000004">
      <c r="A5040" s="17">
        <v>4963</v>
      </c>
      <c r="B5040" s="22">
        <v>2.2204276894232047</v>
      </c>
      <c r="C5040" s="22">
        <v>1745.1804393737457</v>
      </c>
      <c r="D5040" s="22">
        <v>232.16528485847644</v>
      </c>
      <c r="E5040" s="22">
        <v>0.10177544492189446</v>
      </c>
      <c r="F5040" s="22">
        <v>0.73073598677373619</v>
      </c>
      <c r="G5040" s="26">
        <v>0.84580759387317539</v>
      </c>
    </row>
    <row r="5041" spans="1:7" x14ac:dyDescent="0.55000000000000004">
      <c r="A5041" s="17">
        <v>4964</v>
      </c>
      <c r="B5041" s="22">
        <v>1.3645078936224948</v>
      </c>
      <c r="C5041" s="22">
        <v>1395.8140263709786</v>
      </c>
      <c r="D5041" s="22">
        <v>131.82320342280823</v>
      </c>
      <c r="E5041" s="22">
        <v>0.3680393841063051</v>
      </c>
      <c r="F5041" s="22">
        <v>0.74766487503337165</v>
      </c>
      <c r="G5041" s="26">
        <v>0.78734103983785286</v>
      </c>
    </row>
    <row r="5042" spans="1:7" x14ac:dyDescent="0.55000000000000004">
      <c r="A5042" s="17">
        <v>4965</v>
      </c>
      <c r="B5042" s="22">
        <v>2.9995330379576379</v>
      </c>
      <c r="C5042" s="22">
        <v>1669.4353237658404</v>
      </c>
      <c r="D5042" s="22">
        <v>401.40723207924418</v>
      </c>
      <c r="E5042" s="22">
        <v>0.23704916507999718</v>
      </c>
      <c r="F5042" s="22">
        <v>0.95252896584488356</v>
      </c>
      <c r="G5042" s="26">
        <v>0.81620301909955861</v>
      </c>
    </row>
    <row r="5043" spans="1:7" x14ac:dyDescent="0.55000000000000004">
      <c r="A5043" s="17">
        <v>4966</v>
      </c>
      <c r="B5043" s="22">
        <v>3.3191767350797683</v>
      </c>
      <c r="C5043" s="22">
        <v>1566.7034255380618</v>
      </c>
      <c r="D5043" s="22">
        <v>137.01775727960003</v>
      </c>
      <c r="E5043" s="22">
        <v>0.32399126850502036</v>
      </c>
      <c r="F5043" s="22">
        <v>0.82576683376563997</v>
      </c>
      <c r="G5043" s="26">
        <v>0.76139530238345543</v>
      </c>
    </row>
    <row r="5044" spans="1:7" x14ac:dyDescent="0.55000000000000004">
      <c r="A5044" s="17">
        <v>4967</v>
      </c>
      <c r="B5044" s="22">
        <v>3.1853898091553896</v>
      </c>
      <c r="C5044" s="22">
        <v>1030.8871731205786</v>
      </c>
      <c r="D5044" s="22">
        <v>240.68699030010075</v>
      </c>
      <c r="E5044" s="22">
        <v>9.0221953075769065E-2</v>
      </c>
      <c r="F5044" s="22">
        <v>0.8136247010096328</v>
      </c>
      <c r="G5044" s="26">
        <v>0.86090231786958271</v>
      </c>
    </row>
    <row r="5045" spans="1:7" x14ac:dyDescent="0.55000000000000004">
      <c r="A5045" s="17">
        <v>4968</v>
      </c>
      <c r="B5045" s="22">
        <v>2.9552824284423478</v>
      </c>
      <c r="C5045" s="22">
        <v>1575.254591195695</v>
      </c>
      <c r="D5045" s="22">
        <v>604.55199514732669</v>
      </c>
      <c r="E5045" s="22">
        <v>0.36519354806149362</v>
      </c>
      <c r="F5045" s="22">
        <v>0.77928975804180334</v>
      </c>
      <c r="G5045" s="26">
        <v>0.7430892022900456</v>
      </c>
    </row>
    <row r="5046" spans="1:7" x14ac:dyDescent="0.55000000000000004">
      <c r="A5046" s="17">
        <v>4969</v>
      </c>
      <c r="B5046" s="22">
        <v>1.9459803986321917</v>
      </c>
      <c r="C5046" s="22">
        <v>1627.2592044213666</v>
      </c>
      <c r="D5046" s="22">
        <v>254.98251195190301</v>
      </c>
      <c r="E5046" s="22">
        <v>0.29496258717684853</v>
      </c>
      <c r="F5046" s="22">
        <v>0.7149240676084061</v>
      </c>
      <c r="G5046" s="26">
        <v>0.73333409611988754</v>
      </c>
    </row>
    <row r="5047" spans="1:7" x14ac:dyDescent="0.55000000000000004">
      <c r="A5047" s="17">
        <v>4970</v>
      </c>
      <c r="B5047" s="22">
        <v>2.3476155764548454</v>
      </c>
      <c r="C5047" s="22">
        <v>1866.2432343707253</v>
      </c>
      <c r="D5047" s="22">
        <v>202.33134776278908</v>
      </c>
      <c r="E5047" s="22">
        <v>9.1036553999905803E-2</v>
      </c>
      <c r="F5047" s="22">
        <v>0.7835380164132284</v>
      </c>
      <c r="G5047" s="26">
        <v>0.80372603352512006</v>
      </c>
    </row>
    <row r="5048" spans="1:7" x14ac:dyDescent="0.55000000000000004">
      <c r="A5048" s="17">
        <v>4971</v>
      </c>
      <c r="B5048" s="22">
        <v>1.5053775612008757</v>
      </c>
      <c r="C5048" s="22">
        <v>1373.0108598598599</v>
      </c>
      <c r="D5048" s="22">
        <v>120.5672062092351</v>
      </c>
      <c r="E5048" s="22">
        <v>0.16817468030168914</v>
      </c>
      <c r="F5048" s="22">
        <v>0.7397233012698452</v>
      </c>
      <c r="G5048" s="26">
        <v>0.82196213828838549</v>
      </c>
    </row>
    <row r="5049" spans="1:7" x14ac:dyDescent="0.55000000000000004">
      <c r="A5049" s="17">
        <v>4972</v>
      </c>
      <c r="B5049" s="22">
        <v>3.3534839265180159</v>
      </c>
      <c r="C5049" s="22">
        <v>1468.3257961072766</v>
      </c>
      <c r="D5049" s="22">
        <v>218.21810422112898</v>
      </c>
      <c r="E5049" s="22">
        <v>0.15933541178915339</v>
      </c>
      <c r="F5049" s="22">
        <v>0.91201105719511411</v>
      </c>
      <c r="G5049" s="26">
        <v>0.75419047597197597</v>
      </c>
    </row>
    <row r="5050" spans="1:7" x14ac:dyDescent="0.55000000000000004">
      <c r="A5050" s="17">
        <v>4973</v>
      </c>
      <c r="B5050" s="22">
        <v>2.7585351115351266</v>
      </c>
      <c r="C5050" s="22">
        <v>1772.4997421977516</v>
      </c>
      <c r="D5050" s="22">
        <v>128.6413154224671</v>
      </c>
      <c r="E5050" s="22">
        <v>0.33979989126244781</v>
      </c>
      <c r="F5050" s="22">
        <v>0.85711947458249715</v>
      </c>
      <c r="G5050" s="26">
        <v>0.935310812224595</v>
      </c>
    </row>
    <row r="5051" spans="1:7" x14ac:dyDescent="0.55000000000000004">
      <c r="A5051" s="17">
        <v>4974</v>
      </c>
      <c r="B5051" s="22">
        <v>1.9844962869646263</v>
      </c>
      <c r="C5051" s="22">
        <v>1658.3491991352525</v>
      </c>
      <c r="D5051" s="22">
        <v>87.502293415542709</v>
      </c>
      <c r="E5051" s="22">
        <v>0.30286474203765223</v>
      </c>
      <c r="F5051" s="22">
        <v>0.78838857178510047</v>
      </c>
      <c r="G5051" s="26">
        <v>0.82752780032734197</v>
      </c>
    </row>
    <row r="5052" spans="1:7" x14ac:dyDescent="0.55000000000000004">
      <c r="A5052" s="17">
        <v>4975</v>
      </c>
      <c r="B5052" s="22">
        <v>1.8816915715454687</v>
      </c>
      <c r="C5052" s="22">
        <v>1355.3185624083183</v>
      </c>
      <c r="D5052" s="22">
        <v>143.34930311672628</v>
      </c>
      <c r="E5052" s="22">
        <v>0.4203117584466971</v>
      </c>
      <c r="F5052" s="22">
        <v>0.72468939033951463</v>
      </c>
      <c r="G5052" s="26">
        <v>0.73159037926301151</v>
      </c>
    </row>
    <row r="5053" spans="1:7" x14ac:dyDescent="0.55000000000000004">
      <c r="A5053" s="17">
        <v>4976</v>
      </c>
      <c r="B5053" s="22">
        <v>3.7677206157319705</v>
      </c>
      <c r="C5053" s="22">
        <v>1848.7930368924608</v>
      </c>
      <c r="D5053" s="22">
        <v>301.3462694689199</v>
      </c>
      <c r="E5053" s="22">
        <v>0.24519732675500916</v>
      </c>
      <c r="F5053" s="22">
        <v>0.71247490441936911</v>
      </c>
      <c r="G5053" s="26">
        <v>0.97586928067951872</v>
      </c>
    </row>
    <row r="5054" spans="1:7" x14ac:dyDescent="0.55000000000000004">
      <c r="A5054" s="17">
        <v>4977</v>
      </c>
      <c r="B5054" s="22">
        <v>2.7791609934400681</v>
      </c>
      <c r="C5054" s="22">
        <v>1584.0075721477647</v>
      </c>
      <c r="D5054" s="22">
        <v>314.19462530130852</v>
      </c>
      <c r="E5054" s="22">
        <v>0.19621002547308816</v>
      </c>
      <c r="F5054" s="22">
        <v>0.85887696087223631</v>
      </c>
      <c r="G5054" s="26">
        <v>0.94316014851343732</v>
      </c>
    </row>
    <row r="5055" spans="1:7" x14ac:dyDescent="0.55000000000000004">
      <c r="A5055" s="17">
        <v>4978</v>
      </c>
      <c r="B5055" s="22">
        <v>2.9276593499621613</v>
      </c>
      <c r="C5055" s="22">
        <v>1333.2499015232968</v>
      </c>
      <c r="D5055" s="22">
        <v>242.45779175215816</v>
      </c>
      <c r="E5055" s="22">
        <v>0.21238168101007582</v>
      </c>
      <c r="F5055" s="22">
        <v>0.76229482257703496</v>
      </c>
      <c r="G5055" s="26">
        <v>0.87644598327348611</v>
      </c>
    </row>
    <row r="5056" spans="1:7" x14ac:dyDescent="0.55000000000000004">
      <c r="A5056" s="17">
        <v>4979</v>
      </c>
      <c r="B5056" s="22">
        <v>2.8514609987276853</v>
      </c>
      <c r="C5056" s="22">
        <v>1084.5760300542379</v>
      </c>
      <c r="D5056" s="22">
        <v>262.17275533269736</v>
      </c>
      <c r="E5056" s="22">
        <v>0.22974462834481924</v>
      </c>
      <c r="F5056" s="22">
        <v>0.88225870263974893</v>
      </c>
      <c r="G5056" s="26">
        <v>0.870476331139454</v>
      </c>
    </row>
    <row r="5057" spans="1:7" x14ac:dyDescent="0.55000000000000004">
      <c r="A5057" s="17">
        <v>4980</v>
      </c>
      <c r="B5057" s="22">
        <v>3.2028175715156095</v>
      </c>
      <c r="C5057" s="22">
        <v>1479.294653707499</v>
      </c>
      <c r="D5057" s="22">
        <v>135.25304937158967</v>
      </c>
      <c r="E5057" s="22">
        <v>0.16784723933054599</v>
      </c>
      <c r="F5057" s="22">
        <v>1.4456271780212533</v>
      </c>
      <c r="G5057" s="26">
        <v>1.0112278048093757</v>
      </c>
    </row>
    <row r="5058" spans="1:7" x14ac:dyDescent="0.55000000000000004">
      <c r="A5058" s="17">
        <v>4981</v>
      </c>
      <c r="B5058" s="22">
        <v>1.1672366226346145</v>
      </c>
      <c r="C5058" s="22">
        <v>1070.7718726046794</v>
      </c>
      <c r="D5058" s="22">
        <v>270.95191513801751</v>
      </c>
      <c r="E5058" s="22">
        <v>0.26269440839730518</v>
      </c>
      <c r="F5058" s="22">
        <v>0.74883471113145228</v>
      </c>
      <c r="G5058" s="26">
        <v>0.88053520851558764</v>
      </c>
    </row>
    <row r="5059" spans="1:7" x14ac:dyDescent="0.55000000000000004">
      <c r="A5059" s="17">
        <v>4982</v>
      </c>
      <c r="B5059" s="22">
        <v>2.5055701453208199</v>
      </c>
      <c r="C5059" s="22">
        <v>1490.5371857568032</v>
      </c>
      <c r="D5059" s="22">
        <v>281.14190909535677</v>
      </c>
      <c r="E5059" s="22">
        <v>0.12336203914441346</v>
      </c>
      <c r="F5059" s="22">
        <v>1.041835073921263</v>
      </c>
      <c r="G5059" s="26">
        <v>0.77692293896632159</v>
      </c>
    </row>
    <row r="5060" spans="1:7" x14ac:dyDescent="0.55000000000000004">
      <c r="A5060" s="17">
        <v>4983</v>
      </c>
      <c r="B5060" s="22">
        <v>2.5971230737408941</v>
      </c>
      <c r="C5060" s="22">
        <v>1522.5529080633664</v>
      </c>
      <c r="D5060" s="22">
        <v>330.67859823372788</v>
      </c>
      <c r="E5060" s="22">
        <v>0.34490784931213647</v>
      </c>
      <c r="F5060" s="22">
        <v>0.84680788301929166</v>
      </c>
      <c r="G5060" s="26">
        <v>0.82314681872064166</v>
      </c>
    </row>
    <row r="5061" spans="1:7" x14ac:dyDescent="0.55000000000000004">
      <c r="A5061" s="17">
        <v>4984</v>
      </c>
      <c r="B5061" s="22">
        <v>3.1139916160998768</v>
      </c>
      <c r="C5061" s="22">
        <v>1315.0099867680888</v>
      </c>
      <c r="D5061" s="22">
        <v>422.47854166916949</v>
      </c>
      <c r="E5061" s="22">
        <v>0.2947570801327557</v>
      </c>
      <c r="F5061" s="22">
        <v>0.71766950752296477</v>
      </c>
      <c r="G5061" s="26">
        <v>0.75092178038416757</v>
      </c>
    </row>
    <row r="5062" spans="1:7" x14ac:dyDescent="0.55000000000000004">
      <c r="A5062" s="17">
        <v>4985</v>
      </c>
      <c r="B5062" s="22">
        <v>3.2950519248006742</v>
      </c>
      <c r="C5062" s="22">
        <v>1425.83494461088</v>
      </c>
      <c r="D5062" s="22">
        <v>294.39951219273905</v>
      </c>
      <c r="E5062" s="22">
        <v>0.19633148632517561</v>
      </c>
      <c r="F5062" s="22">
        <v>0.82519570908839124</v>
      </c>
      <c r="G5062" s="26">
        <v>0.74358291099974838</v>
      </c>
    </row>
    <row r="5063" spans="1:7" x14ac:dyDescent="0.55000000000000004">
      <c r="A5063" s="17">
        <v>4986</v>
      </c>
      <c r="B5063" s="22">
        <v>1.9599774941068788</v>
      </c>
      <c r="C5063" s="22">
        <v>1248.7871399410942</v>
      </c>
      <c r="D5063" s="22">
        <v>311.68010465004573</v>
      </c>
      <c r="E5063" s="22">
        <v>0.21559507565800376</v>
      </c>
      <c r="F5063" s="22">
        <v>0.71693396922010966</v>
      </c>
      <c r="G5063" s="26">
        <v>0.70891732061473467</v>
      </c>
    </row>
    <row r="5064" spans="1:7" x14ac:dyDescent="0.55000000000000004">
      <c r="A5064" s="17">
        <v>4987</v>
      </c>
      <c r="B5064" s="22">
        <v>3.5838711104673582</v>
      </c>
      <c r="C5064" s="22">
        <v>1550.4035783984252</v>
      </c>
      <c r="D5064" s="22">
        <v>119.74486034547992</v>
      </c>
      <c r="E5064" s="22">
        <v>8.8020839374005191E-2</v>
      </c>
      <c r="F5064" s="22">
        <v>1.6394376910488475</v>
      </c>
      <c r="G5064" s="26">
        <v>0.71264959473913403</v>
      </c>
    </row>
    <row r="5065" spans="1:7" x14ac:dyDescent="0.55000000000000004">
      <c r="A5065" s="17">
        <v>4988</v>
      </c>
      <c r="B5065" s="22">
        <v>3.2063089902418755</v>
      </c>
      <c r="C5065" s="22">
        <v>1173.1175892643532</v>
      </c>
      <c r="D5065" s="22">
        <v>518.67519420413839</v>
      </c>
      <c r="E5065" s="22">
        <v>0.31359745770892511</v>
      </c>
      <c r="F5065" s="22">
        <v>0.81441725180275759</v>
      </c>
      <c r="G5065" s="26">
        <v>0.77012397964895241</v>
      </c>
    </row>
    <row r="5066" spans="1:7" x14ac:dyDescent="0.55000000000000004">
      <c r="A5066" s="17">
        <v>4989</v>
      </c>
      <c r="B5066" s="22">
        <v>3.813543852857499</v>
      </c>
      <c r="C5066" s="22">
        <v>1491.2090595594332</v>
      </c>
      <c r="D5066" s="22">
        <v>182.85711057289362</v>
      </c>
      <c r="E5066" s="22">
        <v>0.24107266084400292</v>
      </c>
      <c r="F5066" s="22">
        <v>0.72279435172260409</v>
      </c>
      <c r="G5066" s="26">
        <v>0.81886557777465874</v>
      </c>
    </row>
    <row r="5067" spans="1:7" x14ac:dyDescent="0.55000000000000004">
      <c r="A5067" s="17">
        <v>4990</v>
      </c>
      <c r="B5067" s="22">
        <v>2.6705732292266875</v>
      </c>
      <c r="C5067" s="22">
        <v>1695.3904792167118</v>
      </c>
      <c r="D5067" s="22">
        <v>384.82737950965111</v>
      </c>
      <c r="E5067" s="22">
        <v>0.15175766096197169</v>
      </c>
      <c r="F5067" s="22">
        <v>0.89681937147818147</v>
      </c>
      <c r="G5067" s="26">
        <v>0.89354641957198822</v>
      </c>
    </row>
    <row r="5068" spans="1:7" x14ac:dyDescent="0.55000000000000004">
      <c r="A5068" s="17">
        <v>4991</v>
      </c>
      <c r="B5068" s="22">
        <v>2.6822519698914746</v>
      </c>
      <c r="C5068" s="22">
        <v>1418.4671071110806</v>
      </c>
      <c r="D5068" s="22">
        <v>262.11722459624406</v>
      </c>
      <c r="E5068" s="22">
        <v>0.2308022207114041</v>
      </c>
      <c r="F5068" s="22">
        <v>1.249925772667356</v>
      </c>
      <c r="G5068" s="26">
        <v>0.78197922379229934</v>
      </c>
    </row>
    <row r="5069" spans="1:7" x14ac:dyDescent="0.55000000000000004">
      <c r="A5069" s="17">
        <v>4992</v>
      </c>
      <c r="B5069" s="22">
        <v>2.4785777015303889</v>
      </c>
      <c r="C5069" s="22">
        <v>1702.2310910262568</v>
      </c>
      <c r="D5069" s="22">
        <v>261.0215293378451</v>
      </c>
      <c r="E5069" s="22">
        <v>0.37663143569520463</v>
      </c>
      <c r="F5069" s="22">
        <v>0.82687675175294095</v>
      </c>
      <c r="G5069" s="26">
        <v>0.87302260465861414</v>
      </c>
    </row>
    <row r="5070" spans="1:7" x14ac:dyDescent="0.55000000000000004">
      <c r="A5070" s="17">
        <v>4993</v>
      </c>
      <c r="B5070" s="22">
        <v>1.3673902525813515</v>
      </c>
      <c r="C5070" s="22">
        <v>1473.4007006562883</v>
      </c>
      <c r="D5070" s="22">
        <v>162.756218738706</v>
      </c>
      <c r="E5070" s="22">
        <v>0.21684070410239376</v>
      </c>
      <c r="F5070" s="22">
        <v>0.72717048164828157</v>
      </c>
      <c r="G5070" s="26">
        <v>0.75749015705267175</v>
      </c>
    </row>
    <row r="5071" spans="1:7" x14ac:dyDescent="0.55000000000000004">
      <c r="A5071" s="17">
        <v>4994</v>
      </c>
      <c r="B5071" s="22">
        <v>3.0437984745234496</v>
      </c>
      <c r="C5071" s="22">
        <v>1631.780851520065</v>
      </c>
      <c r="D5071" s="22">
        <v>225.50230026826236</v>
      </c>
      <c r="E5071" s="22">
        <v>0.34741465651292824</v>
      </c>
      <c r="F5071" s="22">
        <v>0.72534078136254709</v>
      </c>
      <c r="G5071" s="26">
        <v>0.72567634539084558</v>
      </c>
    </row>
    <row r="5072" spans="1:7" x14ac:dyDescent="0.55000000000000004">
      <c r="A5072" s="17">
        <v>4995</v>
      </c>
      <c r="B5072" s="22">
        <v>2.0533878455007923</v>
      </c>
      <c r="C5072" s="22">
        <v>1321.8274624012563</v>
      </c>
      <c r="D5072" s="22">
        <v>478.52895841892007</v>
      </c>
      <c r="E5072" s="22">
        <v>0.50446084804740821</v>
      </c>
      <c r="F5072" s="22">
        <v>0.79045257424987103</v>
      </c>
      <c r="G5072" s="26">
        <v>0.74992788639290964</v>
      </c>
    </row>
    <row r="5073" spans="1:7" x14ac:dyDescent="0.55000000000000004">
      <c r="A5073" s="17">
        <v>4996</v>
      </c>
      <c r="B5073" s="22">
        <v>3.1843329672741496</v>
      </c>
      <c r="C5073" s="22">
        <v>1642.2116103504616</v>
      </c>
      <c r="D5073" s="22">
        <v>210.01187714200333</v>
      </c>
      <c r="E5073" s="22">
        <v>0.33942051767579318</v>
      </c>
      <c r="F5073" s="22">
        <v>0.76812245685746872</v>
      </c>
      <c r="G5073" s="26">
        <v>0.7314903716534179</v>
      </c>
    </row>
    <row r="5074" spans="1:7" x14ac:dyDescent="0.55000000000000004">
      <c r="A5074" s="17">
        <v>4997</v>
      </c>
      <c r="B5074" s="22">
        <v>3.0335781680955014</v>
      </c>
      <c r="C5074" s="22">
        <v>1611.6232661114309</v>
      </c>
      <c r="D5074" s="22">
        <v>203.73359905452725</v>
      </c>
      <c r="E5074" s="22">
        <v>8.8411939735460479E-2</v>
      </c>
      <c r="F5074" s="22">
        <v>1.2054927646245224</v>
      </c>
      <c r="G5074" s="26">
        <v>0.82547330418737785</v>
      </c>
    </row>
    <row r="5075" spans="1:7" x14ac:dyDescent="0.55000000000000004">
      <c r="A5075" s="17">
        <v>4998</v>
      </c>
      <c r="B5075" s="22">
        <v>3.5871077551536112</v>
      </c>
      <c r="C5075" s="22">
        <v>1800.2269332958142</v>
      </c>
      <c r="D5075" s="22">
        <v>269.36990756348928</v>
      </c>
      <c r="E5075" s="22">
        <v>0.39939339592132261</v>
      </c>
      <c r="F5075" s="22">
        <v>0.74090746045134448</v>
      </c>
      <c r="G5075" s="26">
        <v>0.7359579736927937</v>
      </c>
    </row>
    <row r="5076" spans="1:7" x14ac:dyDescent="0.55000000000000004">
      <c r="A5076" s="17">
        <v>4999</v>
      </c>
      <c r="B5076" s="22">
        <v>2.4651174355726115</v>
      </c>
      <c r="C5076" s="22">
        <v>1810.635074000395</v>
      </c>
      <c r="D5076" s="22">
        <v>107.36923630000892</v>
      </c>
      <c r="E5076" s="22">
        <v>0.48453528416618941</v>
      </c>
      <c r="F5076" s="22">
        <v>1.0225415156017104</v>
      </c>
      <c r="G5076" s="26">
        <v>0.90761118143812602</v>
      </c>
    </row>
    <row r="5077" spans="1:7" x14ac:dyDescent="0.55000000000000004">
      <c r="A5077" s="17">
        <v>5000</v>
      </c>
      <c r="B5077" s="22">
        <v>3.3659883259711223</v>
      </c>
      <c r="C5077" s="22">
        <v>1883.0335190662802</v>
      </c>
      <c r="D5077" s="22">
        <v>169.8499882630033</v>
      </c>
      <c r="E5077" s="22">
        <v>0.12354847753834322</v>
      </c>
      <c r="F5077" s="22">
        <v>1.0060057239852556</v>
      </c>
      <c r="G5077" s="26">
        <v>0.73726838475055834</v>
      </c>
    </row>
    <row r="5078" spans="1:7" x14ac:dyDescent="0.55000000000000004">
      <c r="A5078" s="17">
        <v>5001</v>
      </c>
      <c r="B5078" s="22">
        <v>2.2417585827596409</v>
      </c>
      <c r="C5078" s="22">
        <v>1653.2714397734123</v>
      </c>
      <c r="D5078" s="22">
        <v>508.43812731515567</v>
      </c>
      <c r="E5078" s="22">
        <v>0.45462353840617109</v>
      </c>
      <c r="F5078" s="22">
        <v>1.1930107179147753</v>
      </c>
      <c r="G5078" s="26">
        <v>0.721017289711394</v>
      </c>
    </row>
    <row r="5079" spans="1:7" x14ac:dyDescent="0.55000000000000004">
      <c r="A5079" s="17">
        <v>5002</v>
      </c>
      <c r="B5079" s="22">
        <v>2.8444497933498445</v>
      </c>
      <c r="C5079" s="22">
        <v>2149.7776054179731</v>
      </c>
      <c r="D5079" s="22">
        <v>184.24811694576337</v>
      </c>
      <c r="E5079" s="22">
        <v>0.67130819984806001</v>
      </c>
      <c r="F5079" s="22">
        <v>0.72392895481077235</v>
      </c>
      <c r="G5079" s="26">
        <v>0.72444805544669888</v>
      </c>
    </row>
    <row r="5080" spans="1:7" x14ac:dyDescent="0.55000000000000004">
      <c r="A5080" s="17">
        <v>5003</v>
      </c>
      <c r="B5080" s="22">
        <v>1.5794492509046387</v>
      </c>
      <c r="C5080" s="22">
        <v>1238.6264686852217</v>
      </c>
      <c r="D5080" s="22">
        <v>281.0596630173344</v>
      </c>
      <c r="E5080" s="22">
        <v>0.16427522973076339</v>
      </c>
      <c r="F5080" s="22">
        <v>0.75485594830456049</v>
      </c>
      <c r="G5080" s="26">
        <v>0.77036690540943609</v>
      </c>
    </row>
    <row r="5081" spans="1:7" x14ac:dyDescent="0.55000000000000004">
      <c r="A5081" s="17">
        <v>5004</v>
      </c>
      <c r="B5081" s="22">
        <v>2.5540831819720999</v>
      </c>
      <c r="C5081" s="22">
        <v>1288.786694538637</v>
      </c>
      <c r="D5081" s="22">
        <v>253.02817988773094</v>
      </c>
      <c r="E5081" s="22">
        <v>0.21742775224901156</v>
      </c>
      <c r="F5081" s="22">
        <v>1.0464254647410722</v>
      </c>
      <c r="G5081" s="26">
        <v>1.0667538316635796</v>
      </c>
    </row>
    <row r="5082" spans="1:7" x14ac:dyDescent="0.55000000000000004">
      <c r="A5082" s="17">
        <v>5005</v>
      </c>
      <c r="B5082" s="22">
        <v>3.3781700604955462</v>
      </c>
      <c r="C5082" s="22">
        <v>1143.1431230908684</v>
      </c>
      <c r="D5082" s="22">
        <v>267.18789018283599</v>
      </c>
      <c r="E5082" s="22">
        <v>0.23091926948895281</v>
      </c>
      <c r="F5082" s="22">
        <v>0.72459701144235633</v>
      </c>
      <c r="G5082" s="26">
        <v>0.83594059663692843</v>
      </c>
    </row>
    <row r="5083" spans="1:7" x14ac:dyDescent="0.55000000000000004">
      <c r="A5083" s="17">
        <v>5006</v>
      </c>
      <c r="B5083" s="22">
        <v>2.8499222383296727</v>
      </c>
      <c r="C5083" s="22">
        <v>1449.3548975570675</v>
      </c>
      <c r="D5083" s="22">
        <v>159.89481903047977</v>
      </c>
      <c r="E5083" s="22">
        <v>0.18635214975188585</v>
      </c>
      <c r="F5083" s="22">
        <v>0.72669264352638019</v>
      </c>
      <c r="G5083" s="26">
        <v>0.70843884282645264</v>
      </c>
    </row>
    <row r="5084" spans="1:7" x14ac:dyDescent="0.55000000000000004">
      <c r="A5084" s="17">
        <v>5007</v>
      </c>
      <c r="B5084" s="22">
        <v>2.06553428476386</v>
      </c>
      <c r="C5084" s="22">
        <v>1922.3764034855351</v>
      </c>
      <c r="D5084" s="22">
        <v>265.55071247391146</v>
      </c>
      <c r="E5084" s="22">
        <v>0.1694800295244786</v>
      </c>
      <c r="F5084" s="22">
        <v>0.74123839666086899</v>
      </c>
      <c r="G5084" s="26">
        <v>0.92222299884146286</v>
      </c>
    </row>
    <row r="5085" spans="1:7" x14ac:dyDescent="0.55000000000000004">
      <c r="A5085" s="17">
        <v>5008</v>
      </c>
      <c r="B5085" s="22">
        <v>1.4734597180379769</v>
      </c>
      <c r="C5085" s="22">
        <v>1408.5032583746024</v>
      </c>
      <c r="D5085" s="22">
        <v>314.48965254717012</v>
      </c>
      <c r="E5085" s="22">
        <v>0.14818583858116724</v>
      </c>
      <c r="F5085" s="22">
        <v>0.81882974541841858</v>
      </c>
      <c r="G5085" s="26">
        <v>0.73692151185243127</v>
      </c>
    </row>
    <row r="5086" spans="1:7" x14ac:dyDescent="0.55000000000000004">
      <c r="A5086" s="17">
        <v>5009</v>
      </c>
      <c r="B5086" s="22">
        <v>2.7233484395033267</v>
      </c>
      <c r="C5086" s="22">
        <v>2135.6602189133596</v>
      </c>
      <c r="D5086" s="22">
        <v>195.77452189377783</v>
      </c>
      <c r="E5086" s="22">
        <v>0.30928500490769772</v>
      </c>
      <c r="F5086" s="22">
        <v>0.82758552812303954</v>
      </c>
      <c r="G5086" s="26">
        <v>0.82113813514133727</v>
      </c>
    </row>
    <row r="5087" spans="1:7" x14ac:dyDescent="0.55000000000000004">
      <c r="A5087" s="17">
        <v>5010</v>
      </c>
      <c r="B5087" s="22">
        <v>2.668399664694789</v>
      </c>
      <c r="C5087" s="22">
        <v>1232.9230442832518</v>
      </c>
      <c r="D5087" s="22">
        <v>234.26508595790216</v>
      </c>
      <c r="E5087" s="22">
        <v>0.40366585591484894</v>
      </c>
      <c r="F5087" s="22">
        <v>0.74902071225980682</v>
      </c>
      <c r="G5087" s="26">
        <v>0.71972693435350432</v>
      </c>
    </row>
    <row r="5088" spans="1:7" x14ac:dyDescent="0.55000000000000004">
      <c r="A5088" s="17">
        <v>5011</v>
      </c>
      <c r="B5088" s="22">
        <v>2.3224612392936432</v>
      </c>
      <c r="C5088" s="22">
        <v>1819.3874817378694</v>
      </c>
      <c r="D5088" s="22">
        <v>211.14646765572635</v>
      </c>
      <c r="E5088" s="22">
        <v>0.29451957944570895</v>
      </c>
      <c r="F5088" s="22">
        <v>0.72625737797787981</v>
      </c>
      <c r="G5088" s="26">
        <v>0.88280908217674703</v>
      </c>
    </row>
    <row r="5089" spans="1:7" x14ac:dyDescent="0.55000000000000004">
      <c r="A5089" s="17">
        <v>5012</v>
      </c>
      <c r="B5089" s="22">
        <v>2.4299311787931153</v>
      </c>
      <c r="C5089" s="22">
        <v>1244.6048442950823</v>
      </c>
      <c r="D5089" s="22">
        <v>281.84829536882637</v>
      </c>
      <c r="E5089" s="22">
        <v>0.18231822929450028</v>
      </c>
      <c r="F5089" s="22">
        <v>0.86037513923758624</v>
      </c>
      <c r="G5089" s="26">
        <v>0.71080507689741956</v>
      </c>
    </row>
    <row r="5090" spans="1:7" x14ac:dyDescent="0.55000000000000004">
      <c r="A5090" s="17">
        <v>5013</v>
      </c>
      <c r="B5090" s="22">
        <v>3.3364943550664572</v>
      </c>
      <c r="C5090" s="22">
        <v>1316.2179840058075</v>
      </c>
      <c r="D5090" s="22">
        <v>279.56355842392503</v>
      </c>
      <c r="E5090" s="22">
        <v>8.7833220268917933E-2</v>
      </c>
      <c r="F5090" s="22">
        <v>0.74744476322762432</v>
      </c>
      <c r="G5090" s="26">
        <v>0.71025339904409912</v>
      </c>
    </row>
    <row r="5091" spans="1:7" x14ac:dyDescent="0.55000000000000004">
      <c r="A5091" s="17">
        <v>5014</v>
      </c>
      <c r="B5091" s="22">
        <v>2.6387302818989475</v>
      </c>
      <c r="C5091" s="22">
        <v>2235.360560999603</v>
      </c>
      <c r="D5091" s="22">
        <v>459.0573745112867</v>
      </c>
      <c r="E5091" s="22">
        <v>0.14711812107992878</v>
      </c>
      <c r="F5091" s="22">
        <v>1.4939228684404549</v>
      </c>
      <c r="G5091" s="26">
        <v>0.72680821668190121</v>
      </c>
    </row>
    <row r="5092" spans="1:7" x14ac:dyDescent="0.55000000000000004">
      <c r="A5092" s="17">
        <v>5015</v>
      </c>
      <c r="B5092" s="22">
        <v>3.4502557413113997</v>
      </c>
      <c r="C5092" s="22">
        <v>1838.6853210728605</v>
      </c>
      <c r="D5092" s="22">
        <v>89.137816448069856</v>
      </c>
      <c r="E5092" s="22">
        <v>0.11833393656610711</v>
      </c>
      <c r="F5092" s="22">
        <v>0.82060193790796154</v>
      </c>
      <c r="G5092" s="26">
        <v>0.74526809275916017</v>
      </c>
    </row>
    <row r="5093" spans="1:7" x14ac:dyDescent="0.55000000000000004">
      <c r="A5093" s="17">
        <v>5016</v>
      </c>
      <c r="B5093" s="22">
        <v>3.0664016377358858</v>
      </c>
      <c r="C5093" s="22">
        <v>1500.9123543986254</v>
      </c>
      <c r="D5093" s="22">
        <v>346.34004683317698</v>
      </c>
      <c r="E5093" s="22">
        <v>0.23795179902655861</v>
      </c>
      <c r="F5093" s="22">
        <v>0.72406278516520783</v>
      </c>
      <c r="G5093" s="26">
        <v>0.72703719775622766</v>
      </c>
    </row>
    <row r="5094" spans="1:7" x14ac:dyDescent="0.55000000000000004">
      <c r="A5094" s="17">
        <v>5017</v>
      </c>
      <c r="B5094" s="22">
        <v>2.4847422165447721</v>
      </c>
      <c r="C5094" s="22">
        <v>1954.436949644165</v>
      </c>
      <c r="D5094" s="22">
        <v>578.25506734357737</v>
      </c>
      <c r="E5094" s="22">
        <v>0.19340908693216108</v>
      </c>
      <c r="F5094" s="22">
        <v>0.77783308168550302</v>
      </c>
      <c r="G5094" s="26">
        <v>0.7104555085651908</v>
      </c>
    </row>
    <row r="5095" spans="1:7" x14ac:dyDescent="0.55000000000000004">
      <c r="A5095" s="17">
        <v>5018</v>
      </c>
      <c r="B5095" s="22">
        <v>2.9915183874836684</v>
      </c>
      <c r="C5095" s="22">
        <v>2074.6773419202154</v>
      </c>
      <c r="D5095" s="22">
        <v>229.28055215954649</v>
      </c>
      <c r="E5095" s="22">
        <v>0.21260165095785094</v>
      </c>
      <c r="F5095" s="22">
        <v>0.8263996492084803</v>
      </c>
      <c r="G5095" s="26">
        <v>0.81095621523610206</v>
      </c>
    </row>
    <row r="5096" spans="1:7" x14ac:dyDescent="0.55000000000000004">
      <c r="A5096" s="17">
        <v>5019</v>
      </c>
      <c r="B5096" s="22">
        <v>2.992834956234387</v>
      </c>
      <c r="C5096" s="22">
        <v>1523.0829416296424</v>
      </c>
      <c r="D5096" s="22">
        <v>126.66990650103887</v>
      </c>
      <c r="E5096" s="22">
        <v>0.16792392223290567</v>
      </c>
      <c r="F5096" s="22">
        <v>0.8928941290360104</v>
      </c>
      <c r="G5096" s="26">
        <v>0.83224773232403926</v>
      </c>
    </row>
    <row r="5097" spans="1:7" x14ac:dyDescent="0.55000000000000004">
      <c r="A5097" s="17">
        <v>5020</v>
      </c>
      <c r="B5097" s="22">
        <v>3.1547869034175409</v>
      </c>
      <c r="C5097" s="22">
        <v>1568.957059208497</v>
      </c>
      <c r="D5097" s="22">
        <v>288.30052625821497</v>
      </c>
      <c r="E5097" s="22">
        <v>0.11319798345639126</v>
      </c>
      <c r="F5097" s="22">
        <v>0.79924801313470695</v>
      </c>
      <c r="G5097" s="26">
        <v>0.72952828810071846</v>
      </c>
    </row>
    <row r="5098" spans="1:7" x14ac:dyDescent="0.55000000000000004">
      <c r="A5098" s="17">
        <v>5021</v>
      </c>
      <c r="B5098" s="22">
        <v>1.9872125064404786</v>
      </c>
      <c r="C5098" s="22">
        <v>1609.178213707529</v>
      </c>
      <c r="D5098" s="22">
        <v>271.89918546965174</v>
      </c>
      <c r="E5098" s="22">
        <v>0.19589011062816311</v>
      </c>
      <c r="F5098" s="22">
        <v>0.84594889930896922</v>
      </c>
      <c r="G5098" s="26">
        <v>0.71447606438807276</v>
      </c>
    </row>
    <row r="5099" spans="1:7" x14ac:dyDescent="0.55000000000000004">
      <c r="A5099" s="17">
        <v>5022</v>
      </c>
      <c r="B5099" s="22">
        <v>1.9539537585718971</v>
      </c>
      <c r="C5099" s="22">
        <v>1225.3977205664135</v>
      </c>
      <c r="D5099" s="22">
        <v>160.7787608650678</v>
      </c>
      <c r="E5099" s="22">
        <v>0.42420624677636454</v>
      </c>
      <c r="F5099" s="22">
        <v>0.72184920531485208</v>
      </c>
      <c r="G5099" s="26">
        <v>0.96918122787750416</v>
      </c>
    </row>
    <row r="5100" spans="1:7" x14ac:dyDescent="0.55000000000000004">
      <c r="A5100" s="17">
        <v>5023</v>
      </c>
      <c r="B5100" s="22">
        <v>3.7521851928704879</v>
      </c>
      <c r="C5100" s="22">
        <v>1358.6808256193906</v>
      </c>
      <c r="D5100" s="22">
        <v>273.33161375850494</v>
      </c>
      <c r="E5100" s="22">
        <v>6.7420509262300143E-2</v>
      </c>
      <c r="F5100" s="22">
        <v>0.9174392057844003</v>
      </c>
      <c r="G5100" s="26">
        <v>0.79367917228332208</v>
      </c>
    </row>
    <row r="5101" spans="1:7" x14ac:dyDescent="0.55000000000000004">
      <c r="A5101" s="17">
        <v>5024</v>
      </c>
      <c r="B5101" s="22">
        <v>3.1858468339336117</v>
      </c>
      <c r="C5101" s="22">
        <v>1606.8539335528442</v>
      </c>
      <c r="D5101" s="22">
        <v>229.01758551355553</v>
      </c>
      <c r="E5101" s="22">
        <v>0.3521939747840851</v>
      </c>
      <c r="F5101" s="22">
        <v>0.73517106021837997</v>
      </c>
      <c r="G5101" s="26">
        <v>0.71006211415061915</v>
      </c>
    </row>
    <row r="5102" spans="1:7" x14ac:dyDescent="0.55000000000000004">
      <c r="A5102" s="17">
        <v>5025</v>
      </c>
      <c r="B5102" s="22">
        <v>2.5204608030038624</v>
      </c>
      <c r="C5102" s="22">
        <v>1564.725918253805</v>
      </c>
      <c r="D5102" s="22">
        <v>369.28229281375656</v>
      </c>
      <c r="E5102" s="22">
        <v>0.22695271112809923</v>
      </c>
      <c r="F5102" s="22">
        <v>0.72970924361266987</v>
      </c>
      <c r="G5102" s="26">
        <v>0.77874383464237085</v>
      </c>
    </row>
    <row r="5103" spans="1:7" x14ac:dyDescent="0.55000000000000004">
      <c r="A5103" s="17">
        <v>5026</v>
      </c>
      <c r="B5103" s="22">
        <v>2.6056680790773026</v>
      </c>
      <c r="C5103" s="22">
        <v>1523.8756661129596</v>
      </c>
      <c r="D5103" s="22">
        <v>186.33493205920388</v>
      </c>
      <c r="E5103" s="22">
        <v>0.38220023366296707</v>
      </c>
      <c r="F5103" s="22">
        <v>0.74457124762301952</v>
      </c>
      <c r="G5103" s="26">
        <v>0.7853824357810727</v>
      </c>
    </row>
    <row r="5104" spans="1:7" x14ac:dyDescent="0.55000000000000004">
      <c r="A5104" s="17">
        <v>5027</v>
      </c>
      <c r="B5104" s="22">
        <v>2.9074278001159213</v>
      </c>
      <c r="C5104" s="22">
        <v>1754.0663582014126</v>
      </c>
      <c r="D5104" s="22">
        <v>430.96476358896575</v>
      </c>
      <c r="E5104" s="22">
        <v>0.12840868955972806</v>
      </c>
      <c r="F5104" s="22">
        <v>0.80255371796036468</v>
      </c>
      <c r="G5104" s="26">
        <v>0.92455870272646035</v>
      </c>
    </row>
    <row r="5105" spans="1:7" x14ac:dyDescent="0.55000000000000004">
      <c r="A5105" s="17">
        <v>5028</v>
      </c>
      <c r="B5105" s="22">
        <v>3.2293327602890805</v>
      </c>
      <c r="C5105" s="22">
        <v>1515.6830893958042</v>
      </c>
      <c r="D5105" s="22">
        <v>81.846954938156671</v>
      </c>
      <c r="E5105" s="22">
        <v>0.18390690560836578</v>
      </c>
      <c r="F5105" s="22">
        <v>0.75807881822319401</v>
      </c>
      <c r="G5105" s="26">
        <v>0.7096859868790294</v>
      </c>
    </row>
    <row r="5106" spans="1:7" x14ac:dyDescent="0.55000000000000004">
      <c r="A5106" s="17">
        <v>5029</v>
      </c>
      <c r="B5106" s="22">
        <v>3.2829117875187381</v>
      </c>
      <c r="C5106" s="22">
        <v>1305.7667122006262</v>
      </c>
      <c r="D5106" s="22">
        <v>176.97389584936008</v>
      </c>
      <c r="E5106" s="22">
        <v>0.32614502948922974</v>
      </c>
      <c r="F5106" s="22">
        <v>0.72717292372443976</v>
      </c>
      <c r="G5106" s="26">
        <v>0.7793667389136304</v>
      </c>
    </row>
    <row r="5107" spans="1:7" x14ac:dyDescent="0.55000000000000004">
      <c r="A5107" s="17">
        <v>5030</v>
      </c>
      <c r="B5107" s="22">
        <v>1.6985915585258435</v>
      </c>
      <c r="C5107" s="22">
        <v>1665.9318823618669</v>
      </c>
      <c r="D5107" s="22">
        <v>227.8048116647536</v>
      </c>
      <c r="E5107" s="22">
        <v>7.7785469494288148E-2</v>
      </c>
      <c r="F5107" s="22">
        <v>1.0325588455193853</v>
      </c>
      <c r="G5107" s="26">
        <v>0.75271401877833488</v>
      </c>
    </row>
    <row r="5108" spans="1:7" x14ac:dyDescent="0.55000000000000004">
      <c r="A5108" s="17">
        <v>5031</v>
      </c>
      <c r="B5108" s="22">
        <v>2.3456530324101319</v>
      </c>
      <c r="C5108" s="22">
        <v>1693.2730316749889</v>
      </c>
      <c r="D5108" s="22">
        <v>92.487902377217296</v>
      </c>
      <c r="E5108" s="22">
        <v>0.40240381953280679</v>
      </c>
      <c r="F5108" s="22">
        <v>0.84965266146788865</v>
      </c>
      <c r="G5108" s="26">
        <v>0.80095384577208351</v>
      </c>
    </row>
    <row r="5109" spans="1:7" x14ac:dyDescent="0.55000000000000004">
      <c r="A5109" s="17">
        <v>5032</v>
      </c>
      <c r="B5109" s="22">
        <v>1.5390986856019802</v>
      </c>
      <c r="C5109" s="22">
        <v>2208.8324800333012</v>
      </c>
      <c r="D5109" s="22">
        <v>585.21586701029219</v>
      </c>
      <c r="E5109" s="22">
        <v>0.24243109966864407</v>
      </c>
      <c r="F5109" s="22">
        <v>0.75075440063852061</v>
      </c>
      <c r="G5109" s="26">
        <v>0.73153514194376257</v>
      </c>
    </row>
    <row r="5110" spans="1:7" x14ac:dyDescent="0.55000000000000004">
      <c r="A5110" s="17">
        <v>5033</v>
      </c>
      <c r="B5110" s="22">
        <v>2.8185410596626044</v>
      </c>
      <c r="C5110" s="22">
        <v>1047.594837225826</v>
      </c>
      <c r="D5110" s="22">
        <v>103.81850808219698</v>
      </c>
      <c r="E5110" s="22">
        <v>0.16030863263945136</v>
      </c>
      <c r="F5110" s="22">
        <v>0.96452105612640071</v>
      </c>
      <c r="G5110" s="26">
        <v>0.80080692640871076</v>
      </c>
    </row>
    <row r="5111" spans="1:7" x14ac:dyDescent="0.55000000000000004">
      <c r="A5111" s="17">
        <v>5034</v>
      </c>
      <c r="B5111" s="22">
        <v>2.1439166594804604</v>
      </c>
      <c r="C5111" s="22">
        <v>882.90483407574436</v>
      </c>
      <c r="D5111" s="22">
        <v>88.112444929590197</v>
      </c>
      <c r="E5111" s="22">
        <v>0.41416497030336485</v>
      </c>
      <c r="F5111" s="22">
        <v>0.7805246145088105</v>
      </c>
      <c r="G5111" s="26">
        <v>0.7878472079719453</v>
      </c>
    </row>
    <row r="5112" spans="1:7" x14ac:dyDescent="0.55000000000000004">
      <c r="A5112" s="17">
        <v>5035</v>
      </c>
      <c r="B5112" s="22">
        <v>2.3192068775701022</v>
      </c>
      <c r="C5112" s="22">
        <v>2129.1680646639597</v>
      </c>
      <c r="D5112" s="22">
        <v>227.58439346985995</v>
      </c>
      <c r="E5112" s="22">
        <v>0.2289585355853937</v>
      </c>
      <c r="F5112" s="22">
        <v>0.72117817415220176</v>
      </c>
      <c r="G5112" s="26">
        <v>0.74787326495079165</v>
      </c>
    </row>
    <row r="5113" spans="1:7" x14ac:dyDescent="0.55000000000000004">
      <c r="A5113" s="17">
        <v>5036</v>
      </c>
      <c r="B5113" s="22">
        <v>3.3712956729575803</v>
      </c>
      <c r="C5113" s="22">
        <v>1297.6824329870569</v>
      </c>
      <c r="D5113" s="22">
        <v>58.940139793301718</v>
      </c>
      <c r="E5113" s="22">
        <v>0.28427842133684167</v>
      </c>
      <c r="F5113" s="22">
        <v>0.93572645185971681</v>
      </c>
      <c r="G5113" s="26">
        <v>0.80854547544165756</v>
      </c>
    </row>
    <row r="5114" spans="1:7" x14ac:dyDescent="0.55000000000000004">
      <c r="A5114" s="17">
        <v>5037</v>
      </c>
      <c r="B5114" s="22">
        <v>2.5210888821536006</v>
      </c>
      <c r="C5114" s="22">
        <v>1527.0109356343751</v>
      </c>
      <c r="D5114" s="22">
        <v>133.68571134701455</v>
      </c>
      <c r="E5114" s="22">
        <v>0.32468814799136314</v>
      </c>
      <c r="F5114" s="22">
        <v>0.8674935249469713</v>
      </c>
      <c r="G5114" s="26">
        <v>0.74182807166565068</v>
      </c>
    </row>
    <row r="5115" spans="1:7" x14ac:dyDescent="0.55000000000000004">
      <c r="A5115" s="17">
        <v>5038</v>
      </c>
      <c r="B5115" s="22">
        <v>1.7970975442387669</v>
      </c>
      <c r="C5115" s="22">
        <v>1235.6960613090287</v>
      </c>
      <c r="D5115" s="22">
        <v>306.63286514489641</v>
      </c>
      <c r="E5115" s="22">
        <v>0.28578115539686344</v>
      </c>
      <c r="F5115" s="22">
        <v>0.73879307207096656</v>
      </c>
      <c r="G5115" s="26">
        <v>0.79225385055869502</v>
      </c>
    </row>
    <row r="5116" spans="1:7" x14ac:dyDescent="0.55000000000000004">
      <c r="A5116" s="17">
        <v>5039</v>
      </c>
      <c r="B5116" s="22">
        <v>2.5656026696215326</v>
      </c>
      <c r="C5116" s="22">
        <v>1389.7940121591253</v>
      </c>
      <c r="D5116" s="22">
        <v>121.12496504526145</v>
      </c>
      <c r="E5116" s="22">
        <v>4.4613893921990791E-2</v>
      </c>
      <c r="F5116" s="22">
        <v>0.7415678927870315</v>
      </c>
      <c r="G5116" s="26">
        <v>0.71646036994518736</v>
      </c>
    </row>
    <row r="5117" spans="1:7" x14ac:dyDescent="0.55000000000000004">
      <c r="A5117" s="17">
        <v>5040</v>
      </c>
      <c r="B5117" s="22">
        <v>3.1358596879504326</v>
      </c>
      <c r="C5117" s="22">
        <v>1058.4412814684563</v>
      </c>
      <c r="D5117" s="22">
        <v>173.86852637867696</v>
      </c>
      <c r="E5117" s="22">
        <v>0.32048856570682149</v>
      </c>
      <c r="F5117" s="22">
        <v>0.80009286156518922</v>
      </c>
      <c r="G5117" s="26">
        <v>0.73747788324093033</v>
      </c>
    </row>
    <row r="5118" spans="1:7" x14ac:dyDescent="0.55000000000000004">
      <c r="A5118" s="17">
        <v>5041</v>
      </c>
      <c r="B5118" s="22">
        <v>2.8597320783529643</v>
      </c>
      <c r="C5118" s="22">
        <v>797.35800138116133</v>
      </c>
      <c r="D5118" s="22">
        <v>130.43035764507491</v>
      </c>
      <c r="E5118" s="22">
        <v>9.9820937889153527E-2</v>
      </c>
      <c r="F5118" s="22">
        <v>0.76559771005866262</v>
      </c>
      <c r="G5118" s="26">
        <v>0.87407512665279785</v>
      </c>
    </row>
    <row r="5119" spans="1:7" x14ac:dyDescent="0.55000000000000004">
      <c r="A5119" s="17">
        <v>5042</v>
      </c>
      <c r="B5119" s="22">
        <v>1.5916873744270763</v>
      </c>
      <c r="C5119" s="22">
        <v>1401.8667393547059</v>
      </c>
      <c r="D5119" s="22">
        <v>106.00485474230513</v>
      </c>
      <c r="E5119" s="22">
        <v>0.34544492640724356</v>
      </c>
      <c r="F5119" s="22">
        <v>0.71948489864604304</v>
      </c>
      <c r="G5119" s="26">
        <v>0.988224688725995</v>
      </c>
    </row>
    <row r="5120" spans="1:7" x14ac:dyDescent="0.55000000000000004">
      <c r="A5120" s="17">
        <v>5043</v>
      </c>
      <c r="B5120" s="22">
        <v>3.444892895251412</v>
      </c>
      <c r="C5120" s="22">
        <v>1452.1748686022568</v>
      </c>
      <c r="D5120" s="22">
        <v>259.71346336146581</v>
      </c>
      <c r="E5120" s="22">
        <v>7.1890424115877247E-2</v>
      </c>
      <c r="F5120" s="22">
        <v>0.74292218169694457</v>
      </c>
      <c r="G5120" s="26">
        <v>0.73764467199876194</v>
      </c>
    </row>
    <row r="5121" spans="1:7" x14ac:dyDescent="0.55000000000000004">
      <c r="A5121" s="17">
        <v>5044</v>
      </c>
      <c r="B5121" s="22">
        <v>3.7590865807118869</v>
      </c>
      <c r="C5121" s="22">
        <v>1220.8936761728937</v>
      </c>
      <c r="D5121" s="22">
        <v>353.13736755585421</v>
      </c>
      <c r="E5121" s="22">
        <v>6.9945164889282402E-2</v>
      </c>
      <c r="F5121" s="22">
        <v>0.72699932507869847</v>
      </c>
      <c r="G5121" s="26">
        <v>0.71421233204774304</v>
      </c>
    </row>
    <row r="5122" spans="1:7" x14ac:dyDescent="0.55000000000000004">
      <c r="A5122" s="17">
        <v>5045</v>
      </c>
      <c r="B5122" s="22">
        <v>1.639582187320948</v>
      </c>
      <c r="C5122" s="22">
        <v>1623.5475576587207</v>
      </c>
      <c r="D5122" s="22">
        <v>153.97901126240194</v>
      </c>
      <c r="E5122" s="22">
        <v>0.31039871551047782</v>
      </c>
      <c r="F5122" s="22">
        <v>0.99243590658397118</v>
      </c>
      <c r="G5122" s="26">
        <v>0.85886335780584844</v>
      </c>
    </row>
    <row r="5123" spans="1:7" x14ac:dyDescent="0.55000000000000004">
      <c r="A5123" s="17">
        <v>5046</v>
      </c>
      <c r="B5123" s="22">
        <v>2.0508045757596975</v>
      </c>
      <c r="C5123" s="22">
        <v>1535.3779924284054</v>
      </c>
      <c r="D5123" s="22">
        <v>178.4799616168543</v>
      </c>
      <c r="E5123" s="22">
        <v>0.1118845300455435</v>
      </c>
      <c r="F5123" s="22">
        <v>0.76820599061429318</v>
      </c>
      <c r="G5123" s="26">
        <v>0.85038645744726726</v>
      </c>
    </row>
    <row r="5124" spans="1:7" x14ac:dyDescent="0.55000000000000004">
      <c r="A5124" s="17">
        <v>5047</v>
      </c>
      <c r="B5124" s="22">
        <v>3.1134758933642934</v>
      </c>
      <c r="C5124" s="22">
        <v>1478.0057371319022</v>
      </c>
      <c r="D5124" s="22">
        <v>102.35197809318304</v>
      </c>
      <c r="E5124" s="22">
        <v>0.17578419357561928</v>
      </c>
      <c r="F5124" s="22">
        <v>0.8080371240207741</v>
      </c>
      <c r="G5124" s="26">
        <v>1.1057722607178071</v>
      </c>
    </row>
    <row r="5125" spans="1:7" x14ac:dyDescent="0.55000000000000004">
      <c r="A5125" s="17">
        <v>5048</v>
      </c>
      <c r="B5125" s="22">
        <v>3.1338236565204145</v>
      </c>
      <c r="C5125" s="22">
        <v>1144.0618493927445</v>
      </c>
      <c r="D5125" s="22">
        <v>146.08671611741011</v>
      </c>
      <c r="E5125" s="22">
        <v>0.18049854496825157</v>
      </c>
      <c r="F5125" s="22">
        <v>0.90806005205286533</v>
      </c>
      <c r="G5125" s="26">
        <v>1.0281614147868772</v>
      </c>
    </row>
    <row r="5126" spans="1:7" x14ac:dyDescent="0.55000000000000004">
      <c r="A5126" s="17">
        <v>5049</v>
      </c>
      <c r="B5126" s="22">
        <v>1.1651744818038363</v>
      </c>
      <c r="C5126" s="22">
        <v>1695.6296350357688</v>
      </c>
      <c r="D5126" s="22">
        <v>657.58705535004242</v>
      </c>
      <c r="E5126" s="22">
        <v>0.26578844536984381</v>
      </c>
      <c r="F5126" s="22">
        <v>0.75519086796211954</v>
      </c>
      <c r="G5126" s="26">
        <v>0.74264374889168216</v>
      </c>
    </row>
    <row r="5127" spans="1:7" x14ac:dyDescent="0.55000000000000004">
      <c r="A5127" s="17">
        <v>5050</v>
      </c>
      <c r="B5127" s="22">
        <v>2.2532981272562225</v>
      </c>
      <c r="C5127" s="22">
        <v>1890.3612592562304</v>
      </c>
      <c r="D5127" s="22">
        <v>84.525024288004886</v>
      </c>
      <c r="E5127" s="22">
        <v>0.16738916808063883</v>
      </c>
      <c r="F5127" s="22">
        <v>1.0992107047227542</v>
      </c>
      <c r="G5127" s="26">
        <v>0.74391447092901208</v>
      </c>
    </row>
    <row r="5128" spans="1:7" x14ac:dyDescent="0.55000000000000004">
      <c r="A5128" s="17">
        <v>5051</v>
      </c>
      <c r="B5128" s="22">
        <v>2.4319875394840089</v>
      </c>
      <c r="C5128" s="22">
        <v>1940.2533026477809</v>
      </c>
      <c r="D5128" s="22">
        <v>77.905275735100062</v>
      </c>
      <c r="E5128" s="22">
        <v>0.21030470356578693</v>
      </c>
      <c r="F5128" s="22">
        <v>0.85864103129083402</v>
      </c>
      <c r="G5128" s="26">
        <v>1.0475570567737709</v>
      </c>
    </row>
    <row r="5129" spans="1:7" x14ac:dyDescent="0.55000000000000004">
      <c r="A5129" s="17">
        <v>5052</v>
      </c>
      <c r="B5129" s="22">
        <v>1.7382649066911404</v>
      </c>
      <c r="C5129" s="22">
        <v>437.58304277886828</v>
      </c>
      <c r="D5129" s="22">
        <v>157.51980521716848</v>
      </c>
      <c r="E5129" s="22">
        <v>0.16088468187749044</v>
      </c>
      <c r="F5129" s="22">
        <v>0.73722869205081076</v>
      </c>
      <c r="G5129" s="26">
        <v>0.72187237377937974</v>
      </c>
    </row>
    <row r="5130" spans="1:7" x14ac:dyDescent="0.55000000000000004">
      <c r="A5130" s="17">
        <v>5053</v>
      </c>
      <c r="B5130" s="22">
        <v>2.6057242089563109</v>
      </c>
      <c r="C5130" s="22">
        <v>1621.9307502033389</v>
      </c>
      <c r="D5130" s="22">
        <v>247.94432545075608</v>
      </c>
      <c r="E5130" s="22">
        <v>4.2130346667100721E-2</v>
      </c>
      <c r="F5130" s="22">
        <v>0.804303720389279</v>
      </c>
      <c r="G5130" s="26">
        <v>0.72395244792771218</v>
      </c>
    </row>
    <row r="5131" spans="1:7" x14ac:dyDescent="0.55000000000000004">
      <c r="A5131" s="17">
        <v>5054</v>
      </c>
      <c r="B5131" s="22">
        <v>3.632648286848756</v>
      </c>
      <c r="C5131" s="22">
        <v>1363.838510373311</v>
      </c>
      <c r="D5131" s="22">
        <v>135.81840279812585</v>
      </c>
      <c r="E5131" s="22">
        <v>0.21105148917530417</v>
      </c>
      <c r="F5131" s="22">
        <v>1.0208338388183122</v>
      </c>
      <c r="G5131" s="26">
        <v>0.7714775875744877</v>
      </c>
    </row>
    <row r="5132" spans="1:7" x14ac:dyDescent="0.55000000000000004">
      <c r="A5132" s="17">
        <v>5055</v>
      </c>
      <c r="B5132" s="22">
        <v>2.3069320758882736</v>
      </c>
      <c r="C5132" s="22">
        <v>1754.0885905877408</v>
      </c>
      <c r="D5132" s="22">
        <v>283.20081838451762</v>
      </c>
      <c r="E5132" s="22">
        <v>0.27657131570650806</v>
      </c>
      <c r="F5132" s="22">
        <v>0.72566212612077297</v>
      </c>
      <c r="G5132" s="26">
        <v>0.84135826011395387</v>
      </c>
    </row>
    <row r="5133" spans="1:7" x14ac:dyDescent="0.55000000000000004">
      <c r="A5133" s="17">
        <v>5056</v>
      </c>
      <c r="B5133" s="22">
        <v>2.7060170897257523</v>
      </c>
      <c r="C5133" s="22">
        <v>513.80029826761506</v>
      </c>
      <c r="D5133" s="22">
        <v>147.3601794051045</v>
      </c>
      <c r="E5133" s="22">
        <v>0.1872789232305426</v>
      </c>
      <c r="F5133" s="22">
        <v>0.81512132095859291</v>
      </c>
      <c r="G5133" s="26">
        <v>0.85566186738345695</v>
      </c>
    </row>
    <row r="5134" spans="1:7" x14ac:dyDescent="0.55000000000000004">
      <c r="A5134" s="17">
        <v>5057</v>
      </c>
      <c r="B5134" s="22">
        <v>3.0502613000937382</v>
      </c>
      <c r="C5134" s="22">
        <v>1813.5976094032796</v>
      </c>
      <c r="D5134" s="22">
        <v>153.63280066964032</v>
      </c>
      <c r="E5134" s="22">
        <v>0.1485033633409138</v>
      </c>
      <c r="F5134" s="22">
        <v>1.5303894894726811</v>
      </c>
      <c r="G5134" s="26">
        <v>0.86535288824084056</v>
      </c>
    </row>
    <row r="5135" spans="1:7" x14ac:dyDescent="0.55000000000000004">
      <c r="A5135" s="17">
        <v>5058</v>
      </c>
      <c r="B5135" s="22">
        <v>1.7671964476776891</v>
      </c>
      <c r="C5135" s="22">
        <v>1355.5628455348169</v>
      </c>
      <c r="D5135" s="22">
        <v>165.95356633318895</v>
      </c>
      <c r="E5135" s="22">
        <v>0.25778175076793153</v>
      </c>
      <c r="F5135" s="22">
        <v>0.71092796217745269</v>
      </c>
      <c r="G5135" s="26">
        <v>0.81584668641890301</v>
      </c>
    </row>
    <row r="5136" spans="1:7" x14ac:dyDescent="0.55000000000000004">
      <c r="A5136" s="17">
        <v>5059</v>
      </c>
      <c r="B5136" s="22">
        <v>1.8377209279717763</v>
      </c>
      <c r="C5136" s="22">
        <v>2110.9633620226782</v>
      </c>
      <c r="D5136" s="22">
        <v>396.04163839423569</v>
      </c>
      <c r="E5136" s="22">
        <v>0.14894626411403211</v>
      </c>
      <c r="F5136" s="22">
        <v>0.74146870725184011</v>
      </c>
      <c r="G5136" s="26">
        <v>0.82568632166347322</v>
      </c>
    </row>
    <row r="5137" spans="1:7" x14ac:dyDescent="0.55000000000000004">
      <c r="A5137" s="17">
        <v>5060</v>
      </c>
      <c r="B5137" s="22">
        <v>2.3351905085356224</v>
      </c>
      <c r="C5137" s="22">
        <v>1148.3589869517327</v>
      </c>
      <c r="D5137" s="22">
        <v>238.0244886950002</v>
      </c>
      <c r="E5137" s="22">
        <v>0.15214455700856794</v>
      </c>
      <c r="F5137" s="22">
        <v>0.72959191763816822</v>
      </c>
      <c r="G5137" s="26">
        <v>0.83926060053967011</v>
      </c>
    </row>
    <row r="5138" spans="1:7" x14ac:dyDescent="0.55000000000000004">
      <c r="A5138" s="17">
        <v>5061</v>
      </c>
      <c r="B5138" s="22">
        <v>3.0515847868516421</v>
      </c>
      <c r="C5138" s="22">
        <v>1620.4528258053497</v>
      </c>
      <c r="D5138" s="22">
        <v>294.77158008164724</v>
      </c>
      <c r="E5138" s="22">
        <v>0.13397245132114374</v>
      </c>
      <c r="F5138" s="22">
        <v>0.79727739914536699</v>
      </c>
      <c r="G5138" s="26">
        <v>0.74372646966592704</v>
      </c>
    </row>
    <row r="5139" spans="1:7" x14ac:dyDescent="0.55000000000000004">
      <c r="A5139" s="17">
        <v>5062</v>
      </c>
      <c r="B5139" s="22">
        <v>2.7236280863303106</v>
      </c>
      <c r="C5139" s="22">
        <v>1990.7034994556525</v>
      </c>
      <c r="D5139" s="22">
        <v>150.15569397023117</v>
      </c>
      <c r="E5139" s="22">
        <v>0.47517509610177833</v>
      </c>
      <c r="F5139" s="22">
        <v>0.82203931094335658</v>
      </c>
      <c r="G5139" s="26">
        <v>0.76742541797564967</v>
      </c>
    </row>
    <row r="5140" spans="1:7" x14ac:dyDescent="0.55000000000000004">
      <c r="A5140" s="17">
        <v>5063</v>
      </c>
      <c r="B5140" s="22">
        <v>2.9494453873387565</v>
      </c>
      <c r="C5140" s="22">
        <v>671.89324928383542</v>
      </c>
      <c r="D5140" s="22">
        <v>90.495537314435481</v>
      </c>
      <c r="E5140" s="22">
        <v>0.47650325274274963</v>
      </c>
      <c r="F5140" s="22">
        <v>0.84169317341099825</v>
      </c>
      <c r="G5140" s="26">
        <v>0.80427676534841697</v>
      </c>
    </row>
    <row r="5141" spans="1:7" x14ac:dyDescent="0.55000000000000004">
      <c r="A5141" s="17">
        <v>5064</v>
      </c>
      <c r="B5141" s="22">
        <v>2.9314658931694364</v>
      </c>
      <c r="C5141" s="22">
        <v>1486.7847859293288</v>
      </c>
      <c r="D5141" s="22">
        <v>253.70606945345449</v>
      </c>
      <c r="E5141" s="22">
        <v>5.7859344042608063E-2</v>
      </c>
      <c r="F5141" s="22">
        <v>0.96792494734778456</v>
      </c>
      <c r="G5141" s="26">
        <v>0.75211616311173046</v>
      </c>
    </row>
    <row r="5142" spans="1:7" x14ac:dyDescent="0.55000000000000004">
      <c r="A5142" s="17">
        <v>5065</v>
      </c>
      <c r="B5142" s="22">
        <v>3.2246864631542009</v>
      </c>
      <c r="C5142" s="22">
        <v>1776.4372798992076</v>
      </c>
      <c r="D5142" s="22">
        <v>223.20687931123956</v>
      </c>
      <c r="E5142" s="22">
        <v>0.34351896967361661</v>
      </c>
      <c r="F5142" s="22">
        <v>0.71802799662345584</v>
      </c>
      <c r="G5142" s="26">
        <v>0.7105714203664043</v>
      </c>
    </row>
    <row r="5143" spans="1:7" x14ac:dyDescent="0.55000000000000004">
      <c r="A5143" s="17">
        <v>5066</v>
      </c>
      <c r="B5143" s="22">
        <v>1.5510437831374388</v>
      </c>
      <c r="C5143" s="22">
        <v>1120.1173907217792</v>
      </c>
      <c r="D5143" s="22">
        <v>96.006092930550878</v>
      </c>
      <c r="E5143" s="22">
        <v>0.15030037488032572</v>
      </c>
      <c r="F5143" s="22">
        <v>0.72258885217882318</v>
      </c>
      <c r="G5143" s="26">
        <v>0.73140280611646091</v>
      </c>
    </row>
    <row r="5144" spans="1:7" x14ac:dyDescent="0.55000000000000004">
      <c r="A5144" s="17">
        <v>5067</v>
      </c>
      <c r="B5144" s="22">
        <v>3.2296752351036271</v>
      </c>
      <c r="C5144" s="22">
        <v>1401.4877611095924</v>
      </c>
      <c r="D5144" s="22">
        <v>435.91288207958564</v>
      </c>
      <c r="E5144" s="22">
        <v>0.19648608956054062</v>
      </c>
      <c r="F5144" s="22">
        <v>0.92994924329058348</v>
      </c>
      <c r="G5144" s="26">
        <v>0.80420796908489711</v>
      </c>
    </row>
    <row r="5145" spans="1:7" x14ac:dyDescent="0.55000000000000004">
      <c r="A5145" s="17">
        <v>5068</v>
      </c>
      <c r="B5145" s="22">
        <v>2.7475260359480052</v>
      </c>
      <c r="C5145" s="22">
        <v>1074.7521104870661</v>
      </c>
      <c r="D5145" s="22">
        <v>236.00224815557132</v>
      </c>
      <c r="E5145" s="22">
        <v>0.17384137813863398</v>
      </c>
      <c r="F5145" s="22">
        <v>0.75301270613110372</v>
      </c>
      <c r="G5145" s="26">
        <v>0.8145163690237508</v>
      </c>
    </row>
    <row r="5146" spans="1:7" x14ac:dyDescent="0.55000000000000004">
      <c r="A5146" s="17">
        <v>5069</v>
      </c>
      <c r="B5146" s="22">
        <v>2.2066987531524802</v>
      </c>
      <c r="C5146" s="22">
        <v>1134.1137984903855</v>
      </c>
      <c r="D5146" s="22">
        <v>393.2502793424124</v>
      </c>
      <c r="E5146" s="22">
        <v>7.753164552561688E-2</v>
      </c>
      <c r="F5146" s="22">
        <v>0.79589720668065034</v>
      </c>
      <c r="G5146" s="26">
        <v>0.9157333622123266</v>
      </c>
    </row>
    <row r="5147" spans="1:7" x14ac:dyDescent="0.55000000000000004">
      <c r="A5147" s="17">
        <v>5070</v>
      </c>
      <c r="B5147" s="22">
        <v>3.0552063032820436</v>
      </c>
      <c r="C5147" s="22">
        <v>1886.8672212509798</v>
      </c>
      <c r="D5147" s="22">
        <v>199.04580843126615</v>
      </c>
      <c r="E5147" s="22">
        <v>0.34030541914947965</v>
      </c>
      <c r="F5147" s="22">
        <v>0.76048453444160324</v>
      </c>
      <c r="G5147" s="26">
        <v>0.8381920951084455</v>
      </c>
    </row>
    <row r="5148" spans="1:7" x14ac:dyDescent="0.55000000000000004">
      <c r="A5148" s="17">
        <v>5071</v>
      </c>
      <c r="B5148" s="22">
        <v>2.9992937827217236</v>
      </c>
      <c r="C5148" s="22">
        <v>1311.4454274307955</v>
      </c>
      <c r="D5148" s="22">
        <v>730.93120648250465</v>
      </c>
      <c r="E5148" s="22">
        <v>0.20672351130499378</v>
      </c>
      <c r="F5148" s="22">
        <v>0.75049690958750281</v>
      </c>
      <c r="G5148" s="26">
        <v>1.0849942163383604</v>
      </c>
    </row>
    <row r="5149" spans="1:7" x14ac:dyDescent="0.55000000000000004">
      <c r="A5149" s="17">
        <v>5072</v>
      </c>
      <c r="B5149" s="22">
        <v>1.9980970377506559</v>
      </c>
      <c r="C5149" s="22">
        <v>890.75793509656467</v>
      </c>
      <c r="D5149" s="22">
        <v>126.39008382127976</v>
      </c>
      <c r="E5149" s="22">
        <v>0.30934857829526008</v>
      </c>
      <c r="F5149" s="22">
        <v>0.75528809425901355</v>
      </c>
      <c r="G5149" s="26">
        <v>0.82656242098810606</v>
      </c>
    </row>
    <row r="5150" spans="1:7" x14ac:dyDescent="0.55000000000000004">
      <c r="A5150" s="17">
        <v>5073</v>
      </c>
      <c r="B5150" s="22">
        <v>3.0139925840405457</v>
      </c>
      <c r="C5150" s="22">
        <v>1411.211575008394</v>
      </c>
      <c r="D5150" s="22">
        <v>156.00466724196065</v>
      </c>
      <c r="E5150" s="22">
        <v>0.24744919576751434</v>
      </c>
      <c r="F5150" s="22">
        <v>0.71076057224631728</v>
      </c>
      <c r="G5150" s="26">
        <v>0.98285220290581321</v>
      </c>
    </row>
    <row r="5151" spans="1:7" x14ac:dyDescent="0.55000000000000004">
      <c r="A5151" s="17">
        <v>5074</v>
      </c>
      <c r="B5151" s="22">
        <v>2.7061039432654015</v>
      </c>
      <c r="C5151" s="22">
        <v>1793.8765574931726</v>
      </c>
      <c r="D5151" s="22">
        <v>249.02337126722978</v>
      </c>
      <c r="E5151" s="22">
        <v>0.41692017948107485</v>
      </c>
      <c r="F5151" s="22">
        <v>1.2336863732837049</v>
      </c>
      <c r="G5151" s="26">
        <v>0.78869840167105376</v>
      </c>
    </row>
    <row r="5152" spans="1:7" x14ac:dyDescent="0.55000000000000004">
      <c r="A5152" s="17">
        <v>5075</v>
      </c>
      <c r="B5152" s="22">
        <v>2.7609982402497413</v>
      </c>
      <c r="C5152" s="22">
        <v>1386.6055250319728</v>
      </c>
      <c r="D5152" s="22">
        <v>165.05913111122015</v>
      </c>
      <c r="E5152" s="22">
        <v>0.23752857407857153</v>
      </c>
      <c r="F5152" s="22">
        <v>0.75473628389486824</v>
      </c>
      <c r="G5152" s="26">
        <v>0.70899558899560677</v>
      </c>
    </row>
    <row r="5153" spans="1:7" x14ac:dyDescent="0.55000000000000004">
      <c r="A5153" s="17">
        <v>5076</v>
      </c>
      <c r="B5153" s="22">
        <v>3.2839953034537359</v>
      </c>
      <c r="C5153" s="22">
        <v>1741.5620962039588</v>
      </c>
      <c r="D5153" s="22">
        <v>175.57967736773196</v>
      </c>
      <c r="E5153" s="22">
        <v>0.28735649921744888</v>
      </c>
      <c r="F5153" s="22">
        <v>0.80366598790429233</v>
      </c>
      <c r="G5153" s="26">
        <v>0.75042593956661752</v>
      </c>
    </row>
    <row r="5154" spans="1:7" x14ac:dyDescent="0.55000000000000004">
      <c r="A5154" s="17">
        <v>5077</v>
      </c>
      <c r="B5154" s="22">
        <v>3.195574307076126</v>
      </c>
      <c r="C5154" s="22">
        <v>1229.6158911662033</v>
      </c>
      <c r="D5154" s="22">
        <v>256.01269255519622</v>
      </c>
      <c r="E5154" s="22">
        <v>0.34104057195476634</v>
      </c>
      <c r="F5154" s="22">
        <v>0.77712041373076546</v>
      </c>
      <c r="G5154" s="26">
        <v>0.7637059575614511</v>
      </c>
    </row>
    <row r="5155" spans="1:7" x14ac:dyDescent="0.55000000000000004">
      <c r="A5155" s="17">
        <v>5078</v>
      </c>
      <c r="B5155" s="22">
        <v>3.4774624286623448</v>
      </c>
      <c r="C5155" s="22">
        <v>1583.1890224405722</v>
      </c>
      <c r="D5155" s="22">
        <v>160.88766972954414</v>
      </c>
      <c r="E5155" s="22">
        <v>0.32192027648953014</v>
      </c>
      <c r="F5155" s="22">
        <v>0.93297342001391692</v>
      </c>
      <c r="G5155" s="26">
        <v>1.0862988269573437</v>
      </c>
    </row>
    <row r="5156" spans="1:7" x14ac:dyDescent="0.55000000000000004">
      <c r="A5156" s="17">
        <v>5079</v>
      </c>
      <c r="B5156" s="22">
        <v>1.9860821405655336</v>
      </c>
      <c r="C5156" s="22">
        <v>1725.4714127987245</v>
      </c>
      <c r="D5156" s="22">
        <v>294.60069169083317</v>
      </c>
      <c r="E5156" s="22">
        <v>0.19545074743635557</v>
      </c>
      <c r="F5156" s="22">
        <v>0.74639221101479636</v>
      </c>
      <c r="G5156" s="26">
        <v>0.80136212680286445</v>
      </c>
    </row>
    <row r="5157" spans="1:7" x14ac:dyDescent="0.55000000000000004">
      <c r="A5157" s="17">
        <v>5080</v>
      </c>
      <c r="B5157" s="22">
        <v>3.3064704899557906</v>
      </c>
      <c r="C5157" s="22">
        <v>1426.5792946202016</v>
      </c>
      <c r="D5157" s="22">
        <v>152.79077443565268</v>
      </c>
      <c r="E5157" s="22">
        <v>0.14811645634871293</v>
      </c>
      <c r="F5157" s="22">
        <v>0.71869769727641863</v>
      </c>
      <c r="G5157" s="26">
        <v>0.88106069117662345</v>
      </c>
    </row>
    <row r="5158" spans="1:7" x14ac:dyDescent="0.55000000000000004">
      <c r="A5158" s="17">
        <v>5081</v>
      </c>
      <c r="B5158" s="22">
        <v>2.2375082634607448</v>
      </c>
      <c r="C5158" s="22">
        <v>1752.1993226474951</v>
      </c>
      <c r="D5158" s="22">
        <v>170.34315465819188</v>
      </c>
      <c r="E5158" s="22">
        <v>0.32421935005860081</v>
      </c>
      <c r="F5158" s="22">
        <v>0.81221877951645916</v>
      </c>
      <c r="G5158" s="26">
        <v>0.86826418584518494</v>
      </c>
    </row>
    <row r="5159" spans="1:7" x14ac:dyDescent="0.55000000000000004">
      <c r="A5159" s="17">
        <v>5082</v>
      </c>
      <c r="B5159" s="22">
        <v>2.2781986359999511</v>
      </c>
      <c r="C5159" s="22">
        <v>1268.6573703516062</v>
      </c>
      <c r="D5159" s="22">
        <v>316.83721140074459</v>
      </c>
      <c r="E5159" s="22">
        <v>0.12973668078891035</v>
      </c>
      <c r="F5159" s="22">
        <v>0.85710859229459901</v>
      </c>
      <c r="G5159" s="26">
        <v>0.76914722648322653</v>
      </c>
    </row>
    <row r="5160" spans="1:7" x14ac:dyDescent="0.55000000000000004">
      <c r="A5160" s="17">
        <v>5083</v>
      </c>
      <c r="B5160" s="22">
        <v>2.0208922561575999</v>
      </c>
      <c r="C5160" s="22">
        <v>939.92758238162082</v>
      </c>
      <c r="D5160" s="22">
        <v>252.86146869896746</v>
      </c>
      <c r="E5160" s="22">
        <v>0.15024385343357424</v>
      </c>
      <c r="F5160" s="22">
        <v>0.85853996927536247</v>
      </c>
      <c r="G5160" s="26">
        <v>0.81295150487901757</v>
      </c>
    </row>
    <row r="5161" spans="1:7" x14ac:dyDescent="0.55000000000000004">
      <c r="A5161" s="17">
        <v>5084</v>
      </c>
      <c r="B5161" s="22">
        <v>3.2683733767354965</v>
      </c>
      <c r="C5161" s="22">
        <v>1292.284424349341</v>
      </c>
      <c r="D5161" s="22">
        <v>521.48548444342305</v>
      </c>
      <c r="E5161" s="22">
        <v>0.30795860189376556</v>
      </c>
      <c r="F5161" s="22">
        <v>0.86012101843229372</v>
      </c>
      <c r="G5161" s="26">
        <v>0.9854591469788635</v>
      </c>
    </row>
    <row r="5162" spans="1:7" x14ac:dyDescent="0.55000000000000004">
      <c r="A5162" s="17">
        <v>5085</v>
      </c>
      <c r="B5162" s="22">
        <v>3.2589880605331847</v>
      </c>
      <c r="C5162" s="22">
        <v>1502.1285921847204</v>
      </c>
      <c r="D5162" s="22">
        <v>192.61688925434044</v>
      </c>
      <c r="E5162" s="22">
        <v>0.51319068956035285</v>
      </c>
      <c r="F5162" s="22">
        <v>0.80362141179248181</v>
      </c>
      <c r="G5162" s="26">
        <v>0.71730293036315584</v>
      </c>
    </row>
    <row r="5163" spans="1:7" x14ac:dyDescent="0.55000000000000004">
      <c r="A5163" s="17">
        <v>5086</v>
      </c>
      <c r="B5163" s="22">
        <v>3.1082902916304036</v>
      </c>
      <c r="C5163" s="22">
        <v>1700.4161940439444</v>
      </c>
      <c r="D5163" s="22">
        <v>223.44556835862949</v>
      </c>
      <c r="E5163" s="22">
        <v>0.51557515104501639</v>
      </c>
      <c r="F5163" s="22">
        <v>0.77491387485437968</v>
      </c>
      <c r="G5163" s="26">
        <v>0.84632266006820045</v>
      </c>
    </row>
    <row r="5164" spans="1:7" x14ac:dyDescent="0.55000000000000004">
      <c r="A5164" s="17">
        <v>5087</v>
      </c>
      <c r="B5164" s="22">
        <v>2.8034907794903212</v>
      </c>
      <c r="C5164" s="22">
        <v>1519.1839602869354</v>
      </c>
      <c r="D5164" s="22">
        <v>224.15988085947424</v>
      </c>
      <c r="E5164" s="22">
        <v>0.183704229667673</v>
      </c>
      <c r="F5164" s="22">
        <v>0.80147924960483141</v>
      </c>
      <c r="G5164" s="26">
        <v>0.72874285378180415</v>
      </c>
    </row>
    <row r="5165" spans="1:7" x14ac:dyDescent="0.55000000000000004">
      <c r="A5165" s="17">
        <v>5088</v>
      </c>
      <c r="B5165" s="22">
        <v>2.5914326206955822</v>
      </c>
      <c r="C5165" s="22">
        <v>2048.3485172386568</v>
      </c>
      <c r="D5165" s="22">
        <v>299.74951833481373</v>
      </c>
      <c r="E5165" s="22">
        <v>0.2022831781027942</v>
      </c>
      <c r="F5165" s="22">
        <v>0.75592414083887405</v>
      </c>
      <c r="G5165" s="26">
        <v>0.87847060609366989</v>
      </c>
    </row>
    <row r="5166" spans="1:7" x14ac:dyDescent="0.55000000000000004">
      <c r="A5166" s="17">
        <v>5089</v>
      </c>
      <c r="B5166" s="22">
        <v>3.1218022827491017</v>
      </c>
      <c r="C5166" s="22">
        <v>1316.7651217496041</v>
      </c>
      <c r="D5166" s="22">
        <v>1094.5976308290856</v>
      </c>
      <c r="E5166" s="22">
        <v>0.10773444078639248</v>
      </c>
      <c r="F5166" s="22">
        <v>0.82106575193529374</v>
      </c>
      <c r="G5166" s="26">
        <v>0.73035046307603857</v>
      </c>
    </row>
    <row r="5167" spans="1:7" x14ac:dyDescent="0.55000000000000004">
      <c r="A5167" s="17">
        <v>5090</v>
      </c>
      <c r="B5167" s="22">
        <v>2.0401260450666552</v>
      </c>
      <c r="C5167" s="22">
        <v>1642.9437515290456</v>
      </c>
      <c r="D5167" s="22">
        <v>261.21662829252307</v>
      </c>
      <c r="E5167" s="22">
        <v>0.25021021212156924</v>
      </c>
      <c r="F5167" s="22">
        <v>0.82757213810604713</v>
      </c>
      <c r="G5167" s="26">
        <v>0.95620521559417737</v>
      </c>
    </row>
    <row r="5168" spans="1:7" x14ac:dyDescent="0.55000000000000004">
      <c r="A5168" s="17">
        <v>5091</v>
      </c>
      <c r="B5168" s="22">
        <v>2.9775279831067962</v>
      </c>
      <c r="C5168" s="22">
        <v>1714.4436267294238</v>
      </c>
      <c r="D5168" s="22">
        <v>137.01157678010674</v>
      </c>
      <c r="E5168" s="22">
        <v>0.22556517753577032</v>
      </c>
      <c r="F5168" s="22">
        <v>0.71457887242316998</v>
      </c>
      <c r="G5168" s="26">
        <v>0.74602809003751869</v>
      </c>
    </row>
    <row r="5169" spans="1:7" x14ac:dyDescent="0.55000000000000004">
      <c r="A5169" s="17">
        <v>5092</v>
      </c>
      <c r="B5169" s="22">
        <v>2.6635447687387859</v>
      </c>
      <c r="C5169" s="22">
        <v>1613.6361474819132</v>
      </c>
      <c r="D5169" s="22">
        <v>222.362833613047</v>
      </c>
      <c r="E5169" s="22">
        <v>0.15960701743559691</v>
      </c>
      <c r="F5169" s="22">
        <v>0.72125088821540528</v>
      </c>
      <c r="G5169" s="26">
        <v>0.80681018663562409</v>
      </c>
    </row>
    <row r="5170" spans="1:7" x14ac:dyDescent="0.55000000000000004">
      <c r="A5170" s="17">
        <v>5093</v>
      </c>
      <c r="B5170" s="22">
        <v>3.6006053050137736</v>
      </c>
      <c r="C5170" s="22">
        <v>1911.8092130659525</v>
      </c>
      <c r="D5170" s="22">
        <v>87.084685608003269</v>
      </c>
      <c r="E5170" s="22">
        <v>0.13875689212256079</v>
      </c>
      <c r="F5170" s="22">
        <v>0.70811906302228866</v>
      </c>
      <c r="G5170" s="26">
        <v>0.71878854166024408</v>
      </c>
    </row>
    <row r="5171" spans="1:7" x14ac:dyDescent="0.55000000000000004">
      <c r="A5171" s="17">
        <v>5094</v>
      </c>
      <c r="B5171" s="22">
        <v>1.9634651654230382</v>
      </c>
      <c r="C5171" s="22">
        <v>1090.1688559721015</v>
      </c>
      <c r="D5171" s="22">
        <v>326.70261048365376</v>
      </c>
      <c r="E5171" s="22">
        <v>0.36867753595066088</v>
      </c>
      <c r="F5171" s="22">
        <v>0.79193253321128254</v>
      </c>
      <c r="G5171" s="26">
        <v>0.72604163444595293</v>
      </c>
    </row>
    <row r="5172" spans="1:7" x14ac:dyDescent="0.55000000000000004">
      <c r="A5172" s="17">
        <v>5095</v>
      </c>
      <c r="B5172" s="22">
        <v>1.902128689580046</v>
      </c>
      <c r="C5172" s="22">
        <v>1508.6046488477757</v>
      </c>
      <c r="D5172" s="22">
        <v>73.720782531395812</v>
      </c>
      <c r="E5172" s="22">
        <v>0.18522132138675262</v>
      </c>
      <c r="F5172" s="22">
        <v>0.77884921488553016</v>
      </c>
      <c r="G5172" s="26">
        <v>0.74130099857177356</v>
      </c>
    </row>
    <row r="5173" spans="1:7" x14ac:dyDescent="0.55000000000000004">
      <c r="A5173" s="17">
        <v>5096</v>
      </c>
      <c r="B5173" s="22">
        <v>1.8079868463383653</v>
      </c>
      <c r="C5173" s="22">
        <v>1167.6102681763871</v>
      </c>
      <c r="D5173" s="22">
        <v>288.95767377960357</v>
      </c>
      <c r="E5173" s="22">
        <v>0.27895537437088402</v>
      </c>
      <c r="F5173" s="22">
        <v>0.79891200150708874</v>
      </c>
      <c r="G5173" s="26">
        <v>0.98478077551115095</v>
      </c>
    </row>
    <row r="5174" spans="1:7" x14ac:dyDescent="0.55000000000000004">
      <c r="A5174" s="17">
        <v>5097</v>
      </c>
      <c r="B5174" s="22">
        <v>2.8639390763835864</v>
      </c>
      <c r="C5174" s="22">
        <v>2010.1332118201369</v>
      </c>
      <c r="D5174" s="22">
        <v>139.60937347977531</v>
      </c>
      <c r="E5174" s="22">
        <v>0.27408882843274029</v>
      </c>
      <c r="F5174" s="22">
        <v>0.83147948153224638</v>
      </c>
      <c r="G5174" s="26">
        <v>0.78508984455944464</v>
      </c>
    </row>
    <row r="5175" spans="1:7" x14ac:dyDescent="0.55000000000000004">
      <c r="A5175" s="17">
        <v>5098</v>
      </c>
      <c r="B5175" s="22">
        <v>1.9550130316395666</v>
      </c>
      <c r="C5175" s="22">
        <v>1046.0861123455777</v>
      </c>
      <c r="D5175" s="22">
        <v>458.85557776789022</v>
      </c>
      <c r="E5175" s="22">
        <v>0.14803364444624964</v>
      </c>
      <c r="F5175" s="22">
        <v>0.71660322793042208</v>
      </c>
      <c r="G5175" s="26">
        <v>0.74969392920991662</v>
      </c>
    </row>
    <row r="5176" spans="1:7" x14ac:dyDescent="0.55000000000000004">
      <c r="A5176" s="17">
        <v>5099</v>
      </c>
      <c r="B5176" s="22">
        <v>2.6214265402446513</v>
      </c>
      <c r="C5176" s="22">
        <v>957.53739692340037</v>
      </c>
      <c r="D5176" s="22">
        <v>453.40751285858198</v>
      </c>
      <c r="E5176" s="22">
        <v>0.25536666631347915</v>
      </c>
      <c r="F5176" s="22">
        <v>0.74154422217348948</v>
      </c>
      <c r="G5176" s="26">
        <v>0.79555212408243281</v>
      </c>
    </row>
    <row r="5177" spans="1:7" x14ac:dyDescent="0.55000000000000004">
      <c r="A5177" s="17">
        <v>5100</v>
      </c>
      <c r="B5177" s="22">
        <v>3.4427242343850848</v>
      </c>
      <c r="C5177" s="22">
        <v>1567.8347324564825</v>
      </c>
      <c r="D5177" s="22">
        <v>110.29335212132001</v>
      </c>
      <c r="E5177" s="22">
        <v>0.39515448175080603</v>
      </c>
      <c r="F5177" s="22">
        <v>0.78753589327369988</v>
      </c>
      <c r="G5177" s="26">
        <v>0.73554648931141153</v>
      </c>
    </row>
    <row r="5178" spans="1:7" x14ac:dyDescent="0.55000000000000004">
      <c r="A5178" s="17">
        <v>5101</v>
      </c>
      <c r="B5178" s="22">
        <v>1.351177988321389</v>
      </c>
      <c r="C5178" s="22">
        <v>1531.8869461102315</v>
      </c>
      <c r="D5178" s="22">
        <v>206.64668484451801</v>
      </c>
      <c r="E5178" s="22">
        <v>7.9239474437011265E-2</v>
      </c>
      <c r="F5178" s="22">
        <v>0.8058798114688146</v>
      </c>
      <c r="G5178" s="26">
        <v>0.86799712162811993</v>
      </c>
    </row>
    <row r="5179" spans="1:7" x14ac:dyDescent="0.55000000000000004">
      <c r="A5179" s="17">
        <v>5102</v>
      </c>
      <c r="B5179" s="22">
        <v>2.8774213899510603</v>
      </c>
      <c r="C5179" s="22">
        <v>1079.8695679808543</v>
      </c>
      <c r="D5179" s="22">
        <v>371.2433525167163</v>
      </c>
      <c r="E5179" s="22">
        <v>0.26784606657114329</v>
      </c>
      <c r="F5179" s="22">
        <v>0.73792009060573105</v>
      </c>
      <c r="G5179" s="26">
        <v>0.76007730086832404</v>
      </c>
    </row>
    <row r="5180" spans="1:7" x14ac:dyDescent="0.55000000000000004">
      <c r="A5180" s="17">
        <v>5103</v>
      </c>
      <c r="B5180" s="22">
        <v>2.7755635250197561</v>
      </c>
      <c r="C5180" s="22">
        <v>2054.5587524046146</v>
      </c>
      <c r="D5180" s="22">
        <v>338.04812982552909</v>
      </c>
      <c r="E5180" s="22">
        <v>0.25659906645394615</v>
      </c>
      <c r="F5180" s="22">
        <v>0.75929596179991565</v>
      </c>
      <c r="G5180" s="26">
        <v>0.74658920310998977</v>
      </c>
    </row>
    <row r="5181" spans="1:7" x14ac:dyDescent="0.55000000000000004">
      <c r="A5181" s="17">
        <v>5104</v>
      </c>
      <c r="B5181" s="22">
        <v>2.7169591500212618</v>
      </c>
      <c r="C5181" s="22">
        <v>1872.3107670998411</v>
      </c>
      <c r="D5181" s="22">
        <v>176.99269756026922</v>
      </c>
      <c r="E5181" s="22">
        <v>0.13487156593772298</v>
      </c>
      <c r="F5181" s="22">
        <v>0.70959467463444004</v>
      </c>
      <c r="G5181" s="26">
        <v>0.74298999049778802</v>
      </c>
    </row>
    <row r="5182" spans="1:7" x14ac:dyDescent="0.55000000000000004">
      <c r="A5182" s="17">
        <v>5105</v>
      </c>
      <c r="B5182" s="22">
        <v>2.2875211451670254</v>
      </c>
      <c r="C5182" s="22">
        <v>1181.6832899845263</v>
      </c>
      <c r="D5182" s="22">
        <v>80.223889055497793</v>
      </c>
      <c r="E5182" s="22">
        <v>0.23205573718380812</v>
      </c>
      <c r="F5182" s="22">
        <v>0.78937318119900757</v>
      </c>
      <c r="G5182" s="26">
        <v>0.79958004377637948</v>
      </c>
    </row>
    <row r="5183" spans="1:7" x14ac:dyDescent="0.55000000000000004">
      <c r="A5183" s="17">
        <v>5106</v>
      </c>
      <c r="B5183" s="22">
        <v>1.9142907918914345</v>
      </c>
      <c r="C5183" s="22">
        <v>1881.9370819439123</v>
      </c>
      <c r="D5183" s="22">
        <v>124.82422738316826</v>
      </c>
      <c r="E5183" s="22">
        <v>0.16795066808946843</v>
      </c>
      <c r="F5183" s="22">
        <v>0.94064917701314965</v>
      </c>
      <c r="G5183" s="26">
        <v>0.72805980181724406</v>
      </c>
    </row>
    <row r="5184" spans="1:7" x14ac:dyDescent="0.55000000000000004">
      <c r="A5184" s="17">
        <v>5107</v>
      </c>
      <c r="B5184" s="22">
        <v>3.7493092267915036</v>
      </c>
      <c r="C5184" s="22">
        <v>1544.9038396410106</v>
      </c>
      <c r="D5184" s="22">
        <v>129.89169402183529</v>
      </c>
      <c r="E5184" s="22">
        <v>0.13554526889373281</v>
      </c>
      <c r="F5184" s="22">
        <v>0.72749746001544213</v>
      </c>
      <c r="G5184" s="26">
        <v>0.71663989931205174</v>
      </c>
    </row>
    <row r="5185" spans="1:7" x14ac:dyDescent="0.55000000000000004">
      <c r="A5185" s="17">
        <v>5108</v>
      </c>
      <c r="B5185" s="22">
        <v>2.6520526163887941</v>
      </c>
      <c r="C5185" s="22">
        <v>1661.960769875996</v>
      </c>
      <c r="D5185" s="22">
        <v>126.62826100327869</v>
      </c>
      <c r="E5185" s="22">
        <v>0.1319667984849851</v>
      </c>
      <c r="F5185" s="22">
        <v>0.85731897375700361</v>
      </c>
      <c r="G5185" s="26">
        <v>0.75132425614032761</v>
      </c>
    </row>
    <row r="5186" spans="1:7" x14ac:dyDescent="0.55000000000000004">
      <c r="A5186" s="17">
        <v>5109</v>
      </c>
      <c r="B5186" s="22">
        <v>2.4469477760706289</v>
      </c>
      <c r="C5186" s="22">
        <v>1343.3353029062</v>
      </c>
      <c r="D5186" s="22">
        <v>183.86788223812394</v>
      </c>
      <c r="E5186" s="22">
        <v>0.17968606585751284</v>
      </c>
      <c r="F5186" s="22">
        <v>0.83194895278615333</v>
      </c>
      <c r="G5186" s="26">
        <v>0.70975485632415491</v>
      </c>
    </row>
    <row r="5187" spans="1:7" x14ac:dyDescent="0.55000000000000004">
      <c r="A5187" s="17">
        <v>5110</v>
      </c>
      <c r="B5187" s="22">
        <v>2.4014395714261116</v>
      </c>
      <c r="C5187" s="22">
        <v>1284.5886600007912</v>
      </c>
      <c r="D5187" s="22">
        <v>597.56530898384972</v>
      </c>
      <c r="E5187" s="22">
        <v>5.6456731106923674E-2</v>
      </c>
      <c r="F5187" s="22">
        <v>0.72356571639521117</v>
      </c>
      <c r="G5187" s="26">
        <v>0.74580631576832845</v>
      </c>
    </row>
    <row r="5188" spans="1:7" x14ac:dyDescent="0.55000000000000004">
      <c r="A5188" s="17">
        <v>5111</v>
      </c>
      <c r="B5188" s="22">
        <v>3.1199316173796063</v>
      </c>
      <c r="C5188" s="22">
        <v>1265.2450339610007</v>
      </c>
      <c r="D5188" s="22">
        <v>60.268474709307121</v>
      </c>
      <c r="E5188" s="22">
        <v>0.16766854066045384</v>
      </c>
      <c r="F5188" s="22">
        <v>0.81332225558241178</v>
      </c>
      <c r="G5188" s="26">
        <v>0.87247836529085154</v>
      </c>
    </row>
    <row r="5189" spans="1:7" x14ac:dyDescent="0.55000000000000004">
      <c r="A5189" s="17">
        <v>5112</v>
      </c>
      <c r="B5189" s="22">
        <v>3.1212504597130657</v>
      </c>
      <c r="C5189" s="22">
        <v>1440.0057586098656</v>
      </c>
      <c r="D5189" s="22">
        <v>188.61724374501236</v>
      </c>
      <c r="E5189" s="22">
        <v>0.26083185616573523</v>
      </c>
      <c r="F5189" s="22">
        <v>0.79316179558647237</v>
      </c>
      <c r="G5189" s="26">
        <v>0.70953383748222143</v>
      </c>
    </row>
    <row r="5190" spans="1:7" x14ac:dyDescent="0.55000000000000004">
      <c r="A5190" s="17">
        <v>5113</v>
      </c>
      <c r="B5190" s="22">
        <v>2.3549442099321771</v>
      </c>
      <c r="C5190" s="22">
        <v>1256.289972178804</v>
      </c>
      <c r="D5190" s="22">
        <v>265.64878022921482</v>
      </c>
      <c r="E5190" s="22">
        <v>0.22852454228071128</v>
      </c>
      <c r="F5190" s="22">
        <v>0.7525907975714774</v>
      </c>
      <c r="G5190" s="26">
        <v>0.74686788426549278</v>
      </c>
    </row>
    <row r="5191" spans="1:7" x14ac:dyDescent="0.55000000000000004">
      <c r="A5191" s="17">
        <v>5114</v>
      </c>
      <c r="B5191" s="22">
        <v>2.287916652072111</v>
      </c>
      <c r="C5191" s="22">
        <v>1494.0642326118914</v>
      </c>
      <c r="D5191" s="22">
        <v>217.09990366614664</v>
      </c>
      <c r="E5191" s="22">
        <v>0.13148663540756167</v>
      </c>
      <c r="F5191" s="22">
        <v>0.79655310705786642</v>
      </c>
      <c r="G5191" s="26">
        <v>0.74850855060405308</v>
      </c>
    </row>
    <row r="5192" spans="1:7" x14ac:dyDescent="0.55000000000000004">
      <c r="A5192" s="17">
        <v>5115</v>
      </c>
      <c r="B5192" s="22">
        <v>1.7287020282629466</v>
      </c>
      <c r="C5192" s="22">
        <v>1266.1538445965339</v>
      </c>
      <c r="D5192" s="22">
        <v>337.41543569762609</v>
      </c>
      <c r="E5192" s="22">
        <v>0.25556906593283557</v>
      </c>
      <c r="F5192" s="22">
        <v>0.72672076118724438</v>
      </c>
      <c r="G5192" s="26">
        <v>0.92311981602516713</v>
      </c>
    </row>
    <row r="5193" spans="1:7" x14ac:dyDescent="0.55000000000000004">
      <c r="A5193" s="17">
        <v>5116</v>
      </c>
      <c r="B5193" s="22">
        <v>2.6952551403638214</v>
      </c>
      <c r="C5193" s="22">
        <v>1450.833399572444</v>
      </c>
      <c r="D5193" s="22">
        <v>207.08651342835293</v>
      </c>
      <c r="E5193" s="22">
        <v>0.54137708069526969</v>
      </c>
      <c r="F5193" s="22">
        <v>0.75542907930884495</v>
      </c>
      <c r="G5193" s="26">
        <v>0.70994710451537146</v>
      </c>
    </row>
    <row r="5194" spans="1:7" x14ac:dyDescent="0.55000000000000004">
      <c r="A5194" s="17">
        <v>5117</v>
      </c>
      <c r="B5194" s="22">
        <v>2.3766046907695628</v>
      </c>
      <c r="C5194" s="22">
        <v>1549.5952491146086</v>
      </c>
      <c r="D5194" s="22">
        <v>129.54341804635214</v>
      </c>
      <c r="E5194" s="22">
        <v>0.10572891346078322</v>
      </c>
      <c r="F5194" s="22">
        <v>0.76836186070644064</v>
      </c>
      <c r="G5194" s="26">
        <v>1.0220479438461345</v>
      </c>
    </row>
    <row r="5195" spans="1:7" x14ac:dyDescent="0.55000000000000004">
      <c r="A5195" s="17">
        <v>5118</v>
      </c>
      <c r="B5195" s="22">
        <v>1.6144580292421797</v>
      </c>
      <c r="C5195" s="22">
        <v>1380.3392135847575</v>
      </c>
      <c r="D5195" s="22">
        <v>345.87651726907723</v>
      </c>
      <c r="E5195" s="22">
        <v>0.24778483027043685</v>
      </c>
      <c r="F5195" s="22">
        <v>0.83720963540553539</v>
      </c>
      <c r="G5195" s="26">
        <v>0.76802300401756762</v>
      </c>
    </row>
    <row r="5196" spans="1:7" x14ac:dyDescent="0.55000000000000004">
      <c r="A5196" s="17">
        <v>5119</v>
      </c>
      <c r="B5196" s="22">
        <v>1.8386732565606505</v>
      </c>
      <c r="C5196" s="22">
        <v>1518.0124497253564</v>
      </c>
      <c r="D5196" s="22">
        <v>128.76274005702905</v>
      </c>
      <c r="E5196" s="22">
        <v>0.16790098756189656</v>
      </c>
      <c r="F5196" s="22">
        <v>0.89135502079973505</v>
      </c>
      <c r="G5196" s="26">
        <v>0.95388450838058148</v>
      </c>
    </row>
    <row r="5197" spans="1:7" x14ac:dyDescent="0.55000000000000004">
      <c r="A5197" s="17">
        <v>5120</v>
      </c>
      <c r="B5197" s="22">
        <v>2.7689273956902474</v>
      </c>
      <c r="C5197" s="22">
        <v>1340.7644554069761</v>
      </c>
      <c r="D5197" s="22">
        <v>146.59388340775538</v>
      </c>
      <c r="E5197" s="22">
        <v>0.21312190556256555</v>
      </c>
      <c r="F5197" s="22">
        <v>0.71888077230178671</v>
      </c>
      <c r="G5197" s="26">
        <v>0.78324828497073506</v>
      </c>
    </row>
    <row r="5198" spans="1:7" x14ac:dyDescent="0.55000000000000004">
      <c r="A5198" s="17">
        <v>5121</v>
      </c>
      <c r="B5198" s="22">
        <v>3.1536692077049615</v>
      </c>
      <c r="C5198" s="22">
        <v>2165.2008347389892</v>
      </c>
      <c r="D5198" s="22">
        <v>100.89265380329115</v>
      </c>
      <c r="E5198" s="22">
        <v>0.35363819051534484</v>
      </c>
      <c r="F5198" s="22">
        <v>0.81301533132466364</v>
      </c>
      <c r="G5198" s="26">
        <v>0.77163458088211323</v>
      </c>
    </row>
    <row r="5199" spans="1:7" x14ac:dyDescent="0.55000000000000004">
      <c r="A5199" s="17">
        <v>5122</v>
      </c>
      <c r="B5199" s="22">
        <v>1.6841339592286229</v>
      </c>
      <c r="C5199" s="22">
        <v>1247.529755875189</v>
      </c>
      <c r="D5199" s="22">
        <v>444.56432001874037</v>
      </c>
      <c r="E5199" s="22">
        <v>0.47149084298272548</v>
      </c>
      <c r="F5199" s="22">
        <v>0.76361902294439821</v>
      </c>
      <c r="G5199" s="26">
        <v>0.74205875602560234</v>
      </c>
    </row>
    <row r="5200" spans="1:7" x14ac:dyDescent="0.55000000000000004">
      <c r="A5200" s="17">
        <v>5123</v>
      </c>
      <c r="B5200" s="22">
        <v>2.3542468917262371</v>
      </c>
      <c r="C5200" s="22">
        <v>1549.621345519309</v>
      </c>
      <c r="D5200" s="22">
        <v>180.68210512290102</v>
      </c>
      <c r="E5200" s="22">
        <v>0.11061121750170562</v>
      </c>
      <c r="F5200" s="22">
        <v>0.78224749569467089</v>
      </c>
      <c r="G5200" s="26">
        <v>0.79483083802478049</v>
      </c>
    </row>
    <row r="5201" spans="1:7" x14ac:dyDescent="0.55000000000000004">
      <c r="A5201" s="17">
        <v>5124</v>
      </c>
      <c r="B5201" s="22">
        <v>2.1361146752491922</v>
      </c>
      <c r="C5201" s="22">
        <v>1404.4831556960073</v>
      </c>
      <c r="D5201" s="22">
        <v>117.04278885139937</v>
      </c>
      <c r="E5201" s="22">
        <v>0.15808461992976286</v>
      </c>
      <c r="F5201" s="22">
        <v>0.73048945301407442</v>
      </c>
      <c r="G5201" s="26">
        <v>0.74312064379497245</v>
      </c>
    </row>
    <row r="5202" spans="1:7" x14ac:dyDescent="0.55000000000000004">
      <c r="A5202" s="17">
        <v>5125</v>
      </c>
      <c r="B5202" s="22">
        <v>2.5115391533839437</v>
      </c>
      <c r="C5202" s="22">
        <v>1972.4880996885663</v>
      </c>
      <c r="D5202" s="22">
        <v>186.5728213351689</v>
      </c>
      <c r="E5202" s="22">
        <v>0.1103635206629177</v>
      </c>
      <c r="F5202" s="22">
        <v>0.73652015921780045</v>
      </c>
      <c r="G5202" s="26">
        <v>0.91645129923785373</v>
      </c>
    </row>
    <row r="5203" spans="1:7" x14ac:dyDescent="0.55000000000000004">
      <c r="A5203" s="17">
        <v>5126</v>
      </c>
      <c r="B5203" s="22">
        <v>2.3468284032721538</v>
      </c>
      <c r="C5203" s="22">
        <v>1810.6141750577212</v>
      </c>
      <c r="D5203" s="22">
        <v>108.16398106203002</v>
      </c>
      <c r="E5203" s="22">
        <v>0.12044047600204535</v>
      </c>
      <c r="F5203" s="22">
        <v>0.9671779791753603</v>
      </c>
      <c r="G5203" s="26">
        <v>0.742404307553999</v>
      </c>
    </row>
    <row r="5204" spans="1:7" x14ac:dyDescent="0.55000000000000004">
      <c r="A5204" s="17">
        <v>5127</v>
      </c>
      <c r="B5204" s="22">
        <v>3.1379802582669942</v>
      </c>
      <c r="C5204" s="22">
        <v>1816.6608978121021</v>
      </c>
      <c r="D5204" s="22">
        <v>139.41981950665564</v>
      </c>
      <c r="E5204" s="22">
        <v>0.13270106075527119</v>
      </c>
      <c r="F5204" s="22">
        <v>0.8284783358479324</v>
      </c>
      <c r="G5204" s="26">
        <v>0.77894032166804561</v>
      </c>
    </row>
    <row r="5205" spans="1:7" x14ac:dyDescent="0.55000000000000004">
      <c r="A5205" s="17">
        <v>5128</v>
      </c>
      <c r="B5205" s="22">
        <v>1.6963325204486619</v>
      </c>
      <c r="C5205" s="22">
        <v>1150.7216231217719</v>
      </c>
      <c r="D5205" s="22">
        <v>260.14648230387508</v>
      </c>
      <c r="E5205" s="22">
        <v>0.34465849018564632</v>
      </c>
      <c r="F5205" s="22">
        <v>0.8312353827316552</v>
      </c>
      <c r="G5205" s="26">
        <v>0.94183918736146222</v>
      </c>
    </row>
    <row r="5206" spans="1:7" x14ac:dyDescent="0.55000000000000004">
      <c r="A5206" s="17">
        <v>5129</v>
      </c>
      <c r="B5206" s="22">
        <v>3.1444121438305439</v>
      </c>
      <c r="C5206" s="22">
        <v>1337.647888583175</v>
      </c>
      <c r="D5206" s="22">
        <v>298.25798368007554</v>
      </c>
      <c r="E5206" s="22">
        <v>0.1193521902391101</v>
      </c>
      <c r="F5206" s="22">
        <v>0.75327624265253956</v>
      </c>
      <c r="G5206" s="26">
        <v>0.81277867258655545</v>
      </c>
    </row>
    <row r="5207" spans="1:7" x14ac:dyDescent="0.55000000000000004">
      <c r="A5207" s="17">
        <v>5130</v>
      </c>
      <c r="B5207" s="22">
        <v>3.1758322318115511</v>
      </c>
      <c r="C5207" s="22">
        <v>1883.501713770373</v>
      </c>
      <c r="D5207" s="22">
        <v>158.95481778210879</v>
      </c>
      <c r="E5207" s="22">
        <v>0.27303920909148482</v>
      </c>
      <c r="F5207" s="22">
        <v>0.87281817943155426</v>
      </c>
      <c r="G5207" s="26">
        <v>0.71241520224296051</v>
      </c>
    </row>
    <row r="5208" spans="1:7" x14ac:dyDescent="0.55000000000000004">
      <c r="A5208" s="17">
        <v>5131</v>
      </c>
      <c r="B5208" s="22">
        <v>2.8286027085601293</v>
      </c>
      <c r="C5208" s="22">
        <v>1686.6779974598676</v>
      </c>
      <c r="D5208" s="22">
        <v>112.39200951206942</v>
      </c>
      <c r="E5208" s="22">
        <v>0.23373781460279908</v>
      </c>
      <c r="F5208" s="22">
        <v>0.76632544183578133</v>
      </c>
      <c r="G5208" s="26">
        <v>0.89220408527248574</v>
      </c>
    </row>
    <row r="5209" spans="1:7" x14ac:dyDescent="0.55000000000000004">
      <c r="A5209" s="17">
        <v>5132</v>
      </c>
      <c r="B5209" s="22">
        <v>3.4889970516823365</v>
      </c>
      <c r="C5209" s="22">
        <v>1273.3910577496733</v>
      </c>
      <c r="D5209" s="22">
        <v>202.34032209591149</v>
      </c>
      <c r="E5209" s="22">
        <v>0.4124223624024359</v>
      </c>
      <c r="F5209" s="22">
        <v>0.77000887920549066</v>
      </c>
      <c r="G5209" s="26">
        <v>0.75273794680260708</v>
      </c>
    </row>
    <row r="5210" spans="1:7" x14ac:dyDescent="0.55000000000000004">
      <c r="A5210" s="17">
        <v>5133</v>
      </c>
      <c r="B5210" s="22">
        <v>3.1485906001167097</v>
      </c>
      <c r="C5210" s="22">
        <v>1559.2688978528956</v>
      </c>
      <c r="D5210" s="22">
        <v>85.694490897778195</v>
      </c>
      <c r="E5210" s="22">
        <v>0.12448265408010241</v>
      </c>
      <c r="F5210" s="22">
        <v>0.99742079595389466</v>
      </c>
      <c r="G5210" s="26">
        <v>0.75032600493429658</v>
      </c>
    </row>
    <row r="5211" spans="1:7" x14ac:dyDescent="0.55000000000000004">
      <c r="A5211" s="17">
        <v>5134</v>
      </c>
      <c r="B5211" s="22">
        <v>2.2725407922180114</v>
      </c>
      <c r="C5211" s="22">
        <v>1753.6894582682762</v>
      </c>
      <c r="D5211" s="22">
        <v>343.08330948407917</v>
      </c>
      <c r="E5211" s="22">
        <v>4.4827767498894083E-2</v>
      </c>
      <c r="F5211" s="22">
        <v>0.71164091099722537</v>
      </c>
      <c r="G5211" s="26">
        <v>0.73516708018831856</v>
      </c>
    </row>
    <row r="5212" spans="1:7" x14ac:dyDescent="0.55000000000000004">
      <c r="A5212" s="17">
        <v>5135</v>
      </c>
      <c r="B5212" s="22">
        <v>1.4767674382223346</v>
      </c>
      <c r="C5212" s="22">
        <v>1368.6013367912985</v>
      </c>
      <c r="D5212" s="22">
        <v>318.27330902984369</v>
      </c>
      <c r="E5212" s="22">
        <v>0.12936556062226651</v>
      </c>
      <c r="F5212" s="22">
        <v>0.86550653525162191</v>
      </c>
      <c r="G5212" s="26">
        <v>0.85305807101864128</v>
      </c>
    </row>
    <row r="5213" spans="1:7" x14ac:dyDescent="0.55000000000000004">
      <c r="A5213" s="17">
        <v>5136</v>
      </c>
      <c r="B5213" s="22">
        <v>1.8098009899565064</v>
      </c>
      <c r="C5213" s="22">
        <v>1734.4281471463592</v>
      </c>
      <c r="D5213" s="22">
        <v>161.54680858667797</v>
      </c>
      <c r="E5213" s="22">
        <v>0.52337623786813647</v>
      </c>
      <c r="F5213" s="22">
        <v>0.91872464609595261</v>
      </c>
      <c r="G5213" s="26">
        <v>0.95098751558443839</v>
      </c>
    </row>
    <row r="5214" spans="1:7" x14ac:dyDescent="0.55000000000000004">
      <c r="A5214" s="17">
        <v>5137</v>
      </c>
      <c r="B5214" s="22">
        <v>2.8647051335032954</v>
      </c>
      <c r="C5214" s="22">
        <v>960.29541865039505</v>
      </c>
      <c r="D5214" s="22">
        <v>110.99219882368544</v>
      </c>
      <c r="E5214" s="22">
        <v>0.25694593543554234</v>
      </c>
      <c r="F5214" s="22">
        <v>0.80903338943686076</v>
      </c>
      <c r="G5214" s="26">
        <v>0.739839960431252</v>
      </c>
    </row>
    <row r="5215" spans="1:7" x14ac:dyDescent="0.55000000000000004">
      <c r="A5215" s="17">
        <v>5138</v>
      </c>
      <c r="B5215" s="22">
        <v>3.0627730342857826</v>
      </c>
      <c r="C5215" s="22">
        <v>1473.4782504164432</v>
      </c>
      <c r="D5215" s="22">
        <v>394.10664503819305</v>
      </c>
      <c r="E5215" s="22">
        <v>0.13143398657775249</v>
      </c>
      <c r="F5215" s="22">
        <v>0.85061196039490117</v>
      </c>
      <c r="G5215" s="26">
        <v>1.0675097920997616</v>
      </c>
    </row>
    <row r="5216" spans="1:7" x14ac:dyDescent="0.55000000000000004">
      <c r="A5216" s="17">
        <v>5139</v>
      </c>
      <c r="B5216" s="22">
        <v>3.0946653326878226</v>
      </c>
      <c r="C5216" s="22">
        <v>885.55088454627457</v>
      </c>
      <c r="D5216" s="22">
        <v>222.27178364903952</v>
      </c>
      <c r="E5216" s="22">
        <v>0.28035521270911279</v>
      </c>
      <c r="F5216" s="22">
        <v>0.86763464369378163</v>
      </c>
      <c r="G5216" s="26">
        <v>0.8240330211773389</v>
      </c>
    </row>
    <row r="5217" spans="1:7" x14ac:dyDescent="0.55000000000000004">
      <c r="A5217" s="17">
        <v>5140</v>
      </c>
      <c r="B5217" s="22">
        <v>3.5951782778198109</v>
      </c>
      <c r="C5217" s="22">
        <v>1236.9076328218976</v>
      </c>
      <c r="D5217" s="22">
        <v>195.3612379253604</v>
      </c>
      <c r="E5217" s="22">
        <v>0.32856523674412841</v>
      </c>
      <c r="F5217" s="22">
        <v>0.78357163046435563</v>
      </c>
      <c r="G5217" s="26">
        <v>0.77328998842991681</v>
      </c>
    </row>
    <row r="5218" spans="1:7" x14ac:dyDescent="0.55000000000000004">
      <c r="A5218" s="17">
        <v>5141</v>
      </c>
      <c r="B5218" s="22">
        <v>1.8022526141583373</v>
      </c>
      <c r="C5218" s="22">
        <v>1277.6109390564454</v>
      </c>
      <c r="D5218" s="22">
        <v>236.12564537022141</v>
      </c>
      <c r="E5218" s="22">
        <v>0.2312515521831684</v>
      </c>
      <c r="F5218" s="22">
        <v>0.71367355877703997</v>
      </c>
      <c r="G5218" s="26">
        <v>0.76193144902990528</v>
      </c>
    </row>
    <row r="5219" spans="1:7" x14ac:dyDescent="0.55000000000000004">
      <c r="A5219" s="17">
        <v>5142</v>
      </c>
      <c r="B5219" s="22">
        <v>2.7465777840299799</v>
      </c>
      <c r="C5219" s="22">
        <v>1549.3417305028697</v>
      </c>
      <c r="D5219" s="22">
        <v>60.746997323085424</v>
      </c>
      <c r="E5219" s="22">
        <v>7.8703761831564051E-2</v>
      </c>
      <c r="F5219" s="22">
        <v>0.86198022029258492</v>
      </c>
      <c r="G5219" s="26">
        <v>0.88722701021941397</v>
      </c>
    </row>
    <row r="5220" spans="1:7" x14ac:dyDescent="0.55000000000000004">
      <c r="A5220" s="17">
        <v>5143</v>
      </c>
      <c r="B5220" s="22">
        <v>2.0255796835489548</v>
      </c>
      <c r="C5220" s="22">
        <v>1349.5049690617077</v>
      </c>
      <c r="D5220" s="22">
        <v>231.02190992901569</v>
      </c>
      <c r="E5220" s="22">
        <v>8.773332988767274E-2</v>
      </c>
      <c r="F5220" s="22">
        <v>0.77757144649839716</v>
      </c>
      <c r="G5220" s="26">
        <v>0.77838805767559816</v>
      </c>
    </row>
    <row r="5221" spans="1:7" x14ac:dyDescent="0.55000000000000004">
      <c r="A5221" s="17">
        <v>5144</v>
      </c>
      <c r="B5221" s="22">
        <v>2.3511550953799212</v>
      </c>
      <c r="C5221" s="22">
        <v>2020.7858461463022</v>
      </c>
      <c r="D5221" s="22">
        <v>175.05337489646027</v>
      </c>
      <c r="E5221" s="22">
        <v>0.31180690435584346</v>
      </c>
      <c r="F5221" s="22">
        <v>0.72796854837287506</v>
      </c>
      <c r="G5221" s="26">
        <v>1.0028269189518508</v>
      </c>
    </row>
    <row r="5222" spans="1:7" x14ac:dyDescent="0.55000000000000004">
      <c r="A5222" s="17">
        <v>5145</v>
      </c>
      <c r="B5222" s="22">
        <v>3.5149758119238932</v>
      </c>
      <c r="C5222" s="22">
        <v>1048.1578791086995</v>
      </c>
      <c r="D5222" s="22">
        <v>252.10897722096968</v>
      </c>
      <c r="E5222" s="22">
        <v>0.35508695388165001</v>
      </c>
      <c r="F5222" s="22">
        <v>0.74435550402540474</v>
      </c>
      <c r="G5222" s="26">
        <v>1.0744257295555191</v>
      </c>
    </row>
    <row r="5223" spans="1:7" x14ac:dyDescent="0.55000000000000004">
      <c r="A5223" s="17">
        <v>5146</v>
      </c>
      <c r="B5223" s="22">
        <v>3.1501160239545434</v>
      </c>
      <c r="C5223" s="22">
        <v>1437.7428243963479</v>
      </c>
      <c r="D5223" s="22">
        <v>307.10677039674704</v>
      </c>
      <c r="E5223" s="22">
        <v>0.3630648441664982</v>
      </c>
      <c r="F5223" s="22">
        <v>0.87791128602428214</v>
      </c>
      <c r="G5223" s="26">
        <v>0.70977586132955117</v>
      </c>
    </row>
    <row r="5224" spans="1:7" x14ac:dyDescent="0.55000000000000004">
      <c r="A5224" s="17">
        <v>5147</v>
      </c>
      <c r="B5224" s="22">
        <v>2.9956815485501798</v>
      </c>
      <c r="C5224" s="22">
        <v>1800.7831017350559</v>
      </c>
      <c r="D5224" s="22">
        <v>246.41743352443487</v>
      </c>
      <c r="E5224" s="22">
        <v>9.4318547439167857E-2</v>
      </c>
      <c r="F5224" s="22">
        <v>0.71603929782533726</v>
      </c>
      <c r="G5224" s="26">
        <v>0.82717834362433473</v>
      </c>
    </row>
    <row r="5225" spans="1:7" x14ac:dyDescent="0.55000000000000004">
      <c r="A5225" s="17">
        <v>5148</v>
      </c>
      <c r="B5225" s="22">
        <v>2.8664924692455305</v>
      </c>
      <c r="C5225" s="22">
        <v>1831.9728993692208</v>
      </c>
      <c r="D5225" s="22">
        <v>315.03953358273242</v>
      </c>
      <c r="E5225" s="22">
        <v>0.10376393235570865</v>
      </c>
      <c r="F5225" s="22">
        <v>0.72448653122948337</v>
      </c>
      <c r="G5225" s="26">
        <v>0.81043466315027313</v>
      </c>
    </row>
    <row r="5226" spans="1:7" x14ac:dyDescent="0.55000000000000004">
      <c r="A5226" s="17">
        <v>5149</v>
      </c>
      <c r="B5226" s="22">
        <v>3.5772913679456271</v>
      </c>
      <c r="C5226" s="22">
        <v>1442.3398470732843</v>
      </c>
      <c r="D5226" s="22">
        <v>549.52739682140066</v>
      </c>
      <c r="E5226" s="22">
        <v>1.3828300937562472E-2</v>
      </c>
      <c r="F5226" s="22">
        <v>0.72833737199610116</v>
      </c>
      <c r="G5226" s="26">
        <v>0.73767152107851741</v>
      </c>
    </row>
    <row r="5227" spans="1:7" x14ac:dyDescent="0.55000000000000004">
      <c r="A5227" s="17">
        <v>5150</v>
      </c>
      <c r="B5227" s="22">
        <v>2.6026870812984328</v>
      </c>
      <c r="C5227" s="22">
        <v>1661.5991180864162</v>
      </c>
      <c r="D5227" s="22">
        <v>440.01057683095291</v>
      </c>
      <c r="E5227" s="22">
        <v>9.5221899501812243E-2</v>
      </c>
      <c r="F5227" s="22">
        <v>0.81241921689877128</v>
      </c>
      <c r="G5227" s="26">
        <v>0.71686827183214252</v>
      </c>
    </row>
    <row r="5228" spans="1:7" x14ac:dyDescent="0.55000000000000004">
      <c r="A5228" s="17">
        <v>5151</v>
      </c>
      <c r="B5228" s="22">
        <v>3.2985572785304997</v>
      </c>
      <c r="C5228" s="22">
        <v>1681.0780834065995</v>
      </c>
      <c r="D5228" s="22">
        <v>206.33930803696188</v>
      </c>
      <c r="E5228" s="22">
        <v>0.1605930450152874</v>
      </c>
      <c r="F5228" s="22">
        <v>0.75182298632747502</v>
      </c>
      <c r="G5228" s="26">
        <v>0.77216860632702045</v>
      </c>
    </row>
    <row r="5229" spans="1:7" x14ac:dyDescent="0.55000000000000004">
      <c r="A5229" s="17">
        <v>5152</v>
      </c>
      <c r="B5229" s="22">
        <v>1.9124291958396151</v>
      </c>
      <c r="C5229" s="22">
        <v>1880.5327679776337</v>
      </c>
      <c r="D5229" s="22">
        <v>77.696783861283265</v>
      </c>
      <c r="E5229" s="22">
        <v>0.11910462633605672</v>
      </c>
      <c r="F5229" s="22">
        <v>0.78108727592580662</v>
      </c>
      <c r="G5229" s="26">
        <v>0.961518680575431</v>
      </c>
    </row>
    <row r="5230" spans="1:7" x14ac:dyDescent="0.55000000000000004">
      <c r="A5230" s="17">
        <v>5153</v>
      </c>
      <c r="B5230" s="22">
        <v>1.382257300162324</v>
      </c>
      <c r="C5230" s="22">
        <v>1490.0261733299949</v>
      </c>
      <c r="D5230" s="22">
        <v>254.11225291354512</v>
      </c>
      <c r="E5230" s="22">
        <v>9.2650545888057892E-2</v>
      </c>
      <c r="F5230" s="22">
        <v>0.73179581662392901</v>
      </c>
      <c r="G5230" s="26">
        <v>0.80768347178739208</v>
      </c>
    </row>
    <row r="5231" spans="1:7" x14ac:dyDescent="0.55000000000000004">
      <c r="A5231" s="17">
        <v>5154</v>
      </c>
      <c r="B5231" s="22">
        <v>3.0288074024169531</v>
      </c>
      <c r="C5231" s="22">
        <v>1682.8325801435772</v>
      </c>
      <c r="D5231" s="22">
        <v>301.43150912807664</v>
      </c>
      <c r="E5231" s="22">
        <v>0.12150164933175329</v>
      </c>
      <c r="F5231" s="22">
        <v>0.7513853722988858</v>
      </c>
      <c r="G5231" s="26">
        <v>0.73203767918098339</v>
      </c>
    </row>
    <row r="5232" spans="1:7" x14ac:dyDescent="0.55000000000000004">
      <c r="A5232" s="17">
        <v>5155</v>
      </c>
      <c r="B5232" s="22">
        <v>3.0923704239590442</v>
      </c>
      <c r="C5232" s="22">
        <v>1891.3209941992488</v>
      </c>
      <c r="D5232" s="22">
        <v>163.17849543920789</v>
      </c>
      <c r="E5232" s="22">
        <v>0.33175998462238254</v>
      </c>
      <c r="F5232" s="22">
        <v>1.159990812021338</v>
      </c>
      <c r="G5232" s="26">
        <v>0.72520367614476555</v>
      </c>
    </row>
    <row r="5233" spans="1:7" x14ac:dyDescent="0.55000000000000004">
      <c r="A5233" s="17">
        <v>5156</v>
      </c>
      <c r="B5233" s="22">
        <v>1.7082190938364428</v>
      </c>
      <c r="C5233" s="22">
        <v>1708.5948040671663</v>
      </c>
      <c r="D5233" s="22">
        <v>586.97167350167194</v>
      </c>
      <c r="E5233" s="22">
        <v>0.35634811280027623</v>
      </c>
      <c r="F5233" s="22">
        <v>1.0326043925939277</v>
      </c>
      <c r="G5233" s="26">
        <v>0.8585250266346599</v>
      </c>
    </row>
    <row r="5234" spans="1:7" x14ac:dyDescent="0.55000000000000004">
      <c r="A5234" s="17">
        <v>5157</v>
      </c>
      <c r="B5234" s="22">
        <v>1.9915468374015317</v>
      </c>
      <c r="C5234" s="22">
        <v>1858.050412245088</v>
      </c>
      <c r="D5234" s="22">
        <v>315.81515815895705</v>
      </c>
      <c r="E5234" s="22">
        <v>0.43675764031548681</v>
      </c>
      <c r="F5234" s="22">
        <v>0.78751791896650414</v>
      </c>
      <c r="G5234" s="26">
        <v>0.79040295638716496</v>
      </c>
    </row>
    <row r="5235" spans="1:7" x14ac:dyDescent="0.55000000000000004">
      <c r="A5235" s="17">
        <v>5158</v>
      </c>
      <c r="B5235" s="22">
        <v>1.8869204653968921</v>
      </c>
      <c r="C5235" s="22">
        <v>1774.3523157544646</v>
      </c>
      <c r="D5235" s="22">
        <v>111.77173745600295</v>
      </c>
      <c r="E5235" s="22">
        <v>0.1569090058906982</v>
      </c>
      <c r="F5235" s="22">
        <v>0.72908025798700127</v>
      </c>
      <c r="G5235" s="26">
        <v>0.80303498384300198</v>
      </c>
    </row>
    <row r="5236" spans="1:7" x14ac:dyDescent="0.55000000000000004">
      <c r="A5236" s="17">
        <v>5159</v>
      </c>
      <c r="B5236" s="22">
        <v>3.4461968906215699</v>
      </c>
      <c r="C5236" s="22">
        <v>1711.256868681427</v>
      </c>
      <c r="D5236" s="22">
        <v>122.18522039195176</v>
      </c>
      <c r="E5236" s="22">
        <v>0.47134565588461153</v>
      </c>
      <c r="F5236" s="22">
        <v>0.7864945971095435</v>
      </c>
      <c r="G5236" s="26">
        <v>0.76141543100329234</v>
      </c>
    </row>
    <row r="5237" spans="1:7" x14ac:dyDescent="0.55000000000000004">
      <c r="A5237" s="17">
        <v>5160</v>
      </c>
      <c r="B5237" s="22">
        <v>3.4571146596449784</v>
      </c>
      <c r="C5237" s="22">
        <v>1563.3721973399201</v>
      </c>
      <c r="D5237" s="22">
        <v>414.31497029776892</v>
      </c>
      <c r="E5237" s="22">
        <v>0.24476029199460902</v>
      </c>
      <c r="F5237" s="22">
        <v>0.77051769776066348</v>
      </c>
      <c r="G5237" s="26">
        <v>0.99918061735336294</v>
      </c>
    </row>
    <row r="5238" spans="1:7" x14ac:dyDescent="0.55000000000000004">
      <c r="A5238" s="17">
        <v>5161</v>
      </c>
      <c r="B5238" s="22">
        <v>3.4073655074396658</v>
      </c>
      <c r="C5238" s="22">
        <v>2063.7081303882742</v>
      </c>
      <c r="D5238" s="22">
        <v>433.51323286078912</v>
      </c>
      <c r="E5238" s="22">
        <v>0.2901796633024345</v>
      </c>
      <c r="F5238" s="22">
        <v>0.78837260690389799</v>
      </c>
      <c r="G5238" s="26">
        <v>0.89290778713502883</v>
      </c>
    </row>
    <row r="5239" spans="1:7" x14ac:dyDescent="0.55000000000000004">
      <c r="A5239" s="17">
        <v>5162</v>
      </c>
      <c r="B5239" s="22">
        <v>3.8491570361867815</v>
      </c>
      <c r="C5239" s="22">
        <v>1573.4009215038902</v>
      </c>
      <c r="D5239" s="22">
        <v>639.30611471399743</v>
      </c>
      <c r="E5239" s="22">
        <v>0.21940165287908975</v>
      </c>
      <c r="F5239" s="22">
        <v>0.85511914283762469</v>
      </c>
      <c r="G5239" s="26">
        <v>0.80612046344025023</v>
      </c>
    </row>
    <row r="5240" spans="1:7" x14ac:dyDescent="0.55000000000000004">
      <c r="A5240" s="17">
        <v>5163</v>
      </c>
      <c r="B5240" s="22">
        <v>2.2714466857109139</v>
      </c>
      <c r="C5240" s="22">
        <v>1674.0377920532865</v>
      </c>
      <c r="D5240" s="22">
        <v>67.307517326362927</v>
      </c>
      <c r="E5240" s="22">
        <v>0.13563573663378201</v>
      </c>
      <c r="F5240" s="22">
        <v>0.84987024147308954</v>
      </c>
      <c r="G5240" s="26">
        <v>0.80870380028355704</v>
      </c>
    </row>
    <row r="5241" spans="1:7" x14ac:dyDescent="0.55000000000000004">
      <c r="A5241" s="17">
        <v>5164</v>
      </c>
      <c r="B5241" s="22">
        <v>2.915209898592225</v>
      </c>
      <c r="C5241" s="22">
        <v>1329.3761907680062</v>
      </c>
      <c r="D5241" s="22">
        <v>179.63182889363634</v>
      </c>
      <c r="E5241" s="22">
        <v>0.28404276693587571</v>
      </c>
      <c r="F5241" s="22">
        <v>0.82150385895565881</v>
      </c>
      <c r="G5241" s="26">
        <v>1.0464383851038599</v>
      </c>
    </row>
    <row r="5242" spans="1:7" x14ac:dyDescent="0.55000000000000004">
      <c r="A5242" s="17">
        <v>5165</v>
      </c>
      <c r="B5242" s="22">
        <v>3.3917964779293284</v>
      </c>
      <c r="C5242" s="22">
        <v>1398.5470571268945</v>
      </c>
      <c r="D5242" s="22">
        <v>186.59105986558055</v>
      </c>
      <c r="E5242" s="22">
        <v>0.39966520533341432</v>
      </c>
      <c r="F5242" s="22">
        <v>0.72309645678795575</v>
      </c>
      <c r="G5242" s="26">
        <v>0.74593623358962624</v>
      </c>
    </row>
    <row r="5243" spans="1:7" x14ac:dyDescent="0.55000000000000004">
      <c r="A5243" s="17">
        <v>5166</v>
      </c>
      <c r="B5243" s="22">
        <v>3.6759639305230376</v>
      </c>
      <c r="C5243" s="22">
        <v>1078.6704318586053</v>
      </c>
      <c r="D5243" s="22">
        <v>149.28924421100922</v>
      </c>
      <c r="E5243" s="22">
        <v>0.1988325497969218</v>
      </c>
      <c r="F5243" s="22">
        <v>0.87826059888827224</v>
      </c>
      <c r="G5243" s="26">
        <v>0.87069629313490626</v>
      </c>
    </row>
    <row r="5244" spans="1:7" x14ac:dyDescent="0.55000000000000004">
      <c r="A5244" s="17">
        <v>5167</v>
      </c>
      <c r="B5244" s="22">
        <v>3.0751213984862802</v>
      </c>
      <c r="C5244" s="22">
        <v>1319.8681550410909</v>
      </c>
      <c r="D5244" s="22">
        <v>152.37048831015431</v>
      </c>
      <c r="E5244" s="22">
        <v>0.10700925813809682</v>
      </c>
      <c r="F5244" s="22">
        <v>0.70968271062271748</v>
      </c>
      <c r="G5244" s="26">
        <v>1.0521591930937335</v>
      </c>
    </row>
    <row r="5245" spans="1:7" x14ac:dyDescent="0.55000000000000004">
      <c r="A5245" s="17">
        <v>5168</v>
      </c>
      <c r="B5245" s="22">
        <v>2.7672685263446146</v>
      </c>
      <c r="C5245" s="22">
        <v>1569.6839687570246</v>
      </c>
      <c r="D5245" s="22">
        <v>163.98857139480549</v>
      </c>
      <c r="E5245" s="22">
        <v>0.23002163228596639</v>
      </c>
      <c r="F5245" s="22">
        <v>0.70904306312249832</v>
      </c>
      <c r="G5245" s="26">
        <v>0.78533762610632629</v>
      </c>
    </row>
    <row r="5246" spans="1:7" x14ac:dyDescent="0.55000000000000004">
      <c r="A5246" s="17">
        <v>5169</v>
      </c>
      <c r="B5246" s="22">
        <v>1.5944039169517934</v>
      </c>
      <c r="C5246" s="22">
        <v>1191.9833866425527</v>
      </c>
      <c r="D5246" s="22">
        <v>306.79314455637626</v>
      </c>
      <c r="E5246" s="22">
        <v>0.26176475034692936</v>
      </c>
      <c r="F5246" s="22">
        <v>0.74844380895094409</v>
      </c>
      <c r="G5246" s="26">
        <v>0.85406302580104476</v>
      </c>
    </row>
    <row r="5247" spans="1:7" x14ac:dyDescent="0.55000000000000004">
      <c r="A5247" s="17">
        <v>5170</v>
      </c>
      <c r="B5247" s="22">
        <v>2.154285908371814</v>
      </c>
      <c r="C5247" s="22">
        <v>1185.2326544712375</v>
      </c>
      <c r="D5247" s="22">
        <v>292.41624925088189</v>
      </c>
      <c r="E5247" s="22">
        <v>0.17449854464388334</v>
      </c>
      <c r="F5247" s="22">
        <v>0.73234974442276568</v>
      </c>
      <c r="G5247" s="26">
        <v>0.76749957550818082</v>
      </c>
    </row>
    <row r="5248" spans="1:7" x14ac:dyDescent="0.55000000000000004">
      <c r="A5248" s="17">
        <v>5171</v>
      </c>
      <c r="B5248" s="22">
        <v>1.6854519370848471</v>
      </c>
      <c r="C5248" s="22">
        <v>1375.0311382176678</v>
      </c>
      <c r="D5248" s="22">
        <v>150.13328391423366</v>
      </c>
      <c r="E5248" s="22">
        <v>0.20280434943099007</v>
      </c>
      <c r="F5248" s="22">
        <v>0.77927297331019141</v>
      </c>
      <c r="G5248" s="26">
        <v>0.8834740991805724</v>
      </c>
    </row>
    <row r="5249" spans="1:7" x14ac:dyDescent="0.55000000000000004">
      <c r="A5249" s="17">
        <v>5172</v>
      </c>
      <c r="B5249" s="22">
        <v>2.8544134225066982</v>
      </c>
      <c r="C5249" s="22">
        <v>1420.5326647537358</v>
      </c>
      <c r="D5249" s="22">
        <v>132.02639755505422</v>
      </c>
      <c r="E5249" s="22">
        <v>0.17270251755011282</v>
      </c>
      <c r="F5249" s="22">
        <v>0.85696188895540282</v>
      </c>
      <c r="G5249" s="26">
        <v>0.81467523129097197</v>
      </c>
    </row>
    <row r="5250" spans="1:7" x14ac:dyDescent="0.55000000000000004">
      <c r="A5250" s="17">
        <v>5173</v>
      </c>
      <c r="B5250" s="22">
        <v>2.709284145841818</v>
      </c>
      <c r="C5250" s="22">
        <v>1294.8043597117428</v>
      </c>
      <c r="D5250" s="22">
        <v>255.93044125502448</v>
      </c>
      <c r="E5250" s="22">
        <v>0.38949102739629893</v>
      </c>
      <c r="F5250" s="22">
        <v>0.72117674699499978</v>
      </c>
      <c r="G5250" s="26">
        <v>0.75914559203424581</v>
      </c>
    </row>
    <row r="5251" spans="1:7" x14ac:dyDescent="0.55000000000000004">
      <c r="A5251" s="17">
        <v>5174</v>
      </c>
      <c r="B5251" s="22">
        <v>2.4013342470893484</v>
      </c>
      <c r="C5251" s="22">
        <v>1259.6214550481714</v>
      </c>
      <c r="D5251" s="22">
        <v>418.92268838315732</v>
      </c>
      <c r="E5251" s="22">
        <v>9.9513782281971525E-2</v>
      </c>
      <c r="F5251" s="22">
        <v>0.7771650427995177</v>
      </c>
      <c r="G5251" s="26">
        <v>1.0352535611160447</v>
      </c>
    </row>
    <row r="5252" spans="1:7" x14ac:dyDescent="0.55000000000000004">
      <c r="A5252" s="17">
        <v>5175</v>
      </c>
      <c r="B5252" s="22">
        <v>2.6456996779710176</v>
      </c>
      <c r="C5252" s="22">
        <v>1250.6721955544203</v>
      </c>
      <c r="D5252" s="22">
        <v>151.08183761729103</v>
      </c>
      <c r="E5252" s="22">
        <v>0.38705011026300029</v>
      </c>
      <c r="F5252" s="22">
        <v>0.70858611981740938</v>
      </c>
      <c r="G5252" s="26">
        <v>0.78416779340577381</v>
      </c>
    </row>
    <row r="5253" spans="1:7" x14ac:dyDescent="0.55000000000000004">
      <c r="A5253" s="17">
        <v>5176</v>
      </c>
      <c r="B5253" s="22">
        <v>2.2776460482346685</v>
      </c>
      <c r="C5253" s="22">
        <v>1722.4901106901827</v>
      </c>
      <c r="D5253" s="22">
        <v>499.55899425012518</v>
      </c>
      <c r="E5253" s="22">
        <v>0.32958936149800522</v>
      </c>
      <c r="F5253" s="22">
        <v>0.77039356879318888</v>
      </c>
      <c r="G5253" s="26">
        <v>0.72429666619739952</v>
      </c>
    </row>
    <row r="5254" spans="1:7" x14ac:dyDescent="0.55000000000000004">
      <c r="A5254" s="17">
        <v>5177</v>
      </c>
      <c r="B5254" s="22">
        <v>2.9925201925673948</v>
      </c>
      <c r="C5254" s="22">
        <v>1133.5845485943953</v>
      </c>
      <c r="D5254" s="22">
        <v>216.66300938176215</v>
      </c>
      <c r="E5254" s="22">
        <v>0.16146062846862499</v>
      </c>
      <c r="F5254" s="22">
        <v>0.7566955668473212</v>
      </c>
      <c r="G5254" s="26">
        <v>0.75075238802730604</v>
      </c>
    </row>
    <row r="5255" spans="1:7" x14ac:dyDescent="0.55000000000000004">
      <c r="A5255" s="17">
        <v>5178</v>
      </c>
      <c r="B5255" s="22">
        <v>3.3054995908231124</v>
      </c>
      <c r="C5255" s="22">
        <v>1613.2753826102094</v>
      </c>
      <c r="D5255" s="22">
        <v>86.815228654987294</v>
      </c>
      <c r="E5255" s="22">
        <v>0.28668911960805454</v>
      </c>
      <c r="F5255" s="22">
        <v>0.82163376297850821</v>
      </c>
      <c r="G5255" s="26">
        <v>0.71088619416604382</v>
      </c>
    </row>
    <row r="5256" spans="1:7" x14ac:dyDescent="0.55000000000000004">
      <c r="A5256" s="17">
        <v>5179</v>
      </c>
      <c r="B5256" s="22">
        <v>2.3432024083567655</v>
      </c>
      <c r="C5256" s="22">
        <v>1724.9661994254013</v>
      </c>
      <c r="D5256" s="22">
        <v>275.8956589488705</v>
      </c>
      <c r="E5256" s="22">
        <v>0.25694760697900065</v>
      </c>
      <c r="F5256" s="22">
        <v>0.73139099124834217</v>
      </c>
      <c r="G5256" s="26">
        <v>0.7248013158163511</v>
      </c>
    </row>
    <row r="5257" spans="1:7" x14ac:dyDescent="0.55000000000000004">
      <c r="A5257" s="17">
        <v>5180</v>
      </c>
      <c r="B5257" s="22">
        <v>1.2785270457140081</v>
      </c>
      <c r="C5257" s="22">
        <v>1196.0730891335654</v>
      </c>
      <c r="D5257" s="22">
        <v>132.86335096529686</v>
      </c>
      <c r="E5257" s="22">
        <v>0.17917615889666119</v>
      </c>
      <c r="F5257" s="22">
        <v>0.7397304742275691</v>
      </c>
      <c r="G5257" s="26">
        <v>0.97232275980692473</v>
      </c>
    </row>
    <row r="5258" spans="1:7" x14ac:dyDescent="0.55000000000000004">
      <c r="A5258" s="17">
        <v>5181</v>
      </c>
      <c r="B5258" s="22">
        <v>2.2411944184757466</v>
      </c>
      <c r="C5258" s="22">
        <v>1449.8016708725854</v>
      </c>
      <c r="D5258" s="22">
        <v>322.32530205263208</v>
      </c>
      <c r="E5258" s="22">
        <v>0.16932817953877863</v>
      </c>
      <c r="F5258" s="22">
        <v>0.73504485364249628</v>
      </c>
      <c r="G5258" s="26">
        <v>0.71107951375535017</v>
      </c>
    </row>
    <row r="5259" spans="1:7" x14ac:dyDescent="0.55000000000000004">
      <c r="A5259" s="17">
        <v>5182</v>
      </c>
      <c r="B5259" s="22">
        <v>2.3561925148052021</v>
      </c>
      <c r="C5259" s="22">
        <v>1886.1683195570276</v>
      </c>
      <c r="D5259" s="22">
        <v>259.17855080494286</v>
      </c>
      <c r="E5259" s="22">
        <v>0.15772831844901303</v>
      </c>
      <c r="F5259" s="22">
        <v>0.78532573551056573</v>
      </c>
      <c r="G5259" s="26">
        <v>0.79143113135316212</v>
      </c>
    </row>
    <row r="5260" spans="1:7" x14ac:dyDescent="0.55000000000000004">
      <c r="A5260" s="17">
        <v>5183</v>
      </c>
      <c r="B5260" s="22">
        <v>2.7183821288858798</v>
      </c>
      <c r="C5260" s="22">
        <v>1457.252948445386</v>
      </c>
      <c r="D5260" s="22">
        <v>351.31559404822201</v>
      </c>
      <c r="E5260" s="22">
        <v>0.12418090296065232</v>
      </c>
      <c r="F5260" s="22">
        <v>0.72423354340002555</v>
      </c>
      <c r="G5260" s="26">
        <v>0.73299127332975333</v>
      </c>
    </row>
    <row r="5261" spans="1:7" x14ac:dyDescent="0.55000000000000004">
      <c r="A5261" s="17">
        <v>5184</v>
      </c>
      <c r="B5261" s="22">
        <v>3.3335841687210177</v>
      </c>
      <c r="C5261" s="22">
        <v>1990.0940729144838</v>
      </c>
      <c r="D5261" s="22">
        <v>354.70282626945453</v>
      </c>
      <c r="E5261" s="22">
        <v>0.41509982737267592</v>
      </c>
      <c r="F5261" s="22">
        <v>1.0242080139818861</v>
      </c>
      <c r="G5261" s="26">
        <v>0.79464977362316358</v>
      </c>
    </row>
    <row r="5262" spans="1:7" x14ac:dyDescent="0.55000000000000004">
      <c r="A5262" s="17">
        <v>5185</v>
      </c>
      <c r="B5262" s="22">
        <v>2.0885171194594405</v>
      </c>
      <c r="C5262" s="22">
        <v>1182.7878040446185</v>
      </c>
      <c r="D5262" s="22">
        <v>264.11462647001241</v>
      </c>
      <c r="E5262" s="22">
        <v>8.0614338327837792E-2</v>
      </c>
      <c r="F5262" s="22">
        <v>0.76072747490539183</v>
      </c>
      <c r="G5262" s="26">
        <v>0.78334042253611225</v>
      </c>
    </row>
    <row r="5263" spans="1:7" x14ac:dyDescent="0.55000000000000004">
      <c r="A5263" s="17">
        <v>5186</v>
      </c>
      <c r="B5263" s="22">
        <v>3.6731742998217412</v>
      </c>
      <c r="C5263" s="22">
        <v>1254.2748008417989</v>
      </c>
      <c r="D5263" s="22">
        <v>182.38596454960967</v>
      </c>
      <c r="E5263" s="22">
        <v>0.18691301470265864</v>
      </c>
      <c r="F5263" s="22">
        <v>1.1455093143289834</v>
      </c>
      <c r="G5263" s="26">
        <v>0.75002964407971218</v>
      </c>
    </row>
    <row r="5264" spans="1:7" x14ac:dyDescent="0.55000000000000004">
      <c r="A5264" s="17">
        <v>5187</v>
      </c>
      <c r="B5264" s="22">
        <v>1.3315237760006025</v>
      </c>
      <c r="C5264" s="22">
        <v>1943.187538982274</v>
      </c>
      <c r="D5264" s="22">
        <v>148.40984888464786</v>
      </c>
      <c r="E5264" s="22">
        <v>0.1362533529928138</v>
      </c>
      <c r="F5264" s="22">
        <v>1.0158027689442835</v>
      </c>
      <c r="G5264" s="26">
        <v>0.8144723596467659</v>
      </c>
    </row>
    <row r="5265" spans="1:7" x14ac:dyDescent="0.55000000000000004">
      <c r="A5265" s="17">
        <v>5188</v>
      </c>
      <c r="B5265" s="22">
        <v>2.417834670923273</v>
      </c>
      <c r="C5265" s="22">
        <v>2263.2307576422927</v>
      </c>
      <c r="D5265" s="22">
        <v>234.60976982998022</v>
      </c>
      <c r="E5265" s="22">
        <v>0.10910562965225722</v>
      </c>
      <c r="F5265" s="22">
        <v>1.7478715280050212</v>
      </c>
      <c r="G5265" s="26">
        <v>0.8474951197786702</v>
      </c>
    </row>
    <row r="5266" spans="1:7" x14ac:dyDescent="0.55000000000000004">
      <c r="A5266" s="17">
        <v>5189</v>
      </c>
      <c r="B5266" s="22">
        <v>1.4628014317126676</v>
      </c>
      <c r="C5266" s="22">
        <v>1346.4170651692023</v>
      </c>
      <c r="D5266" s="22">
        <v>161.60859638415738</v>
      </c>
      <c r="E5266" s="22">
        <v>0.18312664677763879</v>
      </c>
      <c r="F5266" s="22">
        <v>0.83868667141516728</v>
      </c>
      <c r="G5266" s="26">
        <v>0.97550395746910856</v>
      </c>
    </row>
    <row r="5267" spans="1:7" x14ac:dyDescent="0.55000000000000004">
      <c r="A5267" s="17">
        <v>5190</v>
      </c>
      <c r="B5267" s="22">
        <v>2.9450678454291457</v>
      </c>
      <c r="C5267" s="22">
        <v>1381.993326319498</v>
      </c>
      <c r="D5267" s="22">
        <v>215.99277061454208</v>
      </c>
      <c r="E5267" s="22">
        <v>0.19385562862535521</v>
      </c>
      <c r="F5267" s="22">
        <v>0.71894363105339931</v>
      </c>
      <c r="G5267" s="26">
        <v>0.76963754125012374</v>
      </c>
    </row>
    <row r="5268" spans="1:7" x14ac:dyDescent="0.55000000000000004">
      <c r="A5268" s="17">
        <v>5191</v>
      </c>
      <c r="B5268" s="22">
        <v>2.5884742399085523</v>
      </c>
      <c r="C5268" s="22">
        <v>1581.3187365445183</v>
      </c>
      <c r="D5268" s="22">
        <v>177.51647335417616</v>
      </c>
      <c r="E5268" s="22">
        <v>0.2678646761829756</v>
      </c>
      <c r="F5268" s="22">
        <v>0.80482737977035734</v>
      </c>
      <c r="G5268" s="26">
        <v>0.77596949785888969</v>
      </c>
    </row>
    <row r="5269" spans="1:7" x14ac:dyDescent="0.55000000000000004">
      <c r="A5269" s="17">
        <v>5192</v>
      </c>
      <c r="B5269" s="22">
        <v>1.5834429958175069</v>
      </c>
      <c r="C5269" s="22">
        <v>2064.7127068467639</v>
      </c>
      <c r="D5269" s="22">
        <v>510.41713320987134</v>
      </c>
      <c r="E5269" s="22">
        <v>0.30339186426357923</v>
      </c>
      <c r="F5269" s="22">
        <v>0.74646729149117041</v>
      </c>
      <c r="G5269" s="26">
        <v>0.72960993212561798</v>
      </c>
    </row>
    <row r="5270" spans="1:7" x14ac:dyDescent="0.55000000000000004">
      <c r="A5270" s="17">
        <v>5193</v>
      </c>
      <c r="B5270" s="22">
        <v>2.675769346040294</v>
      </c>
      <c r="C5270" s="22">
        <v>2003.1543878423274</v>
      </c>
      <c r="D5270" s="22">
        <v>252.59293068030311</v>
      </c>
      <c r="E5270" s="22">
        <v>0.33119645727430858</v>
      </c>
      <c r="F5270" s="22">
        <v>0.80493064348130028</v>
      </c>
      <c r="G5270" s="26">
        <v>0.84191964649153017</v>
      </c>
    </row>
    <row r="5271" spans="1:7" x14ac:dyDescent="0.55000000000000004">
      <c r="A5271" s="17">
        <v>5194</v>
      </c>
      <c r="B5271" s="22">
        <v>2.6470356717403454</v>
      </c>
      <c r="C5271" s="22">
        <v>1314.2361197374478</v>
      </c>
      <c r="D5271" s="22">
        <v>213.41736382924483</v>
      </c>
      <c r="E5271" s="22">
        <v>0.31748876974897555</v>
      </c>
      <c r="F5271" s="22">
        <v>0.76439384113817055</v>
      </c>
      <c r="G5271" s="26">
        <v>0.83309343657392299</v>
      </c>
    </row>
    <row r="5272" spans="1:7" x14ac:dyDescent="0.55000000000000004">
      <c r="A5272" s="17">
        <v>5195</v>
      </c>
      <c r="B5272" s="22">
        <v>3.3403445990650398</v>
      </c>
      <c r="C5272" s="22">
        <v>981.68529895358802</v>
      </c>
      <c r="D5272" s="22">
        <v>305.7488295792582</v>
      </c>
      <c r="E5272" s="22">
        <v>0.23329209021316644</v>
      </c>
      <c r="F5272" s="22">
        <v>0.74933170328222209</v>
      </c>
      <c r="G5272" s="26">
        <v>0.77438568432434751</v>
      </c>
    </row>
    <row r="5273" spans="1:7" x14ac:dyDescent="0.55000000000000004">
      <c r="A5273" s="17">
        <v>5196</v>
      </c>
      <c r="B5273" s="22">
        <v>2.898125771970351</v>
      </c>
      <c r="C5273" s="22">
        <v>1265.3413299234167</v>
      </c>
      <c r="D5273" s="22">
        <v>144.8218011113137</v>
      </c>
      <c r="E5273" s="22">
        <v>0.12228266125244271</v>
      </c>
      <c r="F5273" s="22">
        <v>0.84509664816990748</v>
      </c>
      <c r="G5273" s="26">
        <v>0.77634842144313698</v>
      </c>
    </row>
    <row r="5274" spans="1:7" x14ac:dyDescent="0.55000000000000004">
      <c r="A5274" s="17">
        <v>5197</v>
      </c>
      <c r="B5274" s="22">
        <v>2.7768444461676274</v>
      </c>
      <c r="C5274" s="22">
        <v>1726.1627550846961</v>
      </c>
      <c r="D5274" s="22">
        <v>391.99749516765627</v>
      </c>
      <c r="E5274" s="22">
        <v>0.2647955685284793</v>
      </c>
      <c r="F5274" s="22">
        <v>2.0486394210012899</v>
      </c>
      <c r="G5274" s="26">
        <v>0.73047237365823448</v>
      </c>
    </row>
    <row r="5275" spans="1:7" x14ac:dyDescent="0.55000000000000004">
      <c r="A5275" s="17">
        <v>5198</v>
      </c>
      <c r="B5275" s="22">
        <v>2.9172809026734612</v>
      </c>
      <c r="C5275" s="22">
        <v>1550.5104320829626</v>
      </c>
      <c r="D5275" s="22">
        <v>105.44856933444754</v>
      </c>
      <c r="E5275" s="22">
        <v>0.47088570859081613</v>
      </c>
      <c r="F5275" s="22">
        <v>0.73946789326306084</v>
      </c>
      <c r="G5275" s="26">
        <v>0.72827850777026926</v>
      </c>
    </row>
    <row r="5276" spans="1:7" x14ac:dyDescent="0.55000000000000004">
      <c r="A5276" s="17">
        <v>5199</v>
      </c>
      <c r="B5276" s="22">
        <v>2.9364200722779401</v>
      </c>
      <c r="C5276" s="22">
        <v>816.64151197904869</v>
      </c>
      <c r="D5276" s="22">
        <v>455.54793902095565</v>
      </c>
      <c r="E5276" s="22">
        <v>0.32847947595574123</v>
      </c>
      <c r="F5276" s="22">
        <v>1.153423048736697</v>
      </c>
      <c r="G5276" s="26">
        <v>0.71420770898502428</v>
      </c>
    </row>
    <row r="5277" spans="1:7" x14ac:dyDescent="0.55000000000000004">
      <c r="A5277" s="17">
        <v>5200</v>
      </c>
      <c r="B5277" s="22">
        <v>3.1827618153906165</v>
      </c>
      <c r="C5277" s="22">
        <v>1769.3908394078787</v>
      </c>
      <c r="D5277" s="22">
        <v>119.70753345758013</v>
      </c>
      <c r="E5277" s="22">
        <v>0.47012547867040999</v>
      </c>
      <c r="F5277" s="22">
        <v>0.84768960421662887</v>
      </c>
      <c r="G5277" s="26">
        <v>0.8324502996333033</v>
      </c>
    </row>
    <row r="5278" spans="1:7" x14ac:dyDescent="0.55000000000000004">
      <c r="A5278" s="17">
        <v>5201</v>
      </c>
      <c r="B5278" s="22">
        <v>2.3043951003677594</v>
      </c>
      <c r="C5278" s="22">
        <v>1882.9577430390075</v>
      </c>
      <c r="D5278" s="22">
        <v>234.7927503471133</v>
      </c>
      <c r="E5278" s="22">
        <v>0.30031199935578523</v>
      </c>
      <c r="F5278" s="22">
        <v>0.82935280919163867</v>
      </c>
      <c r="G5278" s="26">
        <v>0.75965228503765359</v>
      </c>
    </row>
    <row r="5279" spans="1:7" x14ac:dyDescent="0.55000000000000004">
      <c r="A5279" s="17">
        <v>5202</v>
      </c>
      <c r="B5279" s="22">
        <v>2.0801559888911463</v>
      </c>
      <c r="C5279" s="22">
        <v>1267.8979806817849</v>
      </c>
      <c r="D5279" s="22">
        <v>242.65957065511145</v>
      </c>
      <c r="E5279" s="22">
        <v>0.35069721512756991</v>
      </c>
      <c r="F5279" s="22">
        <v>0.90694492477952116</v>
      </c>
      <c r="G5279" s="26">
        <v>0.75301006365081669</v>
      </c>
    </row>
    <row r="5280" spans="1:7" x14ac:dyDescent="0.55000000000000004">
      <c r="A5280" s="17">
        <v>5203</v>
      </c>
      <c r="B5280" s="22">
        <v>3.5559229186154773</v>
      </c>
      <c r="C5280" s="22">
        <v>1595.5292277716287</v>
      </c>
      <c r="D5280" s="22">
        <v>197.34394964316016</v>
      </c>
      <c r="E5280" s="22">
        <v>0.20982341953548028</v>
      </c>
      <c r="F5280" s="22">
        <v>0.75093548276126287</v>
      </c>
      <c r="G5280" s="26">
        <v>0.71829946873322614</v>
      </c>
    </row>
    <row r="5281" spans="1:7" x14ac:dyDescent="0.55000000000000004">
      <c r="A5281" s="17">
        <v>5204</v>
      </c>
      <c r="B5281" s="22">
        <v>2.6984825983954299</v>
      </c>
      <c r="C5281" s="22">
        <v>1593.2651194567429</v>
      </c>
      <c r="D5281" s="22">
        <v>221.7153908019005</v>
      </c>
      <c r="E5281" s="22">
        <v>0.29911151052972196</v>
      </c>
      <c r="F5281" s="22">
        <v>0.98906855066840582</v>
      </c>
      <c r="G5281" s="26">
        <v>0.76934134637782481</v>
      </c>
    </row>
    <row r="5282" spans="1:7" x14ac:dyDescent="0.55000000000000004">
      <c r="A5282" s="17">
        <v>5205</v>
      </c>
      <c r="B5282" s="22">
        <v>3.0972732872831181</v>
      </c>
      <c r="C5282" s="22">
        <v>1162.9934676897246</v>
      </c>
      <c r="D5282" s="22">
        <v>453.26562979808028</v>
      </c>
      <c r="E5282" s="22">
        <v>0.14676622391038233</v>
      </c>
      <c r="F5282" s="22">
        <v>0.76865389553325481</v>
      </c>
      <c r="G5282" s="26">
        <v>0.91686238670126852</v>
      </c>
    </row>
    <row r="5283" spans="1:7" x14ac:dyDescent="0.55000000000000004">
      <c r="A5283" s="17">
        <v>5206</v>
      </c>
      <c r="B5283" s="22">
        <v>3.1348667426586574</v>
      </c>
      <c r="C5283" s="22">
        <v>1862.3311186578715</v>
      </c>
      <c r="D5283" s="22">
        <v>317.1740047258379</v>
      </c>
      <c r="E5283" s="22">
        <v>0.16788228681061834</v>
      </c>
      <c r="F5283" s="22">
        <v>0.99579382327627053</v>
      </c>
      <c r="G5283" s="26">
        <v>0.74468509016535811</v>
      </c>
    </row>
    <row r="5284" spans="1:7" x14ac:dyDescent="0.55000000000000004">
      <c r="A5284" s="17">
        <v>5207</v>
      </c>
      <c r="B5284" s="22">
        <v>2.9570185291206705</v>
      </c>
      <c r="C5284" s="22">
        <v>1462.9875208160875</v>
      </c>
      <c r="D5284" s="22">
        <v>254.42334574219652</v>
      </c>
      <c r="E5284" s="22">
        <v>0.21569486233545307</v>
      </c>
      <c r="F5284" s="22">
        <v>0.78139443736279179</v>
      </c>
      <c r="G5284" s="26">
        <v>0.83377924429778072</v>
      </c>
    </row>
    <row r="5285" spans="1:7" x14ac:dyDescent="0.55000000000000004">
      <c r="A5285" s="17">
        <v>5208</v>
      </c>
      <c r="B5285" s="22">
        <v>2.084354003399989</v>
      </c>
      <c r="C5285" s="22">
        <v>1392.0200031097775</v>
      </c>
      <c r="D5285" s="22">
        <v>357.26023928846041</v>
      </c>
      <c r="E5285" s="22">
        <v>0.47768205917659012</v>
      </c>
      <c r="F5285" s="22">
        <v>0.77643476236735576</v>
      </c>
      <c r="G5285" s="26">
        <v>0.74171917323189807</v>
      </c>
    </row>
    <row r="5286" spans="1:7" x14ac:dyDescent="0.55000000000000004">
      <c r="A5286" s="17">
        <v>5209</v>
      </c>
      <c r="B5286" s="22">
        <v>3.6554078455910646</v>
      </c>
      <c r="C5286" s="22">
        <v>1723.795784476973</v>
      </c>
      <c r="D5286" s="22">
        <v>371.91638338695407</v>
      </c>
      <c r="E5286" s="22">
        <v>0.26445934074663902</v>
      </c>
      <c r="F5286" s="22">
        <v>0.72699098910514759</v>
      </c>
      <c r="G5286" s="26">
        <v>0.90999849012778677</v>
      </c>
    </row>
    <row r="5287" spans="1:7" x14ac:dyDescent="0.55000000000000004">
      <c r="A5287" s="17">
        <v>5210</v>
      </c>
      <c r="B5287" s="22">
        <v>2.7224790038195286</v>
      </c>
      <c r="C5287" s="22">
        <v>1437.7462569563861</v>
      </c>
      <c r="D5287" s="22">
        <v>480.5219680560179</v>
      </c>
      <c r="E5287" s="22">
        <v>0.356638365102522</v>
      </c>
      <c r="F5287" s="22">
        <v>0.83159727013609452</v>
      </c>
      <c r="G5287" s="26">
        <v>0.7159833788101706</v>
      </c>
    </row>
    <row r="5288" spans="1:7" x14ac:dyDescent="0.55000000000000004">
      <c r="A5288" s="17">
        <v>5211</v>
      </c>
      <c r="B5288" s="22">
        <v>1.9581465362902506</v>
      </c>
      <c r="C5288" s="22">
        <v>1366.0220096434125</v>
      </c>
      <c r="D5288" s="22">
        <v>343.52515019042141</v>
      </c>
      <c r="E5288" s="22">
        <v>0.19228558097457768</v>
      </c>
      <c r="F5288" s="22">
        <v>1.0345788090592454</v>
      </c>
      <c r="G5288" s="26">
        <v>0.85929625127223885</v>
      </c>
    </row>
    <row r="5289" spans="1:7" x14ac:dyDescent="0.55000000000000004">
      <c r="A5289" s="17">
        <v>5212</v>
      </c>
      <c r="B5289" s="22">
        <v>1.2145646104606447</v>
      </c>
      <c r="C5289" s="22">
        <v>1081.8606429453293</v>
      </c>
      <c r="D5289" s="22">
        <v>144.03867266607568</v>
      </c>
      <c r="E5289" s="22">
        <v>0.53260309134141948</v>
      </c>
      <c r="F5289" s="22">
        <v>0.74715321861414685</v>
      </c>
      <c r="G5289" s="26">
        <v>0.85493500486838347</v>
      </c>
    </row>
    <row r="5290" spans="1:7" x14ac:dyDescent="0.55000000000000004">
      <c r="A5290" s="17">
        <v>5213</v>
      </c>
      <c r="B5290" s="22">
        <v>3.0654734777079753</v>
      </c>
      <c r="C5290" s="22">
        <v>1634.5480813638596</v>
      </c>
      <c r="D5290" s="22">
        <v>207.3528936126429</v>
      </c>
      <c r="E5290" s="22">
        <v>0.24470314063242937</v>
      </c>
      <c r="F5290" s="22">
        <v>0.80212213465899362</v>
      </c>
      <c r="G5290" s="26">
        <v>0.78615809866944331</v>
      </c>
    </row>
    <row r="5291" spans="1:7" x14ac:dyDescent="0.55000000000000004">
      <c r="A5291" s="17">
        <v>5214</v>
      </c>
      <c r="B5291" s="22">
        <v>3.2208637813593253</v>
      </c>
      <c r="C5291" s="22">
        <v>1523.2676080758856</v>
      </c>
      <c r="D5291" s="22">
        <v>199.77939983721646</v>
      </c>
      <c r="E5291" s="22">
        <v>4.1099993697135975E-2</v>
      </c>
      <c r="F5291" s="22">
        <v>0.73311827516426553</v>
      </c>
      <c r="G5291" s="26">
        <v>0.8284507516502565</v>
      </c>
    </row>
    <row r="5292" spans="1:7" x14ac:dyDescent="0.55000000000000004">
      <c r="A5292" s="17">
        <v>5215</v>
      </c>
      <c r="B5292" s="22">
        <v>3.0566641179472605</v>
      </c>
      <c r="C5292" s="22">
        <v>1376.9717418939815</v>
      </c>
      <c r="D5292" s="22">
        <v>187.09421130748339</v>
      </c>
      <c r="E5292" s="22">
        <v>9.0676568151462897E-2</v>
      </c>
      <c r="F5292" s="22">
        <v>0.71129704840724473</v>
      </c>
      <c r="G5292" s="26">
        <v>0.88251391782457622</v>
      </c>
    </row>
    <row r="5293" spans="1:7" x14ac:dyDescent="0.55000000000000004">
      <c r="A5293" s="17">
        <v>5216</v>
      </c>
      <c r="B5293" s="22">
        <v>1.824073155321785</v>
      </c>
      <c r="C5293" s="22">
        <v>944.46200529993087</v>
      </c>
      <c r="D5293" s="22">
        <v>329.69496565041277</v>
      </c>
      <c r="E5293" s="22">
        <v>0.21194464492936455</v>
      </c>
      <c r="F5293" s="22">
        <v>0.9208231896239949</v>
      </c>
      <c r="G5293" s="26">
        <v>0.80690013594889254</v>
      </c>
    </row>
    <row r="5294" spans="1:7" x14ac:dyDescent="0.55000000000000004">
      <c r="A5294" s="17">
        <v>5217</v>
      </c>
      <c r="B5294" s="22">
        <v>2.5185091697488486</v>
      </c>
      <c r="C5294" s="22">
        <v>1903.9312255192549</v>
      </c>
      <c r="D5294" s="22">
        <v>108.48095780919837</v>
      </c>
      <c r="E5294" s="22">
        <v>4.3711288249146378E-2</v>
      </c>
      <c r="F5294" s="22">
        <v>1.0555615963973597</v>
      </c>
      <c r="G5294" s="26">
        <v>0.86315925226408785</v>
      </c>
    </row>
    <row r="5295" spans="1:7" x14ac:dyDescent="0.55000000000000004">
      <c r="A5295" s="17">
        <v>5218</v>
      </c>
      <c r="B5295" s="22">
        <v>3.7722226183970329</v>
      </c>
      <c r="C5295" s="22">
        <v>1718.560690918112</v>
      </c>
      <c r="D5295" s="22">
        <v>272.98953555851273</v>
      </c>
      <c r="E5295" s="22">
        <v>0.18147267195843009</v>
      </c>
      <c r="F5295" s="22">
        <v>0.81851788452957608</v>
      </c>
      <c r="G5295" s="26">
        <v>0.75869294287447009</v>
      </c>
    </row>
    <row r="5296" spans="1:7" x14ac:dyDescent="0.55000000000000004">
      <c r="A5296" s="17">
        <v>5219</v>
      </c>
      <c r="B5296" s="22">
        <v>3.0801341597561294</v>
      </c>
      <c r="C5296" s="22">
        <v>1287.759886860089</v>
      </c>
      <c r="D5296" s="22">
        <v>472.30593414936669</v>
      </c>
      <c r="E5296" s="22">
        <v>0.12905467894392969</v>
      </c>
      <c r="F5296" s="22">
        <v>0.82403399799644461</v>
      </c>
      <c r="G5296" s="26">
        <v>0.71583019194548214</v>
      </c>
    </row>
    <row r="5297" spans="1:7" x14ac:dyDescent="0.55000000000000004">
      <c r="A5297" s="17">
        <v>5220</v>
      </c>
      <c r="B5297" s="22">
        <v>3.1208525422485787</v>
      </c>
      <c r="C5297" s="22">
        <v>1465.337694063807</v>
      </c>
      <c r="D5297" s="22">
        <v>177.27589768268251</v>
      </c>
      <c r="E5297" s="22">
        <v>0.27312654408996617</v>
      </c>
      <c r="F5297" s="22">
        <v>0.71360305573375948</v>
      </c>
      <c r="G5297" s="26">
        <v>0.81797312634656627</v>
      </c>
    </row>
    <row r="5298" spans="1:7" x14ac:dyDescent="0.55000000000000004">
      <c r="A5298" s="17">
        <v>5221</v>
      </c>
      <c r="B5298" s="22">
        <v>2.7895915233853472</v>
      </c>
      <c r="C5298" s="22">
        <v>1172.2844242433555</v>
      </c>
      <c r="D5298" s="22">
        <v>399.9487441584767</v>
      </c>
      <c r="E5298" s="22">
        <v>0.1123042945593903</v>
      </c>
      <c r="F5298" s="22">
        <v>1.2078147500395156</v>
      </c>
      <c r="G5298" s="26">
        <v>0.84648624144353779</v>
      </c>
    </row>
    <row r="5299" spans="1:7" x14ac:dyDescent="0.55000000000000004">
      <c r="A5299" s="17">
        <v>5222</v>
      </c>
      <c r="B5299" s="22">
        <v>3.8848686481937889</v>
      </c>
      <c r="C5299" s="22">
        <v>1700.6786687698841</v>
      </c>
      <c r="D5299" s="22">
        <v>282.10878564471471</v>
      </c>
      <c r="E5299" s="22">
        <v>0.29770840876586391</v>
      </c>
      <c r="F5299" s="22">
        <v>0.80939782523970605</v>
      </c>
      <c r="G5299" s="26">
        <v>0.87565342077330566</v>
      </c>
    </row>
    <row r="5300" spans="1:7" x14ac:dyDescent="0.55000000000000004">
      <c r="A5300" s="17">
        <v>5223</v>
      </c>
      <c r="B5300" s="22">
        <v>2.0086223777392913</v>
      </c>
      <c r="C5300" s="22">
        <v>1994.5352082400166</v>
      </c>
      <c r="D5300" s="22">
        <v>209.40356541523118</v>
      </c>
      <c r="E5300" s="22">
        <v>0.14923621923943178</v>
      </c>
      <c r="F5300" s="22">
        <v>0.71203991146593326</v>
      </c>
      <c r="G5300" s="26">
        <v>0.79060364940125771</v>
      </c>
    </row>
    <row r="5301" spans="1:7" x14ac:dyDescent="0.55000000000000004">
      <c r="A5301" s="17">
        <v>5224</v>
      </c>
      <c r="B5301" s="22">
        <v>1.9003862661909929</v>
      </c>
      <c r="C5301" s="22">
        <v>1271.3819798099807</v>
      </c>
      <c r="D5301" s="22">
        <v>183.15574186939608</v>
      </c>
      <c r="E5301" s="22">
        <v>0.18601627205202087</v>
      </c>
      <c r="F5301" s="22">
        <v>1.1255644062659609</v>
      </c>
      <c r="G5301" s="26">
        <v>0.74716983560595596</v>
      </c>
    </row>
    <row r="5302" spans="1:7" x14ac:dyDescent="0.55000000000000004">
      <c r="A5302" s="17">
        <v>5225</v>
      </c>
      <c r="B5302" s="22">
        <v>2.225231711954768</v>
      </c>
      <c r="C5302" s="22">
        <v>1152.534729094247</v>
      </c>
      <c r="D5302" s="22">
        <v>189.16105487486837</v>
      </c>
      <c r="E5302" s="22">
        <v>0.26648032200403593</v>
      </c>
      <c r="F5302" s="22">
        <v>0.89494466832406538</v>
      </c>
      <c r="G5302" s="26">
        <v>0.80008789595950391</v>
      </c>
    </row>
    <row r="5303" spans="1:7" x14ac:dyDescent="0.55000000000000004">
      <c r="A5303" s="17">
        <v>5226</v>
      </c>
      <c r="B5303" s="22">
        <v>2.7166539322334282</v>
      </c>
      <c r="C5303" s="22">
        <v>1498.536622210941</v>
      </c>
      <c r="D5303" s="22">
        <v>154.16280405241235</v>
      </c>
      <c r="E5303" s="22">
        <v>0.28297061611700314</v>
      </c>
      <c r="F5303" s="22">
        <v>0.77103430383469229</v>
      </c>
      <c r="G5303" s="26">
        <v>0.71285893565574721</v>
      </c>
    </row>
    <row r="5304" spans="1:7" x14ac:dyDescent="0.55000000000000004">
      <c r="A5304" s="17">
        <v>5227</v>
      </c>
      <c r="B5304" s="22">
        <v>2.9651676234039144</v>
      </c>
      <c r="C5304" s="22">
        <v>1540.3030030764082</v>
      </c>
      <c r="D5304" s="22">
        <v>191.60581124759935</v>
      </c>
      <c r="E5304" s="22">
        <v>0.16435950757327056</v>
      </c>
      <c r="F5304" s="22">
        <v>1.25361685955682</v>
      </c>
      <c r="G5304" s="26">
        <v>0.80392265841703903</v>
      </c>
    </row>
    <row r="5305" spans="1:7" x14ac:dyDescent="0.55000000000000004">
      <c r="A5305" s="17">
        <v>5228</v>
      </c>
      <c r="B5305" s="22">
        <v>2.7757699227864716</v>
      </c>
      <c r="C5305" s="22">
        <v>1392.8147405675568</v>
      </c>
      <c r="D5305" s="22">
        <v>274.68197611340332</v>
      </c>
      <c r="E5305" s="22">
        <v>0.22642190168279808</v>
      </c>
      <c r="F5305" s="22">
        <v>1.5547365148271277</v>
      </c>
      <c r="G5305" s="26">
        <v>0.78293472153252619</v>
      </c>
    </row>
    <row r="5306" spans="1:7" x14ac:dyDescent="0.55000000000000004">
      <c r="A5306" s="17">
        <v>5229</v>
      </c>
      <c r="B5306" s="22">
        <v>3.0344868201308355</v>
      </c>
      <c r="C5306" s="22">
        <v>1549.1615298843381</v>
      </c>
      <c r="D5306" s="22">
        <v>50.005599625949401</v>
      </c>
      <c r="E5306" s="22">
        <v>0.26945261920050556</v>
      </c>
      <c r="F5306" s="22">
        <v>0.73871088362181014</v>
      </c>
      <c r="G5306" s="26">
        <v>0.74313893357807581</v>
      </c>
    </row>
    <row r="5307" spans="1:7" x14ac:dyDescent="0.55000000000000004">
      <c r="A5307" s="17">
        <v>5230</v>
      </c>
      <c r="B5307" s="22">
        <v>3.5354273979488191</v>
      </c>
      <c r="C5307" s="22">
        <v>1711.7839251434282</v>
      </c>
      <c r="D5307" s="22">
        <v>309.00334195530257</v>
      </c>
      <c r="E5307" s="22">
        <v>0.20275077095998542</v>
      </c>
      <c r="F5307" s="22">
        <v>1.0065233387980157</v>
      </c>
      <c r="G5307" s="26">
        <v>0.76215930579614544</v>
      </c>
    </row>
    <row r="5308" spans="1:7" x14ac:dyDescent="0.55000000000000004">
      <c r="A5308" s="17">
        <v>5231</v>
      </c>
      <c r="B5308" s="22">
        <v>2.73078317952245</v>
      </c>
      <c r="C5308" s="22">
        <v>1227.332382725858</v>
      </c>
      <c r="D5308" s="22">
        <v>293.83471686016753</v>
      </c>
      <c r="E5308" s="22">
        <v>0.33077050293113996</v>
      </c>
      <c r="F5308" s="22">
        <v>0.735465610652698</v>
      </c>
      <c r="G5308" s="26">
        <v>0.76819180673220977</v>
      </c>
    </row>
    <row r="5309" spans="1:7" x14ac:dyDescent="0.55000000000000004">
      <c r="A5309" s="17">
        <v>5232</v>
      </c>
      <c r="B5309" s="22">
        <v>3.3090372347971142</v>
      </c>
      <c r="C5309" s="22">
        <v>1290.1975939735191</v>
      </c>
      <c r="D5309" s="22">
        <v>273.84397204448959</v>
      </c>
      <c r="E5309" s="22">
        <v>0.27531651013296699</v>
      </c>
      <c r="F5309" s="22">
        <v>0.71933735016796507</v>
      </c>
      <c r="G5309" s="26">
        <v>0.83582495617315344</v>
      </c>
    </row>
    <row r="5310" spans="1:7" x14ac:dyDescent="0.55000000000000004">
      <c r="A5310" s="17">
        <v>5233</v>
      </c>
      <c r="B5310" s="22">
        <v>2.5886199728062955</v>
      </c>
      <c r="C5310" s="22">
        <v>1472.7911159907787</v>
      </c>
      <c r="D5310" s="22">
        <v>270.70352038883476</v>
      </c>
      <c r="E5310" s="22">
        <v>0.16877502554759061</v>
      </c>
      <c r="F5310" s="22">
        <v>0.75119698995216755</v>
      </c>
      <c r="G5310" s="26">
        <v>0.80910792893333805</v>
      </c>
    </row>
    <row r="5311" spans="1:7" x14ac:dyDescent="0.55000000000000004">
      <c r="A5311" s="17">
        <v>5234</v>
      </c>
      <c r="B5311" s="22">
        <v>1.811392150283788</v>
      </c>
      <c r="C5311" s="22">
        <v>1572.6902272323648</v>
      </c>
      <c r="D5311" s="22">
        <v>261.4970376000133</v>
      </c>
      <c r="E5311" s="22">
        <v>0.31035879742574923</v>
      </c>
      <c r="F5311" s="22">
        <v>0.72109504762602405</v>
      </c>
      <c r="G5311" s="26">
        <v>0.9135608267613643</v>
      </c>
    </row>
    <row r="5312" spans="1:7" x14ac:dyDescent="0.55000000000000004">
      <c r="A5312" s="17">
        <v>5235</v>
      </c>
      <c r="B5312" s="22">
        <v>2.7583063875359408</v>
      </c>
      <c r="C5312" s="22">
        <v>1857.8488230610424</v>
      </c>
      <c r="D5312" s="22">
        <v>215.18848227690034</v>
      </c>
      <c r="E5312" s="22">
        <v>0.38334762451283499</v>
      </c>
      <c r="F5312" s="22">
        <v>0.75246638093916063</v>
      </c>
      <c r="G5312" s="26">
        <v>0.8546301568569491</v>
      </c>
    </row>
    <row r="5313" spans="1:7" x14ac:dyDescent="0.55000000000000004">
      <c r="A5313" s="17">
        <v>5236</v>
      </c>
      <c r="B5313" s="22">
        <v>2.9684136261228806</v>
      </c>
      <c r="C5313" s="22">
        <v>1543.2313701173728</v>
      </c>
      <c r="D5313" s="22">
        <v>136.63199050166369</v>
      </c>
      <c r="E5313" s="22">
        <v>0.229032940653775</v>
      </c>
      <c r="F5313" s="22">
        <v>0.72124156055161326</v>
      </c>
      <c r="G5313" s="26">
        <v>0.84962438130785634</v>
      </c>
    </row>
    <row r="5314" spans="1:7" x14ac:dyDescent="0.55000000000000004">
      <c r="A5314" s="17">
        <v>5237</v>
      </c>
      <c r="B5314" s="22">
        <v>2.4871962529305671</v>
      </c>
      <c r="C5314" s="22">
        <v>1344.3829159132372</v>
      </c>
      <c r="D5314" s="22">
        <v>309.35589350031842</v>
      </c>
      <c r="E5314" s="22">
        <v>0.12189873427052206</v>
      </c>
      <c r="F5314" s="22">
        <v>0.74417406914244855</v>
      </c>
      <c r="G5314" s="26">
        <v>0.72176572449910248</v>
      </c>
    </row>
    <row r="5315" spans="1:7" x14ac:dyDescent="0.55000000000000004">
      <c r="A5315" s="17">
        <v>5238</v>
      </c>
      <c r="B5315" s="22">
        <v>3.7217711551273647</v>
      </c>
      <c r="C5315" s="22">
        <v>1328.1965059976565</v>
      </c>
      <c r="D5315" s="22">
        <v>389.17978569537553</v>
      </c>
      <c r="E5315" s="22">
        <v>0.35436363961239614</v>
      </c>
      <c r="F5315" s="22">
        <v>0.91941412592993355</v>
      </c>
      <c r="G5315" s="26">
        <v>0.79405269810286216</v>
      </c>
    </row>
    <row r="5316" spans="1:7" x14ac:dyDescent="0.55000000000000004">
      <c r="A5316" s="17">
        <v>5239</v>
      </c>
      <c r="B5316" s="22">
        <v>3.0690090690986964</v>
      </c>
      <c r="C5316" s="22">
        <v>1832.9914813315409</v>
      </c>
      <c r="D5316" s="22">
        <v>212.39741838043611</v>
      </c>
      <c r="E5316" s="22">
        <v>0.14632190984752985</v>
      </c>
      <c r="F5316" s="22">
        <v>0.71599342290806434</v>
      </c>
      <c r="G5316" s="26">
        <v>0.84374348506266028</v>
      </c>
    </row>
    <row r="5317" spans="1:7" x14ac:dyDescent="0.55000000000000004">
      <c r="A5317" s="17">
        <v>5240</v>
      </c>
      <c r="B5317" s="22">
        <v>2.9698849645999426</v>
      </c>
      <c r="C5317" s="22">
        <v>1944.8905288655624</v>
      </c>
      <c r="D5317" s="22">
        <v>370.68607384777732</v>
      </c>
      <c r="E5317" s="22">
        <v>0.16330853268938289</v>
      </c>
      <c r="F5317" s="22">
        <v>0.72267820285534423</v>
      </c>
      <c r="G5317" s="26">
        <v>0.74631620428077416</v>
      </c>
    </row>
    <row r="5318" spans="1:7" x14ac:dyDescent="0.55000000000000004">
      <c r="A5318" s="17">
        <v>5241</v>
      </c>
      <c r="B5318" s="22">
        <v>2.5899643700502586</v>
      </c>
      <c r="C5318" s="22">
        <v>1898.1412897094178</v>
      </c>
      <c r="D5318" s="22">
        <v>488.03950925057751</v>
      </c>
      <c r="E5318" s="22">
        <v>0.1087218418695602</v>
      </c>
      <c r="F5318" s="22">
        <v>1.1932649872417438</v>
      </c>
      <c r="G5318" s="26">
        <v>1.0298322082464244</v>
      </c>
    </row>
    <row r="5319" spans="1:7" x14ac:dyDescent="0.55000000000000004">
      <c r="A5319" s="17">
        <v>5242</v>
      </c>
      <c r="B5319" s="22">
        <v>2.8067999890994142</v>
      </c>
      <c r="C5319" s="22">
        <v>1107.847179570324</v>
      </c>
      <c r="D5319" s="22">
        <v>175.47037509998583</v>
      </c>
      <c r="E5319" s="22">
        <v>0.2068563689690556</v>
      </c>
      <c r="F5319" s="22">
        <v>0.85442670631765161</v>
      </c>
      <c r="G5319" s="26">
        <v>1.0130801489135792</v>
      </c>
    </row>
    <row r="5320" spans="1:7" x14ac:dyDescent="0.55000000000000004">
      <c r="A5320" s="17">
        <v>5243</v>
      </c>
      <c r="B5320" s="22">
        <v>2.6166616406701726</v>
      </c>
      <c r="C5320" s="22">
        <v>1291.3758174259972</v>
      </c>
      <c r="D5320" s="22">
        <v>121.20757824601556</v>
      </c>
      <c r="E5320" s="22">
        <v>0.45104512344389647</v>
      </c>
      <c r="F5320" s="22">
        <v>0.94728045219301626</v>
      </c>
      <c r="G5320" s="26">
        <v>0.74148747864579401</v>
      </c>
    </row>
    <row r="5321" spans="1:7" x14ac:dyDescent="0.55000000000000004">
      <c r="A5321" s="17">
        <v>5244</v>
      </c>
      <c r="B5321" s="22">
        <v>2.4754520755208231</v>
      </c>
      <c r="C5321" s="22">
        <v>1889.6938047994354</v>
      </c>
      <c r="D5321" s="22">
        <v>191.86887752281666</v>
      </c>
      <c r="E5321" s="22">
        <v>0.11861343704700388</v>
      </c>
      <c r="F5321" s="22">
        <v>0.81909778894940011</v>
      </c>
      <c r="G5321" s="26">
        <v>0.74424932012678691</v>
      </c>
    </row>
    <row r="5322" spans="1:7" x14ac:dyDescent="0.55000000000000004">
      <c r="A5322" s="17">
        <v>5245</v>
      </c>
      <c r="B5322" s="22">
        <v>2.2721687455498025</v>
      </c>
      <c r="C5322" s="22">
        <v>2048.4020774501869</v>
      </c>
      <c r="D5322" s="22">
        <v>278.15853090148477</v>
      </c>
      <c r="E5322" s="22">
        <v>0.21820904596176416</v>
      </c>
      <c r="F5322" s="22">
        <v>0.77128570185140111</v>
      </c>
      <c r="G5322" s="26">
        <v>0.95606583757083841</v>
      </c>
    </row>
    <row r="5323" spans="1:7" x14ac:dyDescent="0.55000000000000004">
      <c r="A5323" s="17">
        <v>5246</v>
      </c>
      <c r="B5323" s="22">
        <v>3.4224185743354569</v>
      </c>
      <c r="C5323" s="22">
        <v>1618.205898980246</v>
      </c>
      <c r="D5323" s="22">
        <v>468.84652451316464</v>
      </c>
      <c r="E5323" s="22">
        <v>0.18359981499331124</v>
      </c>
      <c r="F5323" s="22">
        <v>0.78390541091582999</v>
      </c>
      <c r="G5323" s="26">
        <v>0.8203256248272921</v>
      </c>
    </row>
    <row r="5324" spans="1:7" x14ac:dyDescent="0.55000000000000004">
      <c r="A5324" s="17">
        <v>5247</v>
      </c>
      <c r="B5324" s="22">
        <v>2.6395956727830781</v>
      </c>
      <c r="C5324" s="22">
        <v>1612.5362388060744</v>
      </c>
      <c r="D5324" s="22">
        <v>195.84159414486504</v>
      </c>
      <c r="E5324" s="22">
        <v>0.30416795952646603</v>
      </c>
      <c r="F5324" s="22">
        <v>0.92054361246732552</v>
      </c>
      <c r="G5324" s="26">
        <v>0.73534122534178126</v>
      </c>
    </row>
    <row r="5325" spans="1:7" x14ac:dyDescent="0.55000000000000004">
      <c r="A5325" s="17">
        <v>5248</v>
      </c>
      <c r="B5325" s="22">
        <v>2.5396537646582376</v>
      </c>
      <c r="C5325" s="22">
        <v>928.12362901116785</v>
      </c>
      <c r="D5325" s="22">
        <v>257.26164036831472</v>
      </c>
      <c r="E5325" s="22">
        <v>0.48355800550254369</v>
      </c>
      <c r="F5325" s="22">
        <v>0.81179865484126967</v>
      </c>
      <c r="G5325" s="26">
        <v>0.71187278584013014</v>
      </c>
    </row>
    <row r="5326" spans="1:7" x14ac:dyDescent="0.55000000000000004">
      <c r="A5326" s="17">
        <v>5249</v>
      </c>
      <c r="B5326" s="22">
        <v>3.7083811043549062</v>
      </c>
      <c r="C5326" s="22">
        <v>1052.2078372763335</v>
      </c>
      <c r="D5326" s="22">
        <v>218.28601867334385</v>
      </c>
      <c r="E5326" s="22">
        <v>5.3288693479724467E-2</v>
      </c>
      <c r="F5326" s="22">
        <v>0.83538834478927004</v>
      </c>
      <c r="G5326" s="26">
        <v>0.95386518511025997</v>
      </c>
    </row>
    <row r="5327" spans="1:7" x14ac:dyDescent="0.55000000000000004">
      <c r="A5327" s="17">
        <v>5250</v>
      </c>
      <c r="B5327" s="22">
        <v>2.3514219713959381</v>
      </c>
      <c r="C5327" s="22">
        <v>1324.3333102464464</v>
      </c>
      <c r="D5327" s="22">
        <v>869.8780877098086</v>
      </c>
      <c r="E5327" s="22">
        <v>0.19620478531749144</v>
      </c>
      <c r="F5327" s="22">
        <v>0.75970232106482705</v>
      </c>
      <c r="G5327" s="26">
        <v>0.8441804548157763</v>
      </c>
    </row>
    <row r="5328" spans="1:7" x14ac:dyDescent="0.55000000000000004">
      <c r="A5328" s="17">
        <v>5251</v>
      </c>
      <c r="B5328" s="22">
        <v>1.7540420965142094</v>
      </c>
      <c r="C5328" s="22">
        <v>1690.0120456046468</v>
      </c>
      <c r="D5328" s="22">
        <v>178.35243661654397</v>
      </c>
      <c r="E5328" s="22">
        <v>2.7287513729227265E-2</v>
      </c>
      <c r="F5328" s="22">
        <v>0.81611323149614379</v>
      </c>
      <c r="G5328" s="26">
        <v>0.8560852382183185</v>
      </c>
    </row>
    <row r="5329" spans="1:7" x14ac:dyDescent="0.55000000000000004">
      <c r="A5329" s="17">
        <v>5252</v>
      </c>
      <c r="B5329" s="22">
        <v>3.0191478995579253</v>
      </c>
      <c r="C5329" s="22">
        <v>1186.7984911007575</v>
      </c>
      <c r="D5329" s="22">
        <v>329.30572168891877</v>
      </c>
      <c r="E5329" s="22">
        <v>0.30458840544231791</v>
      </c>
      <c r="F5329" s="22">
        <v>0.76651426104918574</v>
      </c>
      <c r="G5329" s="26">
        <v>0.76938984202031457</v>
      </c>
    </row>
    <row r="5330" spans="1:7" x14ac:dyDescent="0.55000000000000004">
      <c r="A5330" s="17">
        <v>5253</v>
      </c>
      <c r="B5330" s="22">
        <v>3.3738079690706351</v>
      </c>
      <c r="C5330" s="22">
        <v>1628.3250882893346</v>
      </c>
      <c r="D5330" s="22">
        <v>222.16577531265276</v>
      </c>
      <c r="E5330" s="22">
        <v>0.10710059898548167</v>
      </c>
      <c r="F5330" s="22">
        <v>0.9812050544364801</v>
      </c>
      <c r="G5330" s="26">
        <v>0.80078333744471331</v>
      </c>
    </row>
    <row r="5331" spans="1:7" x14ac:dyDescent="0.55000000000000004">
      <c r="A5331" s="17">
        <v>5254</v>
      </c>
      <c r="B5331" s="22">
        <v>1.4329861828438144</v>
      </c>
      <c r="C5331" s="22">
        <v>1581.1075516365777</v>
      </c>
      <c r="D5331" s="22">
        <v>366.89081751189389</v>
      </c>
      <c r="E5331" s="22">
        <v>0.1123690894203065</v>
      </c>
      <c r="F5331" s="22">
        <v>1.1350788181549107</v>
      </c>
      <c r="G5331" s="26">
        <v>0.76425868528529695</v>
      </c>
    </row>
    <row r="5332" spans="1:7" x14ac:dyDescent="0.55000000000000004">
      <c r="A5332" s="17">
        <v>5255</v>
      </c>
      <c r="B5332" s="22">
        <v>2.6075903384999437</v>
      </c>
      <c r="C5332" s="22">
        <v>1835.418147867746</v>
      </c>
      <c r="D5332" s="22">
        <v>156.86313455174127</v>
      </c>
      <c r="E5332" s="22">
        <v>0.25199688689831212</v>
      </c>
      <c r="F5332" s="22">
        <v>0.82887266388412806</v>
      </c>
      <c r="G5332" s="26">
        <v>0.86812298187096537</v>
      </c>
    </row>
    <row r="5333" spans="1:7" x14ac:dyDescent="0.55000000000000004">
      <c r="A5333" s="17">
        <v>5256</v>
      </c>
      <c r="B5333" s="22">
        <v>3.3224929405576229</v>
      </c>
      <c r="C5333" s="22">
        <v>1749.983618074911</v>
      </c>
      <c r="D5333" s="22">
        <v>193.54073992992826</v>
      </c>
      <c r="E5333" s="22">
        <v>0.18186897489293294</v>
      </c>
      <c r="F5333" s="22">
        <v>0.728784396831332</v>
      </c>
      <c r="G5333" s="26">
        <v>0.71753843613820867</v>
      </c>
    </row>
    <row r="5334" spans="1:7" x14ac:dyDescent="0.55000000000000004">
      <c r="A5334" s="17">
        <v>5257</v>
      </c>
      <c r="B5334" s="22">
        <v>2.8715333161653165</v>
      </c>
      <c r="C5334" s="22">
        <v>1349.87552522695</v>
      </c>
      <c r="D5334" s="22">
        <v>156.65123088549382</v>
      </c>
      <c r="E5334" s="22">
        <v>0.31593512589530293</v>
      </c>
      <c r="F5334" s="22">
        <v>0.76581099520863771</v>
      </c>
      <c r="G5334" s="26">
        <v>0.80000044383348246</v>
      </c>
    </row>
    <row r="5335" spans="1:7" x14ac:dyDescent="0.55000000000000004">
      <c r="A5335" s="17">
        <v>5258</v>
      </c>
      <c r="B5335" s="22">
        <v>3.3767864156325196</v>
      </c>
      <c r="C5335" s="22">
        <v>1836.2181941889194</v>
      </c>
      <c r="D5335" s="22">
        <v>240.68322407945251</v>
      </c>
      <c r="E5335" s="22">
        <v>7.8928131541676758E-2</v>
      </c>
      <c r="F5335" s="22">
        <v>0.78935582939161197</v>
      </c>
      <c r="G5335" s="26">
        <v>0.78116792335097918</v>
      </c>
    </row>
    <row r="5336" spans="1:7" x14ac:dyDescent="0.55000000000000004">
      <c r="A5336" s="17">
        <v>5259</v>
      </c>
      <c r="B5336" s="22">
        <v>2.7195325582572787</v>
      </c>
      <c r="C5336" s="22">
        <v>754.48936876317532</v>
      </c>
      <c r="D5336" s="22">
        <v>488.7529364684072</v>
      </c>
      <c r="E5336" s="22">
        <v>0.15940385969163937</v>
      </c>
      <c r="F5336" s="22">
        <v>0.73280224501637181</v>
      </c>
      <c r="G5336" s="26">
        <v>0.71414580879819811</v>
      </c>
    </row>
    <row r="5337" spans="1:7" x14ac:dyDescent="0.55000000000000004">
      <c r="A5337" s="17">
        <v>5260</v>
      </c>
      <c r="B5337" s="22">
        <v>2.101650724826591</v>
      </c>
      <c r="C5337" s="22">
        <v>1609.4604872567486</v>
      </c>
      <c r="D5337" s="22">
        <v>76.568552369289151</v>
      </c>
      <c r="E5337" s="22">
        <v>0.35257712228061477</v>
      </c>
      <c r="F5337" s="22">
        <v>0.81548262202834865</v>
      </c>
      <c r="G5337" s="26">
        <v>0.78831240990471318</v>
      </c>
    </row>
    <row r="5338" spans="1:7" x14ac:dyDescent="0.55000000000000004">
      <c r="A5338" s="17">
        <v>5261</v>
      </c>
      <c r="B5338" s="22">
        <v>3.6245476697708661</v>
      </c>
      <c r="C5338" s="22">
        <v>1146.3721914890712</v>
      </c>
      <c r="D5338" s="22">
        <v>438.80396335567639</v>
      </c>
      <c r="E5338" s="22">
        <v>0.35068464154959567</v>
      </c>
      <c r="F5338" s="22">
        <v>0.76795074474569558</v>
      </c>
      <c r="G5338" s="26">
        <v>0.76670439896761255</v>
      </c>
    </row>
    <row r="5339" spans="1:7" x14ac:dyDescent="0.55000000000000004">
      <c r="A5339" s="17">
        <v>5262</v>
      </c>
      <c r="B5339" s="22">
        <v>3.2885325451308045</v>
      </c>
      <c r="C5339" s="22">
        <v>1527.2135657142217</v>
      </c>
      <c r="D5339" s="22">
        <v>312.77015558240424</v>
      </c>
      <c r="E5339" s="22">
        <v>0.15699218626744707</v>
      </c>
      <c r="F5339" s="22">
        <v>1.3258934418552302</v>
      </c>
      <c r="G5339" s="26">
        <v>0.79287399655570101</v>
      </c>
    </row>
    <row r="5340" spans="1:7" x14ac:dyDescent="0.55000000000000004">
      <c r="A5340" s="17">
        <v>5263</v>
      </c>
      <c r="B5340" s="22">
        <v>2.6829153512648776</v>
      </c>
      <c r="C5340" s="22">
        <v>1275.7570060134717</v>
      </c>
      <c r="D5340" s="22">
        <v>235.15843385670306</v>
      </c>
      <c r="E5340" s="22">
        <v>0.15825737500227349</v>
      </c>
      <c r="F5340" s="22">
        <v>0.88551438294072415</v>
      </c>
      <c r="G5340" s="26">
        <v>0.83364843672903266</v>
      </c>
    </row>
    <row r="5341" spans="1:7" x14ac:dyDescent="0.55000000000000004">
      <c r="A5341" s="17">
        <v>5264</v>
      </c>
      <c r="B5341" s="22">
        <v>2.5264551035089333</v>
      </c>
      <c r="C5341" s="22">
        <v>1827.5981068470694</v>
      </c>
      <c r="D5341" s="22">
        <v>146.69613101151882</v>
      </c>
      <c r="E5341" s="22">
        <v>7.3581844592741918E-2</v>
      </c>
      <c r="F5341" s="22">
        <v>0.74232869673740887</v>
      </c>
      <c r="G5341" s="26">
        <v>0.74120669977772158</v>
      </c>
    </row>
    <row r="5342" spans="1:7" x14ac:dyDescent="0.55000000000000004">
      <c r="A5342" s="17">
        <v>5265</v>
      </c>
      <c r="B5342" s="22">
        <v>1.4409926344708428</v>
      </c>
      <c r="C5342" s="22">
        <v>1718.7809497138599</v>
      </c>
      <c r="D5342" s="22">
        <v>202.6505172909186</v>
      </c>
      <c r="E5342" s="22">
        <v>0.14176266680837127</v>
      </c>
      <c r="F5342" s="22">
        <v>0.70898799441996085</v>
      </c>
      <c r="G5342" s="26">
        <v>0.73742102457064052</v>
      </c>
    </row>
    <row r="5343" spans="1:7" x14ac:dyDescent="0.55000000000000004">
      <c r="A5343" s="17">
        <v>5266</v>
      </c>
      <c r="B5343" s="22">
        <v>3.4004029533627596</v>
      </c>
      <c r="C5343" s="22">
        <v>1308.2950652943916</v>
      </c>
      <c r="D5343" s="22">
        <v>171.43729518287333</v>
      </c>
      <c r="E5343" s="22">
        <v>0.40440789068780136</v>
      </c>
      <c r="F5343" s="22">
        <v>1.0370090178510312</v>
      </c>
      <c r="G5343" s="26">
        <v>0.81797532477834034</v>
      </c>
    </row>
    <row r="5344" spans="1:7" x14ac:dyDescent="0.55000000000000004">
      <c r="A5344" s="17">
        <v>5267</v>
      </c>
      <c r="B5344" s="22">
        <v>3.022951708950897</v>
      </c>
      <c r="C5344" s="22">
        <v>1596.6277367839805</v>
      </c>
      <c r="D5344" s="22">
        <v>475.09498649426763</v>
      </c>
      <c r="E5344" s="22">
        <v>0.16913767604680874</v>
      </c>
      <c r="F5344" s="22">
        <v>0.71555686701942667</v>
      </c>
      <c r="G5344" s="26">
        <v>0.74583842335278727</v>
      </c>
    </row>
    <row r="5345" spans="1:7" x14ac:dyDescent="0.55000000000000004">
      <c r="A5345" s="17">
        <v>5268</v>
      </c>
      <c r="B5345" s="22">
        <v>2.5097185940663076</v>
      </c>
      <c r="C5345" s="22">
        <v>2020.0235364052187</v>
      </c>
      <c r="D5345" s="22">
        <v>144.56370144665789</v>
      </c>
      <c r="E5345" s="22">
        <v>0.4449977415774774</v>
      </c>
      <c r="F5345" s="22">
        <v>0.71620403516348963</v>
      </c>
      <c r="G5345" s="26">
        <v>0.79656014605385306</v>
      </c>
    </row>
    <row r="5346" spans="1:7" x14ac:dyDescent="0.55000000000000004">
      <c r="A5346" s="17">
        <v>5269</v>
      </c>
      <c r="B5346" s="22">
        <v>2.4912789199928782</v>
      </c>
      <c r="C5346" s="22">
        <v>1600.4060785974161</v>
      </c>
      <c r="D5346" s="22">
        <v>226.03747289004758</v>
      </c>
      <c r="E5346" s="22">
        <v>0.1646893405162454</v>
      </c>
      <c r="F5346" s="22">
        <v>0.85374012101696728</v>
      </c>
      <c r="G5346" s="26">
        <v>0.76031349181967944</v>
      </c>
    </row>
    <row r="5347" spans="1:7" x14ac:dyDescent="0.55000000000000004">
      <c r="A5347" s="17">
        <v>5270</v>
      </c>
      <c r="B5347" s="22">
        <v>2.0340145859401417</v>
      </c>
      <c r="C5347" s="22">
        <v>1744.4475590000877</v>
      </c>
      <c r="D5347" s="22">
        <v>271.38291867341121</v>
      </c>
      <c r="E5347" s="22">
        <v>0.31050849779869094</v>
      </c>
      <c r="F5347" s="22">
        <v>0.78771245983128368</v>
      </c>
      <c r="G5347" s="26">
        <v>0.8911099536609014</v>
      </c>
    </row>
    <row r="5348" spans="1:7" x14ac:dyDescent="0.55000000000000004">
      <c r="A5348" s="17">
        <v>5271</v>
      </c>
      <c r="B5348" s="22">
        <v>3.4878107630132944</v>
      </c>
      <c r="C5348" s="22">
        <v>1242.7513012414661</v>
      </c>
      <c r="D5348" s="22">
        <v>340.87589218663851</v>
      </c>
      <c r="E5348" s="22">
        <v>0.36949736704241742</v>
      </c>
      <c r="F5348" s="22">
        <v>0.74796825863146144</v>
      </c>
      <c r="G5348" s="26">
        <v>1.0680554976516992</v>
      </c>
    </row>
    <row r="5349" spans="1:7" x14ac:dyDescent="0.55000000000000004">
      <c r="A5349" s="17">
        <v>5272</v>
      </c>
      <c r="B5349" s="22">
        <v>2.4568558832096468</v>
      </c>
      <c r="C5349" s="22">
        <v>1834.6351769512817</v>
      </c>
      <c r="D5349" s="22">
        <v>199.77187656722057</v>
      </c>
      <c r="E5349" s="22">
        <v>0.16501593481965457</v>
      </c>
      <c r="F5349" s="22">
        <v>0.71382955210777888</v>
      </c>
      <c r="G5349" s="26">
        <v>0.96474827748885505</v>
      </c>
    </row>
    <row r="5350" spans="1:7" x14ac:dyDescent="0.55000000000000004">
      <c r="A5350" s="17">
        <v>5273</v>
      </c>
      <c r="B5350" s="22">
        <v>1.9709678595214646</v>
      </c>
      <c r="C5350" s="22">
        <v>1339.7381568468361</v>
      </c>
      <c r="D5350" s="22">
        <v>130.58393744665787</v>
      </c>
      <c r="E5350" s="22">
        <v>0.14441982027643097</v>
      </c>
      <c r="F5350" s="22">
        <v>0.78410670833926788</v>
      </c>
      <c r="G5350" s="26">
        <v>1.0787004370050022</v>
      </c>
    </row>
    <row r="5351" spans="1:7" x14ac:dyDescent="0.55000000000000004">
      <c r="A5351" s="17">
        <v>5274</v>
      </c>
      <c r="B5351" s="22">
        <v>3.4564755495376485</v>
      </c>
      <c r="C5351" s="22">
        <v>1787.1628038401655</v>
      </c>
      <c r="D5351" s="22">
        <v>404.06554102544555</v>
      </c>
      <c r="E5351" s="22">
        <v>0.18171699244807596</v>
      </c>
      <c r="F5351" s="22">
        <v>1.0159772492758723</v>
      </c>
      <c r="G5351" s="26">
        <v>0.70813350042709644</v>
      </c>
    </row>
    <row r="5352" spans="1:7" x14ac:dyDescent="0.55000000000000004">
      <c r="A5352" s="17">
        <v>5275</v>
      </c>
      <c r="B5352" s="22">
        <v>1.7138699170770004</v>
      </c>
      <c r="C5352" s="22">
        <v>1609.9671971162416</v>
      </c>
      <c r="D5352" s="22">
        <v>63.544427548929491</v>
      </c>
      <c r="E5352" s="22">
        <v>0.45455888831571756</v>
      </c>
      <c r="F5352" s="22">
        <v>0.79520970446924899</v>
      </c>
      <c r="G5352" s="26">
        <v>0.92653433640369365</v>
      </c>
    </row>
    <row r="5353" spans="1:7" x14ac:dyDescent="0.55000000000000004">
      <c r="A5353" s="17">
        <v>5276</v>
      </c>
      <c r="B5353" s="22">
        <v>3.4312230084507527</v>
      </c>
      <c r="C5353" s="22">
        <v>1621.4249732624965</v>
      </c>
      <c r="D5353" s="22">
        <v>217.29501584254405</v>
      </c>
      <c r="E5353" s="22">
        <v>0.12450338066464058</v>
      </c>
      <c r="F5353" s="22">
        <v>0.8701748314801584</v>
      </c>
      <c r="G5353" s="26">
        <v>0.76252331921777439</v>
      </c>
    </row>
    <row r="5354" spans="1:7" x14ac:dyDescent="0.55000000000000004">
      <c r="A5354" s="17">
        <v>5277</v>
      </c>
      <c r="B5354" s="22">
        <v>3.7085759008930834</v>
      </c>
      <c r="C5354" s="22">
        <v>1671.1002940084377</v>
      </c>
      <c r="D5354" s="22">
        <v>197.67991406376851</v>
      </c>
      <c r="E5354" s="22">
        <v>0.2438325700199756</v>
      </c>
      <c r="F5354" s="22">
        <v>0.74790627761240314</v>
      </c>
      <c r="G5354" s="26">
        <v>0.74034856299275809</v>
      </c>
    </row>
    <row r="5355" spans="1:7" x14ac:dyDescent="0.55000000000000004">
      <c r="A5355" s="17">
        <v>5278</v>
      </c>
      <c r="B5355" s="22">
        <v>1.6690609976188839</v>
      </c>
      <c r="C5355" s="22">
        <v>1928.288405966769</v>
      </c>
      <c r="D5355" s="22">
        <v>219.79155469945499</v>
      </c>
      <c r="E5355" s="22">
        <v>0.33219666318426133</v>
      </c>
      <c r="F5355" s="22">
        <v>0.79016741204328056</v>
      </c>
      <c r="G5355" s="26">
        <v>0.75142182892858556</v>
      </c>
    </row>
    <row r="5356" spans="1:7" x14ac:dyDescent="0.55000000000000004">
      <c r="A5356" s="17">
        <v>5279</v>
      </c>
      <c r="B5356" s="22">
        <v>2.8929738950266097</v>
      </c>
      <c r="C5356" s="22">
        <v>1826.4109893214159</v>
      </c>
      <c r="D5356" s="22">
        <v>368.41650957707157</v>
      </c>
      <c r="E5356" s="22">
        <v>0.49317658993464053</v>
      </c>
      <c r="F5356" s="22">
        <v>1.4835914270134898</v>
      </c>
      <c r="G5356" s="26">
        <v>0.77961068921513033</v>
      </c>
    </row>
    <row r="5357" spans="1:7" x14ac:dyDescent="0.55000000000000004">
      <c r="A5357" s="17">
        <v>5280</v>
      </c>
      <c r="B5357" s="22">
        <v>3.6821035755848772</v>
      </c>
      <c r="C5357" s="22">
        <v>1516.4975252062857</v>
      </c>
      <c r="D5357" s="22">
        <v>94.481339929892741</v>
      </c>
      <c r="E5357" s="22">
        <v>0.47957954769527</v>
      </c>
      <c r="F5357" s="22">
        <v>0.8618315948327856</v>
      </c>
      <c r="G5357" s="26">
        <v>0.77983743674226214</v>
      </c>
    </row>
    <row r="5358" spans="1:7" x14ac:dyDescent="0.55000000000000004">
      <c r="A5358" s="17">
        <v>5281</v>
      </c>
      <c r="B5358" s="22">
        <v>1.8930332238574716</v>
      </c>
      <c r="C5358" s="22">
        <v>1451.6558891991601</v>
      </c>
      <c r="D5358" s="22">
        <v>160.165658178733</v>
      </c>
      <c r="E5358" s="22">
        <v>0.11099841932950094</v>
      </c>
      <c r="F5358" s="22">
        <v>0.96782590869307716</v>
      </c>
      <c r="G5358" s="26">
        <v>0.72969029883167835</v>
      </c>
    </row>
    <row r="5359" spans="1:7" x14ac:dyDescent="0.55000000000000004">
      <c r="A5359" s="17">
        <v>5282</v>
      </c>
      <c r="B5359" s="22">
        <v>2.7359206867911077</v>
      </c>
      <c r="C5359" s="22">
        <v>1619.2329988205954</v>
      </c>
      <c r="D5359" s="22">
        <v>265.40711629480927</v>
      </c>
      <c r="E5359" s="22">
        <v>0.10639280394130524</v>
      </c>
      <c r="F5359" s="22">
        <v>0.82876472946651869</v>
      </c>
      <c r="G5359" s="26">
        <v>0.82097873749741757</v>
      </c>
    </row>
    <row r="5360" spans="1:7" x14ac:dyDescent="0.55000000000000004">
      <c r="A5360" s="17">
        <v>5283</v>
      </c>
      <c r="B5360" s="22">
        <v>3.6659594039817667</v>
      </c>
      <c r="C5360" s="22">
        <v>1030.7350438815174</v>
      </c>
      <c r="D5360" s="22">
        <v>310.04419014088563</v>
      </c>
      <c r="E5360" s="22">
        <v>9.1105861661319953E-2</v>
      </c>
      <c r="F5360" s="22">
        <v>0.93231303298661072</v>
      </c>
      <c r="G5360" s="26">
        <v>0.83335263364122525</v>
      </c>
    </row>
    <row r="5361" spans="1:7" x14ac:dyDescent="0.55000000000000004">
      <c r="A5361" s="17">
        <v>5284</v>
      </c>
      <c r="B5361" s="22">
        <v>1.7774660933985005</v>
      </c>
      <c r="C5361" s="22">
        <v>1467.7746746328833</v>
      </c>
      <c r="D5361" s="22">
        <v>156.52553025036696</v>
      </c>
      <c r="E5361" s="22">
        <v>0.28410613595780843</v>
      </c>
      <c r="F5361" s="22">
        <v>0.90758080358462068</v>
      </c>
      <c r="G5361" s="26">
        <v>0.82333468777041874</v>
      </c>
    </row>
    <row r="5362" spans="1:7" x14ac:dyDescent="0.55000000000000004">
      <c r="A5362" s="17">
        <v>5285</v>
      </c>
      <c r="B5362" s="22">
        <v>2.1123388048404053</v>
      </c>
      <c r="C5362" s="22">
        <v>1728.2703142578355</v>
      </c>
      <c r="D5362" s="22">
        <v>259.51821635858499</v>
      </c>
      <c r="E5362" s="22">
        <v>0.36881295905683442</v>
      </c>
      <c r="F5362" s="22">
        <v>0.75463833753240317</v>
      </c>
      <c r="G5362" s="26">
        <v>0.8243090957008633</v>
      </c>
    </row>
    <row r="5363" spans="1:7" x14ac:dyDescent="0.55000000000000004">
      <c r="A5363" s="17">
        <v>5286</v>
      </c>
      <c r="B5363" s="22">
        <v>2.2999304143734021</v>
      </c>
      <c r="C5363" s="22">
        <v>1381.6891241861808</v>
      </c>
      <c r="D5363" s="22">
        <v>308.93863543964682</v>
      </c>
      <c r="E5363" s="22">
        <v>0.18995564875391149</v>
      </c>
      <c r="F5363" s="22">
        <v>0.75239416870121756</v>
      </c>
      <c r="G5363" s="26">
        <v>0.81575914693373264</v>
      </c>
    </row>
    <row r="5364" spans="1:7" x14ac:dyDescent="0.55000000000000004">
      <c r="A5364" s="17">
        <v>5287</v>
      </c>
      <c r="B5364" s="22">
        <v>1.1995490111876199</v>
      </c>
      <c r="C5364" s="22">
        <v>1496.8863199759753</v>
      </c>
      <c r="D5364" s="22">
        <v>367.53066741565067</v>
      </c>
      <c r="E5364" s="22">
        <v>0.22811490840914961</v>
      </c>
      <c r="F5364" s="22">
        <v>0.75435580559935977</v>
      </c>
      <c r="G5364" s="26">
        <v>0.91243296001886964</v>
      </c>
    </row>
    <row r="5365" spans="1:7" x14ac:dyDescent="0.55000000000000004">
      <c r="A5365" s="17">
        <v>5288</v>
      </c>
      <c r="B5365" s="22">
        <v>1.9032172392496531</v>
      </c>
      <c r="C5365" s="22">
        <v>1407.8945635615169</v>
      </c>
      <c r="D5365" s="22">
        <v>102.15686384174047</v>
      </c>
      <c r="E5365" s="22">
        <v>1.2502629611016215E-2</v>
      </c>
      <c r="F5365" s="22">
        <v>0.76202991523218766</v>
      </c>
      <c r="G5365" s="26">
        <v>0.73550283800731209</v>
      </c>
    </row>
    <row r="5366" spans="1:7" x14ac:dyDescent="0.55000000000000004">
      <c r="A5366" s="17">
        <v>5289</v>
      </c>
      <c r="B5366" s="22">
        <v>2.8718430103097301</v>
      </c>
      <c r="C5366" s="22">
        <v>1286.6612156260962</v>
      </c>
      <c r="D5366" s="22">
        <v>258.12408843498588</v>
      </c>
      <c r="E5366" s="22">
        <v>0.33784673154857525</v>
      </c>
      <c r="F5366" s="22">
        <v>1.1055330997935091</v>
      </c>
      <c r="G5366" s="26">
        <v>0.73281983391502015</v>
      </c>
    </row>
    <row r="5367" spans="1:7" x14ac:dyDescent="0.55000000000000004">
      <c r="A5367" s="17">
        <v>5290</v>
      </c>
      <c r="B5367" s="22">
        <v>2.1979982596290455</v>
      </c>
      <c r="C5367" s="22">
        <v>1141.5702953702389</v>
      </c>
      <c r="D5367" s="22">
        <v>126.85874857163491</v>
      </c>
      <c r="E5367" s="22">
        <v>0.2380538281372625</v>
      </c>
      <c r="F5367" s="22">
        <v>0.70950922864888599</v>
      </c>
      <c r="G5367" s="26">
        <v>0.73764961699339993</v>
      </c>
    </row>
    <row r="5368" spans="1:7" x14ac:dyDescent="0.55000000000000004">
      <c r="A5368" s="17">
        <v>5291</v>
      </c>
      <c r="B5368" s="22">
        <v>3.0251728971097576</v>
      </c>
      <c r="C5368" s="22">
        <v>1383.665361969752</v>
      </c>
      <c r="D5368" s="22">
        <v>264.96338760518353</v>
      </c>
      <c r="E5368" s="22">
        <v>0.14951335204441479</v>
      </c>
      <c r="F5368" s="22">
        <v>0.71129007880628226</v>
      </c>
      <c r="G5368" s="26">
        <v>0.77690886831001482</v>
      </c>
    </row>
    <row r="5369" spans="1:7" x14ac:dyDescent="0.55000000000000004">
      <c r="A5369" s="17">
        <v>5292</v>
      </c>
      <c r="B5369" s="22">
        <v>2.8267718929778205</v>
      </c>
      <c r="C5369" s="22">
        <v>1342.5587641173211</v>
      </c>
      <c r="D5369" s="22">
        <v>70.922142065649254</v>
      </c>
      <c r="E5369" s="22">
        <v>0.4394652017584364</v>
      </c>
      <c r="F5369" s="22">
        <v>0.84457268973083088</v>
      </c>
      <c r="G5369" s="26">
        <v>0.71565165460914937</v>
      </c>
    </row>
    <row r="5370" spans="1:7" x14ac:dyDescent="0.55000000000000004">
      <c r="A5370" s="17">
        <v>5293</v>
      </c>
      <c r="B5370" s="22">
        <v>1.3408486930838384</v>
      </c>
      <c r="C5370" s="22">
        <v>1427.1462394888165</v>
      </c>
      <c r="D5370" s="22">
        <v>243.59239159320302</v>
      </c>
      <c r="E5370" s="22">
        <v>0.29131632481058478</v>
      </c>
      <c r="F5370" s="22">
        <v>0.72151562949447279</v>
      </c>
      <c r="G5370" s="26">
        <v>0.71803847550321342</v>
      </c>
    </row>
    <row r="5371" spans="1:7" x14ac:dyDescent="0.55000000000000004">
      <c r="A5371" s="17">
        <v>5294</v>
      </c>
      <c r="B5371" s="22">
        <v>3.4577751125836715</v>
      </c>
      <c r="C5371" s="22">
        <v>1407.7754729968294</v>
      </c>
      <c r="D5371" s="22">
        <v>132.9981981290166</v>
      </c>
      <c r="E5371" s="22">
        <v>0.28717180227593198</v>
      </c>
      <c r="F5371" s="22">
        <v>0.73665840218091316</v>
      </c>
      <c r="G5371" s="26">
        <v>0.73189198318226711</v>
      </c>
    </row>
    <row r="5372" spans="1:7" x14ac:dyDescent="0.55000000000000004">
      <c r="A5372" s="17">
        <v>5295</v>
      </c>
      <c r="B5372" s="22">
        <v>1.4988806144378197</v>
      </c>
      <c r="C5372" s="22">
        <v>1271.7215578005782</v>
      </c>
      <c r="D5372" s="22">
        <v>187.99920617796877</v>
      </c>
      <c r="E5372" s="22">
        <v>0.28794896408013804</v>
      </c>
      <c r="F5372" s="22">
        <v>0.71525193576996893</v>
      </c>
      <c r="G5372" s="26">
        <v>0.79714120579536052</v>
      </c>
    </row>
    <row r="5373" spans="1:7" x14ac:dyDescent="0.55000000000000004">
      <c r="A5373" s="17">
        <v>5296</v>
      </c>
      <c r="B5373" s="22">
        <v>2.7045584673871641</v>
      </c>
      <c r="C5373" s="22">
        <v>1719.6568974891095</v>
      </c>
      <c r="D5373" s="22">
        <v>104.00147987199061</v>
      </c>
      <c r="E5373" s="22">
        <v>5.6341850720157363E-2</v>
      </c>
      <c r="F5373" s="22">
        <v>0.77551671124695087</v>
      </c>
      <c r="G5373" s="26">
        <v>0.80472292917263966</v>
      </c>
    </row>
    <row r="5374" spans="1:7" x14ac:dyDescent="0.55000000000000004">
      <c r="A5374" s="17">
        <v>5297</v>
      </c>
      <c r="B5374" s="22">
        <v>2.1723355555290706</v>
      </c>
      <c r="C5374" s="22">
        <v>1783.3231727008319</v>
      </c>
      <c r="D5374" s="22">
        <v>206.79435487252059</v>
      </c>
      <c r="E5374" s="22">
        <v>0.41799924251542941</v>
      </c>
      <c r="F5374" s="22">
        <v>0.7558578987724085</v>
      </c>
      <c r="G5374" s="26">
        <v>0.74891539803352503</v>
      </c>
    </row>
    <row r="5375" spans="1:7" x14ac:dyDescent="0.55000000000000004">
      <c r="A5375" s="17">
        <v>5298</v>
      </c>
      <c r="B5375" s="22">
        <v>3.9336678656890069</v>
      </c>
      <c r="C5375" s="22">
        <v>1370.1063989657598</v>
      </c>
      <c r="D5375" s="22">
        <v>227.41890266679741</v>
      </c>
      <c r="E5375" s="22">
        <v>0.30165380239758655</v>
      </c>
      <c r="F5375" s="22">
        <v>0.77158121014149161</v>
      </c>
      <c r="G5375" s="26">
        <v>0.74080215593614362</v>
      </c>
    </row>
    <row r="5376" spans="1:7" x14ac:dyDescent="0.55000000000000004">
      <c r="A5376" s="17">
        <v>5299</v>
      </c>
      <c r="B5376" s="22">
        <v>1.6657333173961257</v>
      </c>
      <c r="C5376" s="22">
        <v>1292.9044557968693</v>
      </c>
      <c r="D5376" s="22">
        <v>142.89808331688056</v>
      </c>
      <c r="E5376" s="22">
        <v>0.15622742040658533</v>
      </c>
      <c r="F5376" s="22">
        <v>0.71177544069545573</v>
      </c>
      <c r="G5376" s="26">
        <v>0.75873030473140468</v>
      </c>
    </row>
    <row r="5377" spans="1:7" x14ac:dyDescent="0.55000000000000004">
      <c r="A5377" s="17">
        <v>5300</v>
      </c>
      <c r="B5377" s="22">
        <v>2.9722033607696319</v>
      </c>
      <c r="C5377" s="22">
        <v>1462.9140859068311</v>
      </c>
      <c r="D5377" s="22">
        <v>196.30374804225562</v>
      </c>
      <c r="E5377" s="22">
        <v>0.18313303021005808</v>
      </c>
      <c r="F5377" s="22">
        <v>0.84553600328709388</v>
      </c>
      <c r="G5377" s="26">
        <v>0.77592447801470787</v>
      </c>
    </row>
    <row r="5378" spans="1:7" x14ac:dyDescent="0.55000000000000004">
      <c r="A5378" s="17">
        <v>5301</v>
      </c>
      <c r="B5378" s="22">
        <v>1.8823465426089006</v>
      </c>
      <c r="C5378" s="22">
        <v>1122.5715085021475</v>
      </c>
      <c r="D5378" s="22">
        <v>216.71403503540628</v>
      </c>
      <c r="E5378" s="22">
        <v>0.3074049751041894</v>
      </c>
      <c r="F5378" s="22">
        <v>0.85104070065925896</v>
      </c>
      <c r="G5378" s="26">
        <v>0.72358349748789175</v>
      </c>
    </row>
    <row r="5379" spans="1:7" x14ac:dyDescent="0.55000000000000004">
      <c r="A5379" s="17">
        <v>5302</v>
      </c>
      <c r="B5379" s="22">
        <v>2.1543426626325486</v>
      </c>
      <c r="C5379" s="22">
        <v>1360.9928412394984</v>
      </c>
      <c r="D5379" s="22">
        <v>57.442279938400141</v>
      </c>
      <c r="E5379" s="22">
        <v>0.29645273817712026</v>
      </c>
      <c r="F5379" s="22">
        <v>0.71815950079998614</v>
      </c>
      <c r="G5379" s="26">
        <v>0.75803862662285149</v>
      </c>
    </row>
    <row r="5380" spans="1:7" x14ac:dyDescent="0.55000000000000004">
      <c r="A5380" s="17">
        <v>5303</v>
      </c>
      <c r="B5380" s="22">
        <v>3.2823199605047737</v>
      </c>
      <c r="C5380" s="22">
        <v>1474.3901399209792</v>
      </c>
      <c r="D5380" s="22">
        <v>315.9752403369402</v>
      </c>
      <c r="E5380" s="22">
        <v>0.2711104415337513</v>
      </c>
      <c r="F5380" s="22">
        <v>0.86135331927707859</v>
      </c>
      <c r="G5380" s="26">
        <v>0.74441460553070349</v>
      </c>
    </row>
    <row r="5381" spans="1:7" x14ac:dyDescent="0.55000000000000004">
      <c r="A5381" s="17">
        <v>5304</v>
      </c>
      <c r="B5381" s="22">
        <v>3.0681935949755328</v>
      </c>
      <c r="C5381" s="22">
        <v>1270.4058326883367</v>
      </c>
      <c r="D5381" s="22">
        <v>270.99403914261376</v>
      </c>
      <c r="E5381" s="22">
        <v>0.10585930627605182</v>
      </c>
      <c r="F5381" s="22">
        <v>0.7157191490078525</v>
      </c>
      <c r="G5381" s="26">
        <v>0.86517613474966404</v>
      </c>
    </row>
    <row r="5382" spans="1:7" x14ac:dyDescent="0.55000000000000004">
      <c r="A5382" s="17">
        <v>5305</v>
      </c>
      <c r="B5382" s="22">
        <v>2.8556131052205203</v>
      </c>
      <c r="C5382" s="22">
        <v>1432.9125147252255</v>
      </c>
      <c r="D5382" s="22">
        <v>131.78220146751468</v>
      </c>
      <c r="E5382" s="22">
        <v>0.1409183451616382</v>
      </c>
      <c r="F5382" s="22">
        <v>1.2709891077142981</v>
      </c>
      <c r="G5382" s="26">
        <v>1.0346644861333734</v>
      </c>
    </row>
    <row r="5383" spans="1:7" x14ac:dyDescent="0.55000000000000004">
      <c r="A5383" s="17">
        <v>5306</v>
      </c>
      <c r="B5383" s="22">
        <v>3.2398605979220934</v>
      </c>
      <c r="C5383" s="22">
        <v>1577.9155288911929</v>
      </c>
      <c r="D5383" s="22">
        <v>143.13817162279</v>
      </c>
      <c r="E5383" s="22">
        <v>0.43844157060825073</v>
      </c>
      <c r="F5383" s="22">
        <v>1.0514611575451629</v>
      </c>
      <c r="G5383" s="26">
        <v>0.91686651590089907</v>
      </c>
    </row>
    <row r="5384" spans="1:7" x14ac:dyDescent="0.55000000000000004">
      <c r="A5384" s="17">
        <v>5307</v>
      </c>
      <c r="B5384" s="22">
        <v>2.3653765183239122</v>
      </c>
      <c r="C5384" s="22">
        <v>1371.271362950152</v>
      </c>
      <c r="D5384" s="22">
        <v>328.49037004559523</v>
      </c>
      <c r="E5384" s="22">
        <v>0.41559433238869414</v>
      </c>
      <c r="F5384" s="22">
        <v>0.77800749526549184</v>
      </c>
      <c r="G5384" s="26">
        <v>0.76807143237628939</v>
      </c>
    </row>
    <row r="5385" spans="1:7" x14ac:dyDescent="0.55000000000000004">
      <c r="A5385" s="17">
        <v>5308</v>
      </c>
      <c r="B5385" s="22">
        <v>1.2902455445428236</v>
      </c>
      <c r="C5385" s="22">
        <v>1470.5217148774557</v>
      </c>
      <c r="D5385" s="22">
        <v>278.5247223022356</v>
      </c>
      <c r="E5385" s="22">
        <v>9.0677556358147574E-2</v>
      </c>
      <c r="F5385" s="22">
        <v>0.75828419306977368</v>
      </c>
      <c r="G5385" s="26">
        <v>0.79713978074971115</v>
      </c>
    </row>
    <row r="5386" spans="1:7" x14ac:dyDescent="0.55000000000000004">
      <c r="A5386" s="17">
        <v>5309</v>
      </c>
      <c r="B5386" s="22">
        <v>2.4672465217203294</v>
      </c>
      <c r="C5386" s="22">
        <v>1460.1888840485231</v>
      </c>
      <c r="D5386" s="22">
        <v>304.99831952984766</v>
      </c>
      <c r="E5386" s="22">
        <v>0.29494418840955827</v>
      </c>
      <c r="F5386" s="22">
        <v>0.71418218770567821</v>
      </c>
      <c r="G5386" s="26">
        <v>0.83219182285837268</v>
      </c>
    </row>
    <row r="5387" spans="1:7" x14ac:dyDescent="0.55000000000000004">
      <c r="A5387" s="17">
        <v>5310</v>
      </c>
      <c r="B5387" s="22">
        <v>3.6426663108419</v>
      </c>
      <c r="C5387" s="22">
        <v>1450.6479951825504</v>
      </c>
      <c r="D5387" s="22">
        <v>297.70974800945709</v>
      </c>
      <c r="E5387" s="22">
        <v>0.13945079150156059</v>
      </c>
      <c r="F5387" s="22">
        <v>0.85919601570907023</v>
      </c>
      <c r="G5387" s="26">
        <v>0.84528301600646993</v>
      </c>
    </row>
    <row r="5388" spans="1:7" x14ac:dyDescent="0.55000000000000004">
      <c r="A5388" s="17">
        <v>5311</v>
      </c>
      <c r="B5388" s="22">
        <v>3.3260300789541946</v>
      </c>
      <c r="C5388" s="22">
        <v>1855.1852171174733</v>
      </c>
      <c r="D5388" s="22">
        <v>101.96532530092627</v>
      </c>
      <c r="E5388" s="22">
        <v>2.4200075672812443E-2</v>
      </c>
      <c r="F5388" s="22">
        <v>0.7663846191474003</v>
      </c>
      <c r="G5388" s="26">
        <v>0.72368271701415066</v>
      </c>
    </row>
    <row r="5389" spans="1:7" x14ac:dyDescent="0.55000000000000004">
      <c r="A5389" s="17">
        <v>5312</v>
      </c>
      <c r="B5389" s="22">
        <v>2.2865083773136199</v>
      </c>
      <c r="C5389" s="22">
        <v>992.15855550043443</v>
      </c>
      <c r="D5389" s="22">
        <v>183.64246861023582</v>
      </c>
      <c r="E5389" s="22">
        <v>0.1828826211730481</v>
      </c>
      <c r="F5389" s="22">
        <v>0.86711124963460695</v>
      </c>
      <c r="G5389" s="26">
        <v>0.75259715803758087</v>
      </c>
    </row>
    <row r="5390" spans="1:7" x14ac:dyDescent="0.55000000000000004">
      <c r="A5390" s="17">
        <v>5313</v>
      </c>
      <c r="B5390" s="22">
        <v>2.196140037723294</v>
      </c>
      <c r="C5390" s="22">
        <v>1603.1888878328969</v>
      </c>
      <c r="D5390" s="22">
        <v>342.0154694120929</v>
      </c>
      <c r="E5390" s="22">
        <v>0.19572561232443919</v>
      </c>
      <c r="F5390" s="22">
        <v>0.80270444958539333</v>
      </c>
      <c r="G5390" s="26">
        <v>0.71318691852466465</v>
      </c>
    </row>
    <row r="5391" spans="1:7" x14ac:dyDescent="0.55000000000000004">
      <c r="A5391" s="17">
        <v>5314</v>
      </c>
      <c r="B5391" s="22">
        <v>1.7512595892233906</v>
      </c>
      <c r="C5391" s="22">
        <v>941.18857620471215</v>
      </c>
      <c r="D5391" s="22">
        <v>262.31982819020828</v>
      </c>
      <c r="E5391" s="22">
        <v>0.2261331067578074</v>
      </c>
      <c r="F5391" s="22">
        <v>0.73417695439122244</v>
      </c>
      <c r="G5391" s="26">
        <v>0.79519723124207742</v>
      </c>
    </row>
    <row r="5392" spans="1:7" x14ac:dyDescent="0.55000000000000004">
      <c r="A5392" s="17">
        <v>5315</v>
      </c>
      <c r="B5392" s="22">
        <v>3.2959351922122897</v>
      </c>
      <c r="C5392" s="22">
        <v>1448.5045393972537</v>
      </c>
      <c r="D5392" s="22">
        <v>244.77872476810606</v>
      </c>
      <c r="E5392" s="22">
        <v>7.7323856362832816E-2</v>
      </c>
      <c r="F5392" s="22">
        <v>1.2157854880350898</v>
      </c>
      <c r="G5392" s="26">
        <v>0.80257331201296744</v>
      </c>
    </row>
    <row r="5393" spans="1:7" x14ac:dyDescent="0.55000000000000004">
      <c r="A5393" s="17">
        <v>5316</v>
      </c>
      <c r="B5393" s="22">
        <v>3.1542015504196828</v>
      </c>
      <c r="C5393" s="22">
        <v>1030.9585348380663</v>
      </c>
      <c r="D5393" s="22">
        <v>375.31485681371794</v>
      </c>
      <c r="E5393" s="22">
        <v>0.38577102956224085</v>
      </c>
      <c r="F5393" s="22">
        <v>0.89045044485670932</v>
      </c>
      <c r="G5393" s="26">
        <v>0.85910298546994524</v>
      </c>
    </row>
    <row r="5394" spans="1:7" x14ac:dyDescent="0.55000000000000004">
      <c r="A5394" s="17">
        <v>5317</v>
      </c>
      <c r="B5394" s="22">
        <v>3.4286048225798464</v>
      </c>
      <c r="C5394" s="22">
        <v>2084.0817600436485</v>
      </c>
      <c r="D5394" s="22">
        <v>128.07806844488749</v>
      </c>
      <c r="E5394" s="22">
        <v>0.27675763883373727</v>
      </c>
      <c r="F5394" s="22">
        <v>0.72294490636177389</v>
      </c>
      <c r="G5394" s="26">
        <v>1.009563374924396</v>
      </c>
    </row>
    <row r="5395" spans="1:7" x14ac:dyDescent="0.55000000000000004">
      <c r="A5395" s="17">
        <v>5318</v>
      </c>
      <c r="B5395" s="22">
        <v>2.1168828445677068</v>
      </c>
      <c r="C5395" s="22">
        <v>1347.9619747306681</v>
      </c>
      <c r="D5395" s="22">
        <v>208.86114289297348</v>
      </c>
      <c r="E5395" s="22">
        <v>0.31493595065568525</v>
      </c>
      <c r="F5395" s="22">
        <v>0.76916149091553354</v>
      </c>
      <c r="G5395" s="26">
        <v>0.87547333998792387</v>
      </c>
    </row>
    <row r="5396" spans="1:7" x14ac:dyDescent="0.55000000000000004">
      <c r="A5396" s="17">
        <v>5319</v>
      </c>
      <c r="B5396" s="22">
        <v>1.7559079395157737</v>
      </c>
      <c r="C5396" s="22">
        <v>1577.7751773518348</v>
      </c>
      <c r="D5396" s="22">
        <v>133.65164304068298</v>
      </c>
      <c r="E5396" s="22">
        <v>0.28785505807239153</v>
      </c>
      <c r="F5396" s="22">
        <v>0.73103274122654727</v>
      </c>
      <c r="G5396" s="26">
        <v>0.74731435963764781</v>
      </c>
    </row>
    <row r="5397" spans="1:7" x14ac:dyDescent="0.55000000000000004">
      <c r="A5397" s="17">
        <v>5320</v>
      </c>
      <c r="B5397" s="22">
        <v>3.7777600562250853</v>
      </c>
      <c r="C5397" s="22">
        <v>1568.5493507963922</v>
      </c>
      <c r="D5397" s="22">
        <v>174.94574586532951</v>
      </c>
      <c r="E5397" s="22">
        <v>0.19129662979687476</v>
      </c>
      <c r="F5397" s="22">
        <v>0.72670771742696516</v>
      </c>
      <c r="G5397" s="26">
        <v>0.73963358463191886</v>
      </c>
    </row>
    <row r="5398" spans="1:7" x14ac:dyDescent="0.55000000000000004">
      <c r="A5398" s="17">
        <v>5321</v>
      </c>
      <c r="B5398" s="22">
        <v>3.035522716533098</v>
      </c>
      <c r="C5398" s="22">
        <v>2017.5437555479884</v>
      </c>
      <c r="D5398" s="22">
        <v>159.36498708006471</v>
      </c>
      <c r="E5398" s="22">
        <v>0.1953112236907753</v>
      </c>
      <c r="F5398" s="22">
        <v>0.73687665356039678</v>
      </c>
      <c r="G5398" s="26">
        <v>0.91567539530030473</v>
      </c>
    </row>
    <row r="5399" spans="1:7" x14ac:dyDescent="0.55000000000000004">
      <c r="A5399" s="17">
        <v>5322</v>
      </c>
      <c r="B5399" s="22">
        <v>3.2482028693247931</v>
      </c>
      <c r="C5399" s="22">
        <v>1664.6138499846543</v>
      </c>
      <c r="D5399" s="22">
        <v>134.44444502551923</v>
      </c>
      <c r="E5399" s="22">
        <v>0.19927475313147711</v>
      </c>
      <c r="F5399" s="22">
        <v>0.71319917386147014</v>
      </c>
      <c r="G5399" s="26">
        <v>0.80232658152842573</v>
      </c>
    </row>
    <row r="5400" spans="1:7" x14ac:dyDescent="0.55000000000000004">
      <c r="A5400" s="17">
        <v>5323</v>
      </c>
      <c r="B5400" s="22">
        <v>2.8034220977760373</v>
      </c>
      <c r="C5400" s="22">
        <v>1155.2070010030575</v>
      </c>
      <c r="D5400" s="22">
        <v>174.18739029741567</v>
      </c>
      <c r="E5400" s="22">
        <v>0.42953117868702184</v>
      </c>
      <c r="F5400" s="22">
        <v>0.92521817324554378</v>
      </c>
      <c r="G5400" s="26">
        <v>0.87060891470539237</v>
      </c>
    </row>
    <row r="5401" spans="1:7" x14ac:dyDescent="0.55000000000000004">
      <c r="A5401" s="17">
        <v>5324</v>
      </c>
      <c r="B5401" s="22">
        <v>3.8547701603301876</v>
      </c>
      <c r="C5401" s="22">
        <v>1272.4980496692472</v>
      </c>
      <c r="D5401" s="22">
        <v>133.1688091017765</v>
      </c>
      <c r="E5401" s="22">
        <v>0.1359411789302539</v>
      </c>
      <c r="F5401" s="22">
        <v>0.72164144565202948</v>
      </c>
      <c r="G5401" s="26">
        <v>0.79044482741524891</v>
      </c>
    </row>
    <row r="5402" spans="1:7" x14ac:dyDescent="0.55000000000000004">
      <c r="A5402" s="17">
        <v>5325</v>
      </c>
      <c r="B5402" s="22">
        <v>2.5346602312129787</v>
      </c>
      <c r="C5402" s="22">
        <v>1082.2445798281033</v>
      </c>
      <c r="D5402" s="22">
        <v>355.21077488412902</v>
      </c>
      <c r="E5402" s="22">
        <v>0.17493503484612571</v>
      </c>
      <c r="F5402" s="22">
        <v>0.93569513540920268</v>
      </c>
      <c r="G5402" s="26">
        <v>0.77712514386598908</v>
      </c>
    </row>
    <row r="5403" spans="1:7" x14ac:dyDescent="0.55000000000000004">
      <c r="A5403" s="17">
        <v>5326</v>
      </c>
      <c r="B5403" s="22">
        <v>3.0560746350407646</v>
      </c>
      <c r="C5403" s="22">
        <v>1406.0697657973542</v>
      </c>
      <c r="D5403" s="22">
        <v>295.04178499397926</v>
      </c>
      <c r="E5403" s="22">
        <v>0.25623969835055238</v>
      </c>
      <c r="F5403" s="22">
        <v>0.71204979068495244</v>
      </c>
      <c r="G5403" s="26">
        <v>0.86046231221855496</v>
      </c>
    </row>
    <row r="5404" spans="1:7" x14ac:dyDescent="0.55000000000000004">
      <c r="A5404" s="17">
        <v>5327</v>
      </c>
      <c r="B5404" s="22">
        <v>1.3810371243698651</v>
      </c>
      <c r="C5404" s="22">
        <v>1887.0763984847561</v>
      </c>
      <c r="D5404" s="22">
        <v>229.85698134857196</v>
      </c>
      <c r="E5404" s="22">
        <v>0.2126835689773352</v>
      </c>
      <c r="F5404" s="22">
        <v>0.7451010430388445</v>
      </c>
      <c r="G5404" s="26">
        <v>0.94972370053771993</v>
      </c>
    </row>
    <row r="5405" spans="1:7" x14ac:dyDescent="0.55000000000000004">
      <c r="A5405" s="17">
        <v>5328</v>
      </c>
      <c r="B5405" s="22">
        <v>3.3514474878778424</v>
      </c>
      <c r="C5405" s="22">
        <v>1571.0777913615932</v>
      </c>
      <c r="D5405" s="22">
        <v>226.17129183906818</v>
      </c>
      <c r="E5405" s="22">
        <v>0.17416887241982887</v>
      </c>
      <c r="F5405" s="22">
        <v>0.73604915931900838</v>
      </c>
      <c r="G5405" s="26">
        <v>0.86999122531329653</v>
      </c>
    </row>
    <row r="5406" spans="1:7" x14ac:dyDescent="0.55000000000000004">
      <c r="A5406" s="17">
        <v>5329</v>
      </c>
      <c r="B5406" s="22">
        <v>2.8073299725260457</v>
      </c>
      <c r="C5406" s="22">
        <v>1363.783114659836</v>
      </c>
      <c r="D5406" s="22">
        <v>177.48782767309896</v>
      </c>
      <c r="E5406" s="22">
        <v>0.14757404215419237</v>
      </c>
      <c r="F5406" s="22">
        <v>0.86284263721051568</v>
      </c>
      <c r="G5406" s="26">
        <v>0.7799165081271604</v>
      </c>
    </row>
    <row r="5407" spans="1:7" x14ac:dyDescent="0.55000000000000004">
      <c r="A5407" s="17">
        <v>5330</v>
      </c>
      <c r="B5407" s="22">
        <v>1.5575542093269172</v>
      </c>
      <c r="C5407" s="22">
        <v>1156.9023363193314</v>
      </c>
      <c r="D5407" s="22">
        <v>178.17034546513651</v>
      </c>
      <c r="E5407" s="22">
        <v>0.20527225768756388</v>
      </c>
      <c r="F5407" s="22">
        <v>0.73255961421040416</v>
      </c>
      <c r="G5407" s="26">
        <v>0.72403427562069389</v>
      </c>
    </row>
    <row r="5408" spans="1:7" x14ac:dyDescent="0.55000000000000004">
      <c r="A5408" s="17">
        <v>5331</v>
      </c>
      <c r="B5408" s="22">
        <v>3.3322730202042261</v>
      </c>
      <c r="C5408" s="22">
        <v>1576.2936648417465</v>
      </c>
      <c r="D5408" s="22">
        <v>245.41711034796543</v>
      </c>
      <c r="E5408" s="22">
        <v>0.15322913163273899</v>
      </c>
      <c r="F5408" s="22">
        <v>0.7438069871237637</v>
      </c>
      <c r="G5408" s="26">
        <v>0.82821149142704431</v>
      </c>
    </row>
    <row r="5409" spans="1:7" x14ac:dyDescent="0.55000000000000004">
      <c r="A5409" s="17">
        <v>5332</v>
      </c>
      <c r="B5409" s="22">
        <v>2.9304345218939796</v>
      </c>
      <c r="C5409" s="22">
        <v>1414.0537612882431</v>
      </c>
      <c r="D5409" s="22">
        <v>262.44760934449323</v>
      </c>
      <c r="E5409" s="22">
        <v>0.33944958047832419</v>
      </c>
      <c r="F5409" s="22">
        <v>0.76126545025204151</v>
      </c>
      <c r="G5409" s="26">
        <v>0.73039164430678927</v>
      </c>
    </row>
    <row r="5410" spans="1:7" x14ac:dyDescent="0.55000000000000004">
      <c r="A5410" s="17">
        <v>5333</v>
      </c>
      <c r="B5410" s="22">
        <v>2.7443583664708848</v>
      </c>
      <c r="C5410" s="22">
        <v>1301.3417892058844</v>
      </c>
      <c r="D5410" s="22">
        <v>263.82715079006277</v>
      </c>
      <c r="E5410" s="22">
        <v>0.2133274667102282</v>
      </c>
      <c r="F5410" s="22">
        <v>0.74915758964205359</v>
      </c>
      <c r="G5410" s="26">
        <v>0.72575409969347515</v>
      </c>
    </row>
    <row r="5411" spans="1:7" x14ac:dyDescent="0.55000000000000004">
      <c r="A5411" s="17">
        <v>5334</v>
      </c>
      <c r="B5411" s="22">
        <v>3.4177369344142803</v>
      </c>
      <c r="C5411" s="22">
        <v>946.92276890528603</v>
      </c>
      <c r="D5411" s="22">
        <v>587.70172987656895</v>
      </c>
      <c r="E5411" s="22">
        <v>0.54430409527940515</v>
      </c>
      <c r="F5411" s="22">
        <v>0.74894120702918399</v>
      </c>
      <c r="G5411" s="26">
        <v>0.83120608908407478</v>
      </c>
    </row>
    <row r="5412" spans="1:7" x14ac:dyDescent="0.55000000000000004">
      <c r="A5412" s="17">
        <v>5335</v>
      </c>
      <c r="B5412" s="22">
        <v>2.5208046712586678</v>
      </c>
      <c r="C5412" s="22">
        <v>1597.0010366637421</v>
      </c>
      <c r="D5412" s="22">
        <v>214.57901960573213</v>
      </c>
      <c r="E5412" s="22">
        <v>0.19560685376111259</v>
      </c>
      <c r="F5412" s="22">
        <v>0.81107593787195909</v>
      </c>
      <c r="G5412" s="26">
        <v>1.0955458102413891</v>
      </c>
    </row>
    <row r="5413" spans="1:7" x14ac:dyDescent="0.55000000000000004">
      <c r="A5413" s="17">
        <v>5336</v>
      </c>
      <c r="B5413" s="22">
        <v>3.5852926201277349</v>
      </c>
      <c r="C5413" s="22">
        <v>1356.1020204715103</v>
      </c>
      <c r="D5413" s="22">
        <v>134.59411983449829</v>
      </c>
      <c r="E5413" s="22">
        <v>0.19263087326928702</v>
      </c>
      <c r="F5413" s="22">
        <v>0.77256359978665323</v>
      </c>
      <c r="G5413" s="26">
        <v>0.73289807287420927</v>
      </c>
    </row>
    <row r="5414" spans="1:7" x14ac:dyDescent="0.55000000000000004">
      <c r="A5414" s="17">
        <v>5337</v>
      </c>
      <c r="B5414" s="22">
        <v>2.4367076647868613</v>
      </c>
      <c r="C5414" s="22">
        <v>1745.5639376229039</v>
      </c>
      <c r="D5414" s="22">
        <v>85.430570754295758</v>
      </c>
      <c r="E5414" s="22">
        <v>0.34412789854578207</v>
      </c>
      <c r="F5414" s="22">
        <v>0.80169654482106045</v>
      </c>
      <c r="G5414" s="26">
        <v>0.84066701039127179</v>
      </c>
    </row>
    <row r="5415" spans="1:7" x14ac:dyDescent="0.55000000000000004">
      <c r="A5415" s="17">
        <v>5338</v>
      </c>
      <c r="B5415" s="22">
        <v>1.818109444869819</v>
      </c>
      <c r="C5415" s="22">
        <v>1110.8661894622312</v>
      </c>
      <c r="D5415" s="22">
        <v>150.70925884212605</v>
      </c>
      <c r="E5415" s="22">
        <v>0.47736248414545424</v>
      </c>
      <c r="F5415" s="22">
        <v>0.91372165115573722</v>
      </c>
      <c r="G5415" s="26">
        <v>0.75991732614481167</v>
      </c>
    </row>
    <row r="5416" spans="1:7" x14ac:dyDescent="0.55000000000000004">
      <c r="A5416" s="17">
        <v>5339</v>
      </c>
      <c r="B5416" s="22">
        <v>2.5802640018859506</v>
      </c>
      <c r="C5416" s="22">
        <v>1377.520658226244</v>
      </c>
      <c r="D5416" s="22">
        <v>141.82596157891524</v>
      </c>
      <c r="E5416" s="22">
        <v>0.26183151593427734</v>
      </c>
      <c r="F5416" s="22">
        <v>0.80428385694649518</v>
      </c>
      <c r="G5416" s="26">
        <v>0.70856911025483649</v>
      </c>
    </row>
    <row r="5417" spans="1:7" x14ac:dyDescent="0.55000000000000004">
      <c r="A5417" s="17">
        <v>5340</v>
      </c>
      <c r="B5417" s="22">
        <v>2.7140059109304233</v>
      </c>
      <c r="C5417" s="22">
        <v>1663.7986158164058</v>
      </c>
      <c r="D5417" s="22">
        <v>135.70758460421843</v>
      </c>
      <c r="E5417" s="22">
        <v>0.23295460316107808</v>
      </c>
      <c r="F5417" s="22">
        <v>0.83551997414075485</v>
      </c>
      <c r="G5417" s="26">
        <v>0.7149919233214389</v>
      </c>
    </row>
    <row r="5418" spans="1:7" x14ac:dyDescent="0.55000000000000004">
      <c r="A5418" s="17">
        <v>5341</v>
      </c>
      <c r="B5418" s="22">
        <v>2.9607231764059323</v>
      </c>
      <c r="C5418" s="22">
        <v>1779.34873630688</v>
      </c>
      <c r="D5418" s="22">
        <v>448.93333962252893</v>
      </c>
      <c r="E5418" s="22">
        <v>9.2292382612172999E-2</v>
      </c>
      <c r="F5418" s="22">
        <v>0.89730375884747793</v>
      </c>
      <c r="G5418" s="26">
        <v>0.73519237649698566</v>
      </c>
    </row>
    <row r="5419" spans="1:7" x14ac:dyDescent="0.55000000000000004">
      <c r="A5419" s="17">
        <v>5342</v>
      </c>
      <c r="B5419" s="22">
        <v>2.637878175898547</v>
      </c>
      <c r="C5419" s="22">
        <v>1442.4271897582282</v>
      </c>
      <c r="D5419" s="22">
        <v>235.4262206754332</v>
      </c>
      <c r="E5419" s="22">
        <v>0.32771278977230078</v>
      </c>
      <c r="F5419" s="22">
        <v>0.72307743106520539</v>
      </c>
      <c r="G5419" s="26">
        <v>0.72217500391745926</v>
      </c>
    </row>
    <row r="5420" spans="1:7" x14ac:dyDescent="0.55000000000000004">
      <c r="A5420" s="17">
        <v>5343</v>
      </c>
      <c r="B5420" s="22">
        <v>3.598398051963609</v>
      </c>
      <c r="C5420" s="22">
        <v>1244.9296983326938</v>
      </c>
      <c r="D5420" s="22">
        <v>154.62475537746366</v>
      </c>
      <c r="E5420" s="22">
        <v>7.4321395627509862E-2</v>
      </c>
      <c r="F5420" s="22">
        <v>0.73695556670024132</v>
      </c>
      <c r="G5420" s="26">
        <v>0.71664581499689717</v>
      </c>
    </row>
    <row r="5421" spans="1:7" x14ac:dyDescent="0.55000000000000004">
      <c r="A5421" s="17">
        <v>5344</v>
      </c>
      <c r="B5421" s="22">
        <v>3.5920811089461959</v>
      </c>
      <c r="C5421" s="22">
        <v>872.42527525181981</v>
      </c>
      <c r="D5421" s="22">
        <v>149.58526063247626</v>
      </c>
      <c r="E5421" s="22">
        <v>0.27648260619140719</v>
      </c>
      <c r="F5421" s="22">
        <v>0.73397926644690081</v>
      </c>
      <c r="G5421" s="26">
        <v>0.72312123487158553</v>
      </c>
    </row>
    <row r="5422" spans="1:7" x14ac:dyDescent="0.55000000000000004">
      <c r="A5422" s="17">
        <v>5345</v>
      </c>
      <c r="B5422" s="22">
        <v>1.7497308030470173</v>
      </c>
      <c r="C5422" s="22">
        <v>1168.3234458927639</v>
      </c>
      <c r="D5422" s="22">
        <v>651.00209969962259</v>
      </c>
      <c r="E5422" s="22">
        <v>0.2663362495946725</v>
      </c>
      <c r="F5422" s="22">
        <v>0.71110787087890537</v>
      </c>
      <c r="G5422" s="26">
        <v>0.86723738240798054</v>
      </c>
    </row>
    <row r="5423" spans="1:7" x14ac:dyDescent="0.55000000000000004">
      <c r="A5423" s="17">
        <v>5346</v>
      </c>
      <c r="B5423" s="22">
        <v>2.0165134217541949</v>
      </c>
      <c r="C5423" s="22">
        <v>2006.0284867994437</v>
      </c>
      <c r="D5423" s="22">
        <v>347.03889829650899</v>
      </c>
      <c r="E5423" s="22">
        <v>0.32324595725443805</v>
      </c>
      <c r="F5423" s="22">
        <v>0.96405329742806867</v>
      </c>
      <c r="G5423" s="26">
        <v>0.71505184303013913</v>
      </c>
    </row>
    <row r="5424" spans="1:7" x14ac:dyDescent="0.55000000000000004">
      <c r="A5424" s="17">
        <v>5347</v>
      </c>
      <c r="B5424" s="22">
        <v>3.3997472512878271</v>
      </c>
      <c r="C5424" s="22">
        <v>1322.800324636441</v>
      </c>
      <c r="D5424" s="22">
        <v>317.31610909643189</v>
      </c>
      <c r="E5424" s="22">
        <v>0.37038755542221047</v>
      </c>
      <c r="F5424" s="22">
        <v>0.71246659366504961</v>
      </c>
      <c r="G5424" s="26">
        <v>0.78781179893569986</v>
      </c>
    </row>
    <row r="5425" spans="1:7" x14ac:dyDescent="0.55000000000000004">
      <c r="A5425" s="17">
        <v>5348</v>
      </c>
      <c r="B5425" s="22">
        <v>2.6218114075209367</v>
      </c>
      <c r="C5425" s="22">
        <v>1591.996785509044</v>
      </c>
      <c r="D5425" s="22">
        <v>163.69589238560118</v>
      </c>
      <c r="E5425" s="22">
        <v>0.3845819994545292</v>
      </c>
      <c r="F5425" s="22">
        <v>0.85036495192628003</v>
      </c>
      <c r="G5425" s="26">
        <v>0.71063840600666062</v>
      </c>
    </row>
    <row r="5426" spans="1:7" x14ac:dyDescent="0.55000000000000004">
      <c r="A5426" s="17">
        <v>5349</v>
      </c>
      <c r="B5426" s="22">
        <v>2.1575362847801336</v>
      </c>
      <c r="C5426" s="22">
        <v>2032.2900966557886</v>
      </c>
      <c r="D5426" s="22">
        <v>163.19536132549754</v>
      </c>
      <c r="E5426" s="22">
        <v>0.34343507988878685</v>
      </c>
      <c r="F5426" s="22">
        <v>0.92231010390502499</v>
      </c>
      <c r="G5426" s="26">
        <v>1.1018097622261886</v>
      </c>
    </row>
    <row r="5427" spans="1:7" x14ac:dyDescent="0.55000000000000004">
      <c r="A5427" s="17">
        <v>5350</v>
      </c>
      <c r="B5427" s="22">
        <v>2.3298156680567894</v>
      </c>
      <c r="C5427" s="22">
        <v>1824.7082576968442</v>
      </c>
      <c r="D5427" s="22">
        <v>174.61675908477858</v>
      </c>
      <c r="E5427" s="22">
        <v>0.22444614374768534</v>
      </c>
      <c r="F5427" s="22">
        <v>0.78841071630144721</v>
      </c>
      <c r="G5427" s="26">
        <v>0.77251113785354986</v>
      </c>
    </row>
    <row r="5428" spans="1:7" x14ac:dyDescent="0.55000000000000004">
      <c r="A5428" s="17">
        <v>5351</v>
      </c>
      <c r="B5428" s="22">
        <v>3.6812042518122157</v>
      </c>
      <c r="C5428" s="22">
        <v>1412.6242183743709</v>
      </c>
      <c r="D5428" s="22">
        <v>490.43764782483117</v>
      </c>
      <c r="E5428" s="22">
        <v>9.5721320990869191E-2</v>
      </c>
      <c r="F5428" s="22">
        <v>0.80535526848208494</v>
      </c>
      <c r="G5428" s="26">
        <v>0.82548165721396516</v>
      </c>
    </row>
    <row r="5429" spans="1:7" x14ac:dyDescent="0.55000000000000004">
      <c r="A5429" s="17">
        <v>5352</v>
      </c>
      <c r="B5429" s="22">
        <v>1.8145837212803124</v>
      </c>
      <c r="C5429" s="22">
        <v>1480.6063660485613</v>
      </c>
      <c r="D5429" s="22">
        <v>203.43997698001269</v>
      </c>
      <c r="E5429" s="22">
        <v>0.14698133753642917</v>
      </c>
      <c r="F5429" s="22">
        <v>0.81595328280256996</v>
      </c>
      <c r="G5429" s="26">
        <v>0.79838777432915031</v>
      </c>
    </row>
    <row r="5430" spans="1:7" x14ac:dyDescent="0.55000000000000004">
      <c r="A5430" s="17">
        <v>5353</v>
      </c>
      <c r="B5430" s="22">
        <v>3.1056443930401274</v>
      </c>
      <c r="C5430" s="22">
        <v>1514.8118573195175</v>
      </c>
      <c r="D5430" s="22">
        <v>199.1088037389365</v>
      </c>
      <c r="E5430" s="22">
        <v>1.1567523198899055E-2</v>
      </c>
      <c r="F5430" s="22">
        <v>0.74081800857030922</v>
      </c>
      <c r="G5430" s="26">
        <v>0.76212568399438874</v>
      </c>
    </row>
    <row r="5431" spans="1:7" x14ac:dyDescent="0.55000000000000004">
      <c r="A5431" s="17">
        <v>5354</v>
      </c>
      <c r="B5431" s="22">
        <v>2.9026728162159277</v>
      </c>
      <c r="C5431" s="22">
        <v>1126.6570302329635</v>
      </c>
      <c r="D5431" s="22">
        <v>146.69364571453258</v>
      </c>
      <c r="E5431" s="22">
        <v>0.23014000012032709</v>
      </c>
      <c r="F5431" s="22">
        <v>0.71941608183692674</v>
      </c>
      <c r="G5431" s="26">
        <v>0.82094183074879912</v>
      </c>
    </row>
    <row r="5432" spans="1:7" x14ac:dyDescent="0.55000000000000004">
      <c r="A5432" s="17">
        <v>5355</v>
      </c>
      <c r="B5432" s="22">
        <v>1.8361677973849693</v>
      </c>
      <c r="C5432" s="22">
        <v>1236.0946751982931</v>
      </c>
      <c r="D5432" s="22">
        <v>231.79176205408257</v>
      </c>
      <c r="E5432" s="22">
        <v>0.2316693052053802</v>
      </c>
      <c r="F5432" s="22">
        <v>0.71223437040640514</v>
      </c>
      <c r="G5432" s="26">
        <v>0.72421792890051251</v>
      </c>
    </row>
    <row r="5433" spans="1:7" x14ac:dyDescent="0.55000000000000004">
      <c r="A5433" s="17">
        <v>5356</v>
      </c>
      <c r="B5433" s="22">
        <v>2.1753945075906316</v>
      </c>
      <c r="C5433" s="22">
        <v>1489.0672805155241</v>
      </c>
      <c r="D5433" s="22">
        <v>155.31966661268896</v>
      </c>
      <c r="E5433" s="22">
        <v>0.1377522771607636</v>
      </c>
      <c r="F5433" s="22">
        <v>0.75619858176496202</v>
      </c>
      <c r="G5433" s="26">
        <v>0.74916629461863016</v>
      </c>
    </row>
    <row r="5434" spans="1:7" x14ac:dyDescent="0.55000000000000004">
      <c r="A5434" s="17">
        <v>5357</v>
      </c>
      <c r="B5434" s="22">
        <v>2.5689680154339913</v>
      </c>
      <c r="C5434" s="22">
        <v>1251.5203816008016</v>
      </c>
      <c r="D5434" s="22">
        <v>225.19012095940127</v>
      </c>
      <c r="E5434" s="22">
        <v>7.8114027532552366E-2</v>
      </c>
      <c r="F5434" s="22">
        <v>0.79701841495609538</v>
      </c>
      <c r="G5434" s="26">
        <v>0.77339503853369307</v>
      </c>
    </row>
    <row r="5435" spans="1:7" x14ac:dyDescent="0.55000000000000004">
      <c r="A5435" s="17">
        <v>5358</v>
      </c>
      <c r="B5435" s="22">
        <v>2.55227096559969</v>
      </c>
      <c r="C5435" s="22">
        <v>1741.1347262680727</v>
      </c>
      <c r="D5435" s="22">
        <v>274.27976544549631</v>
      </c>
      <c r="E5435" s="22">
        <v>0.2434062637947596</v>
      </c>
      <c r="F5435" s="22">
        <v>0.97888351949189534</v>
      </c>
      <c r="G5435" s="26">
        <v>0.86169830985811358</v>
      </c>
    </row>
    <row r="5436" spans="1:7" x14ac:dyDescent="0.55000000000000004">
      <c r="A5436" s="17">
        <v>5359</v>
      </c>
      <c r="B5436" s="22">
        <v>2.0916433504957643</v>
      </c>
      <c r="C5436" s="22">
        <v>1480.9427171838593</v>
      </c>
      <c r="D5436" s="22">
        <v>561.4084388759195</v>
      </c>
      <c r="E5436" s="22">
        <v>0.28340612044178992</v>
      </c>
      <c r="F5436" s="22">
        <v>0.82577829960518501</v>
      </c>
      <c r="G5436" s="26">
        <v>0.72102098766766742</v>
      </c>
    </row>
    <row r="5437" spans="1:7" x14ac:dyDescent="0.55000000000000004">
      <c r="A5437" s="17">
        <v>5360</v>
      </c>
      <c r="B5437" s="22">
        <v>3.3770587386050805</v>
      </c>
      <c r="C5437" s="22">
        <v>1917.2746296539417</v>
      </c>
      <c r="D5437" s="22">
        <v>242.58353262086649</v>
      </c>
      <c r="E5437" s="22">
        <v>0.33058540731771668</v>
      </c>
      <c r="F5437" s="22">
        <v>0.84904405603285205</v>
      </c>
      <c r="G5437" s="26">
        <v>0.90214284811069856</v>
      </c>
    </row>
    <row r="5438" spans="1:7" x14ac:dyDescent="0.55000000000000004">
      <c r="A5438" s="17">
        <v>5361</v>
      </c>
      <c r="B5438" s="22">
        <v>2.2178115602135238</v>
      </c>
      <c r="C5438" s="22">
        <v>919.72154975051069</v>
      </c>
      <c r="D5438" s="22">
        <v>300.26206011436983</v>
      </c>
      <c r="E5438" s="22">
        <v>0.17272555131200151</v>
      </c>
      <c r="F5438" s="22">
        <v>0.77318641400487831</v>
      </c>
      <c r="G5438" s="26">
        <v>0.84935403350327421</v>
      </c>
    </row>
    <row r="5439" spans="1:7" x14ac:dyDescent="0.55000000000000004">
      <c r="A5439" s="17">
        <v>5362</v>
      </c>
      <c r="B5439" s="22">
        <v>1.7940636419654963</v>
      </c>
      <c r="C5439" s="22">
        <v>1649.7472461249026</v>
      </c>
      <c r="D5439" s="22">
        <v>154.24191165849734</v>
      </c>
      <c r="E5439" s="22">
        <v>0.12576835216115165</v>
      </c>
      <c r="F5439" s="22">
        <v>0.74887786088154162</v>
      </c>
      <c r="G5439" s="26">
        <v>0.93738846560315758</v>
      </c>
    </row>
    <row r="5440" spans="1:7" x14ac:dyDescent="0.55000000000000004">
      <c r="A5440" s="17">
        <v>5363</v>
      </c>
      <c r="B5440" s="22">
        <v>3.1082968917783198</v>
      </c>
      <c r="C5440" s="22">
        <v>1218.2317430518942</v>
      </c>
      <c r="D5440" s="22">
        <v>212.5759833699959</v>
      </c>
      <c r="E5440" s="22">
        <v>0.52866199088604482</v>
      </c>
      <c r="F5440" s="22">
        <v>0.72931826822371493</v>
      </c>
      <c r="G5440" s="26">
        <v>0.73722566572427506</v>
      </c>
    </row>
    <row r="5441" spans="1:7" x14ac:dyDescent="0.55000000000000004">
      <c r="A5441" s="17">
        <v>5364</v>
      </c>
      <c r="B5441" s="22">
        <v>1.662137546444685</v>
      </c>
      <c r="C5441" s="22">
        <v>1664.6130815854945</v>
      </c>
      <c r="D5441" s="22">
        <v>212.82865740001125</v>
      </c>
      <c r="E5441" s="22">
        <v>0.13234866105110341</v>
      </c>
      <c r="F5441" s="22">
        <v>0.79544772061340407</v>
      </c>
      <c r="G5441" s="26">
        <v>0.78250643597397884</v>
      </c>
    </row>
    <row r="5442" spans="1:7" x14ac:dyDescent="0.55000000000000004">
      <c r="A5442" s="17">
        <v>5365</v>
      </c>
      <c r="B5442" s="22">
        <v>1.8893390862381945</v>
      </c>
      <c r="C5442" s="22">
        <v>1003.8754716015038</v>
      </c>
      <c r="D5442" s="22">
        <v>248.97823447495924</v>
      </c>
      <c r="E5442" s="22">
        <v>0.24341081221602634</v>
      </c>
      <c r="F5442" s="22">
        <v>0.7140079158149516</v>
      </c>
      <c r="G5442" s="26">
        <v>0.8481770026709875</v>
      </c>
    </row>
    <row r="5443" spans="1:7" x14ac:dyDescent="0.55000000000000004">
      <c r="A5443" s="17">
        <v>5366</v>
      </c>
      <c r="B5443" s="22">
        <v>2.7562327558453448</v>
      </c>
      <c r="C5443" s="22">
        <v>1142.0895289287423</v>
      </c>
      <c r="D5443" s="22">
        <v>230.29501210347098</v>
      </c>
      <c r="E5443" s="22">
        <v>0.133471488860192</v>
      </c>
      <c r="F5443" s="22">
        <v>1.0239268862978477</v>
      </c>
      <c r="G5443" s="26">
        <v>0.79805312751420199</v>
      </c>
    </row>
    <row r="5444" spans="1:7" x14ac:dyDescent="0.55000000000000004">
      <c r="A5444" s="17">
        <v>5367</v>
      </c>
      <c r="B5444" s="22">
        <v>2.5159635231213722</v>
      </c>
      <c r="C5444" s="22">
        <v>1709.9549827451413</v>
      </c>
      <c r="D5444" s="22">
        <v>208.40160068817116</v>
      </c>
      <c r="E5444" s="22">
        <v>0.19779006979117472</v>
      </c>
      <c r="F5444" s="22">
        <v>0.77849245639395359</v>
      </c>
      <c r="G5444" s="26">
        <v>0.74167268621507687</v>
      </c>
    </row>
    <row r="5445" spans="1:7" x14ac:dyDescent="0.55000000000000004">
      <c r="A5445" s="17">
        <v>5368</v>
      </c>
      <c r="B5445" s="22">
        <v>3.3002598209712692</v>
      </c>
      <c r="C5445" s="22">
        <v>1714.9865604304723</v>
      </c>
      <c r="D5445" s="22">
        <v>165.70658195380091</v>
      </c>
      <c r="E5445" s="22">
        <v>0.15457158885273059</v>
      </c>
      <c r="F5445" s="22">
        <v>0.76650478566643754</v>
      </c>
      <c r="G5445" s="26">
        <v>0.94971010459616267</v>
      </c>
    </row>
    <row r="5446" spans="1:7" x14ac:dyDescent="0.55000000000000004">
      <c r="A5446" s="17">
        <v>5369</v>
      </c>
      <c r="B5446" s="22">
        <v>1.5321760420751698</v>
      </c>
      <c r="C5446" s="22">
        <v>1506.3368741041752</v>
      </c>
      <c r="D5446" s="22">
        <v>207.05667893210651</v>
      </c>
      <c r="E5446" s="22">
        <v>0.35344855137983078</v>
      </c>
      <c r="F5446" s="22">
        <v>0.74116684576009206</v>
      </c>
      <c r="G5446" s="26">
        <v>0.73332887563047611</v>
      </c>
    </row>
    <row r="5447" spans="1:7" x14ac:dyDescent="0.55000000000000004">
      <c r="A5447" s="17">
        <v>5370</v>
      </c>
      <c r="B5447" s="22">
        <v>1.8353190250194282</v>
      </c>
      <c r="C5447" s="22">
        <v>2085.4542877174054</v>
      </c>
      <c r="D5447" s="22">
        <v>265.0507379906619</v>
      </c>
      <c r="E5447" s="22">
        <v>0.28347025015569804</v>
      </c>
      <c r="F5447" s="22">
        <v>0.77956823237453921</v>
      </c>
      <c r="G5447" s="26">
        <v>0.93246190242513682</v>
      </c>
    </row>
    <row r="5448" spans="1:7" x14ac:dyDescent="0.55000000000000004">
      <c r="A5448" s="17">
        <v>5371</v>
      </c>
      <c r="B5448" s="22">
        <v>2.7372691642281546</v>
      </c>
      <c r="C5448" s="22">
        <v>1593.6940312401346</v>
      </c>
      <c r="D5448" s="22">
        <v>280.3150392141734</v>
      </c>
      <c r="E5448" s="22">
        <v>0.24370512728146321</v>
      </c>
      <c r="F5448" s="22">
        <v>0.76861985201766414</v>
      </c>
      <c r="G5448" s="26">
        <v>0.78783221204820897</v>
      </c>
    </row>
    <row r="5449" spans="1:7" x14ac:dyDescent="0.55000000000000004">
      <c r="A5449" s="17">
        <v>5372</v>
      </c>
      <c r="B5449" s="22">
        <v>2.093953664639284</v>
      </c>
      <c r="C5449" s="22">
        <v>1696.2540708087643</v>
      </c>
      <c r="D5449" s="22">
        <v>301.49605679661266</v>
      </c>
      <c r="E5449" s="22">
        <v>0.41152506653369469</v>
      </c>
      <c r="F5449" s="22">
        <v>0.72102230126987921</v>
      </c>
      <c r="G5449" s="26">
        <v>0.75110922692362181</v>
      </c>
    </row>
    <row r="5450" spans="1:7" x14ac:dyDescent="0.55000000000000004">
      <c r="A5450" s="17">
        <v>5373</v>
      </c>
      <c r="B5450" s="22">
        <v>2.0917465492551632</v>
      </c>
      <c r="C5450" s="22">
        <v>1897.2326016098566</v>
      </c>
      <c r="D5450" s="22">
        <v>195.88912393042182</v>
      </c>
      <c r="E5450" s="22">
        <v>0.14721392347776505</v>
      </c>
      <c r="F5450" s="22">
        <v>0.78505170020435111</v>
      </c>
      <c r="G5450" s="26">
        <v>0.7160904954256323</v>
      </c>
    </row>
    <row r="5451" spans="1:7" x14ac:dyDescent="0.55000000000000004">
      <c r="A5451" s="17">
        <v>5374</v>
      </c>
      <c r="B5451" s="22">
        <v>2.963123012879751</v>
      </c>
      <c r="C5451" s="22">
        <v>1276.9272233472168</v>
      </c>
      <c r="D5451" s="22">
        <v>555.99364121763472</v>
      </c>
      <c r="E5451" s="22">
        <v>0.28452567523533123</v>
      </c>
      <c r="F5451" s="22">
        <v>0.87966463199269906</v>
      </c>
      <c r="G5451" s="26">
        <v>0.84033268446424148</v>
      </c>
    </row>
    <row r="5452" spans="1:7" x14ac:dyDescent="0.55000000000000004">
      <c r="A5452" s="17">
        <v>5375</v>
      </c>
      <c r="B5452" s="22">
        <v>3.9330009804745427</v>
      </c>
      <c r="C5452" s="22">
        <v>1387.2661726749359</v>
      </c>
      <c r="D5452" s="22">
        <v>187.25138774418579</v>
      </c>
      <c r="E5452" s="22">
        <v>0.1891952273052826</v>
      </c>
      <c r="F5452" s="22">
        <v>0.93887099450157419</v>
      </c>
      <c r="G5452" s="26">
        <v>0.73452063179609728</v>
      </c>
    </row>
    <row r="5453" spans="1:7" x14ac:dyDescent="0.55000000000000004">
      <c r="A5453" s="17">
        <v>5376</v>
      </c>
      <c r="B5453" s="22">
        <v>3.3290928568338436</v>
      </c>
      <c r="C5453" s="22">
        <v>1607.8273262072421</v>
      </c>
      <c r="D5453" s="22">
        <v>120.35786601299669</v>
      </c>
      <c r="E5453" s="22">
        <v>0.38919241095148749</v>
      </c>
      <c r="F5453" s="22">
        <v>0.93906687102249276</v>
      </c>
      <c r="G5453" s="26">
        <v>0.75837203561788658</v>
      </c>
    </row>
    <row r="5454" spans="1:7" x14ac:dyDescent="0.55000000000000004">
      <c r="A5454" s="17">
        <v>5377</v>
      </c>
      <c r="B5454" s="22">
        <v>2.6315640446073982</v>
      </c>
      <c r="C5454" s="22">
        <v>1435.3429320341259</v>
      </c>
      <c r="D5454" s="22">
        <v>286.91682014717861</v>
      </c>
      <c r="E5454" s="22">
        <v>5.320601025430647E-2</v>
      </c>
      <c r="F5454" s="22">
        <v>0.73721048466965611</v>
      </c>
      <c r="G5454" s="26">
        <v>0.82158209181906539</v>
      </c>
    </row>
    <row r="5455" spans="1:7" x14ac:dyDescent="0.55000000000000004">
      <c r="A5455" s="17">
        <v>5378</v>
      </c>
      <c r="B5455" s="22">
        <v>2.8133469706030088</v>
      </c>
      <c r="C5455" s="22">
        <v>1581.7319395675991</v>
      </c>
      <c r="D5455" s="22">
        <v>160.05777743392304</v>
      </c>
      <c r="E5455" s="22">
        <v>0.27988493074890541</v>
      </c>
      <c r="F5455" s="22">
        <v>0.7421212027377202</v>
      </c>
      <c r="G5455" s="26">
        <v>0.78199465437344362</v>
      </c>
    </row>
    <row r="5456" spans="1:7" x14ac:dyDescent="0.55000000000000004">
      <c r="A5456" s="17">
        <v>5379</v>
      </c>
      <c r="B5456" s="22">
        <v>2.8333640452263253</v>
      </c>
      <c r="C5456" s="22">
        <v>1354.8850884289996</v>
      </c>
      <c r="D5456" s="22">
        <v>238.45696525912541</v>
      </c>
      <c r="E5456" s="22">
        <v>0.10549598068756505</v>
      </c>
      <c r="F5456" s="22">
        <v>0.87691850901970503</v>
      </c>
      <c r="G5456" s="26">
        <v>0.86194244285250443</v>
      </c>
    </row>
    <row r="5457" spans="1:7" x14ac:dyDescent="0.55000000000000004">
      <c r="A5457" s="17">
        <v>5380</v>
      </c>
      <c r="B5457" s="22">
        <v>2.2200930256943177</v>
      </c>
      <c r="C5457" s="22">
        <v>1063.2347427256054</v>
      </c>
      <c r="D5457" s="22">
        <v>217.5630976617033</v>
      </c>
      <c r="E5457" s="22">
        <v>0.29836711894696122</v>
      </c>
      <c r="F5457" s="22">
        <v>0.71665663442021177</v>
      </c>
      <c r="G5457" s="26">
        <v>0.7211110661515322</v>
      </c>
    </row>
    <row r="5458" spans="1:7" x14ac:dyDescent="0.55000000000000004">
      <c r="A5458" s="17">
        <v>5381</v>
      </c>
      <c r="B5458" s="22">
        <v>3.1580234403932059</v>
      </c>
      <c r="C5458" s="22">
        <v>1586.1219261931087</v>
      </c>
      <c r="D5458" s="22">
        <v>210.4732252997664</v>
      </c>
      <c r="E5458" s="22">
        <v>0.43829441529172286</v>
      </c>
      <c r="F5458" s="22">
        <v>0.70857262252779585</v>
      </c>
      <c r="G5458" s="26">
        <v>0.79103493803923131</v>
      </c>
    </row>
    <row r="5459" spans="1:7" x14ac:dyDescent="0.55000000000000004">
      <c r="A5459" s="17">
        <v>5382</v>
      </c>
      <c r="B5459" s="22">
        <v>2.5244858408705211</v>
      </c>
      <c r="C5459" s="22">
        <v>1521.9310995022493</v>
      </c>
      <c r="D5459" s="22">
        <v>404.00258907179057</v>
      </c>
      <c r="E5459" s="22">
        <v>0.23221088910734022</v>
      </c>
      <c r="F5459" s="22">
        <v>0.90172301659772924</v>
      </c>
      <c r="G5459" s="26">
        <v>0.86567295848605119</v>
      </c>
    </row>
    <row r="5460" spans="1:7" x14ac:dyDescent="0.55000000000000004">
      <c r="A5460" s="17">
        <v>5383</v>
      </c>
      <c r="B5460" s="22">
        <v>3.0235855520747084</v>
      </c>
      <c r="C5460" s="22">
        <v>1643.8552503301369</v>
      </c>
      <c r="D5460" s="22">
        <v>327.93589857152051</v>
      </c>
      <c r="E5460" s="22">
        <v>0.1897096266697641</v>
      </c>
      <c r="F5460" s="22">
        <v>0.73455792440658807</v>
      </c>
      <c r="G5460" s="26">
        <v>0.749498656598095</v>
      </c>
    </row>
    <row r="5461" spans="1:7" x14ac:dyDescent="0.55000000000000004">
      <c r="A5461" s="17">
        <v>5384</v>
      </c>
      <c r="B5461" s="22">
        <v>3.3636023742269328</v>
      </c>
      <c r="C5461" s="22">
        <v>1324.7115448173381</v>
      </c>
      <c r="D5461" s="22">
        <v>150.50657726525208</v>
      </c>
      <c r="E5461" s="22">
        <v>0.30734511376517792</v>
      </c>
      <c r="F5461" s="22">
        <v>0.72751399754378077</v>
      </c>
      <c r="G5461" s="26">
        <v>0.83036893212860563</v>
      </c>
    </row>
    <row r="5462" spans="1:7" x14ac:dyDescent="0.55000000000000004">
      <c r="A5462" s="17">
        <v>5385</v>
      </c>
      <c r="B5462" s="22">
        <v>3.4897669572328107</v>
      </c>
      <c r="C5462" s="22">
        <v>2190.8978240654342</v>
      </c>
      <c r="D5462" s="22">
        <v>359.53830661540206</v>
      </c>
      <c r="E5462" s="22">
        <v>0.13567704152997948</v>
      </c>
      <c r="F5462" s="22">
        <v>1.3006303769641105</v>
      </c>
      <c r="G5462" s="26">
        <v>0.86272441512800424</v>
      </c>
    </row>
    <row r="5463" spans="1:7" x14ac:dyDescent="0.55000000000000004">
      <c r="A5463" s="17">
        <v>5386</v>
      </c>
      <c r="B5463" s="22">
        <v>3.5780743132209176</v>
      </c>
      <c r="C5463" s="22">
        <v>1616.5965095679157</v>
      </c>
      <c r="D5463" s="22">
        <v>230.57761120385021</v>
      </c>
      <c r="E5463" s="22">
        <v>9.886054919638719E-2</v>
      </c>
      <c r="F5463" s="22">
        <v>0.74988080657724954</v>
      </c>
      <c r="G5463" s="26">
        <v>0.81995819901097811</v>
      </c>
    </row>
    <row r="5464" spans="1:7" x14ac:dyDescent="0.55000000000000004">
      <c r="A5464" s="17">
        <v>5387</v>
      </c>
      <c r="B5464" s="22">
        <v>2.9603079661131462</v>
      </c>
      <c r="C5464" s="22">
        <v>1254.625686574245</v>
      </c>
      <c r="D5464" s="22">
        <v>391.9459828795608</v>
      </c>
      <c r="E5464" s="22">
        <v>0.22285262795165095</v>
      </c>
      <c r="F5464" s="22">
        <v>0.78043006984612495</v>
      </c>
      <c r="G5464" s="26">
        <v>0.94615107292490896</v>
      </c>
    </row>
    <row r="5465" spans="1:7" x14ac:dyDescent="0.55000000000000004">
      <c r="A5465" s="17">
        <v>5388</v>
      </c>
      <c r="B5465" s="22">
        <v>2.959899220896423</v>
      </c>
      <c r="C5465" s="22">
        <v>1509.6237319803251</v>
      </c>
      <c r="D5465" s="22">
        <v>141.95901380762783</v>
      </c>
      <c r="E5465" s="22">
        <v>0.20839112244657118</v>
      </c>
      <c r="F5465" s="22">
        <v>0.79025802387889443</v>
      </c>
      <c r="G5465" s="26">
        <v>0.75738491244369743</v>
      </c>
    </row>
    <row r="5466" spans="1:7" x14ac:dyDescent="0.55000000000000004">
      <c r="A5466" s="17">
        <v>5389</v>
      </c>
      <c r="B5466" s="22">
        <v>3.2249744528382482</v>
      </c>
      <c r="C5466" s="22">
        <v>1311.1090524681858</v>
      </c>
      <c r="D5466" s="22">
        <v>294.54736907401394</v>
      </c>
      <c r="E5466" s="22">
        <v>0.37935761622590669</v>
      </c>
      <c r="F5466" s="22">
        <v>0.9056002670062564</v>
      </c>
      <c r="G5466" s="26">
        <v>0.73540485944353073</v>
      </c>
    </row>
    <row r="5467" spans="1:7" x14ac:dyDescent="0.55000000000000004">
      <c r="A5467" s="17">
        <v>5390</v>
      </c>
      <c r="B5467" s="22">
        <v>3.4683406996798603</v>
      </c>
      <c r="C5467" s="22">
        <v>1589.0104189779149</v>
      </c>
      <c r="D5467" s="22">
        <v>132.11823735582283</v>
      </c>
      <c r="E5467" s="22">
        <v>0.27764432010418738</v>
      </c>
      <c r="F5467" s="22">
        <v>0.85435160079387029</v>
      </c>
      <c r="G5467" s="26">
        <v>0.71916711345247308</v>
      </c>
    </row>
    <row r="5468" spans="1:7" x14ac:dyDescent="0.55000000000000004">
      <c r="A5468" s="17">
        <v>5391</v>
      </c>
      <c r="B5468" s="22">
        <v>3.1749361318968918</v>
      </c>
      <c r="C5468" s="22">
        <v>1787.5350690434357</v>
      </c>
      <c r="D5468" s="22">
        <v>254.80474744090512</v>
      </c>
      <c r="E5468" s="22">
        <v>0.17782716130306606</v>
      </c>
      <c r="F5468" s="22">
        <v>0.75631100876687585</v>
      </c>
      <c r="G5468" s="26">
        <v>0.7205069707860523</v>
      </c>
    </row>
    <row r="5469" spans="1:7" x14ac:dyDescent="0.55000000000000004">
      <c r="A5469" s="17">
        <v>5392</v>
      </c>
      <c r="B5469" s="22">
        <v>3.5357157149704426</v>
      </c>
      <c r="C5469" s="22">
        <v>1270.5435564446552</v>
      </c>
      <c r="D5469" s="22">
        <v>236.93529466284758</v>
      </c>
      <c r="E5469" s="22">
        <v>8.988294411708575E-2</v>
      </c>
      <c r="F5469" s="22">
        <v>0.79278904285467977</v>
      </c>
      <c r="G5469" s="26">
        <v>0.72124717933524296</v>
      </c>
    </row>
    <row r="5470" spans="1:7" x14ac:dyDescent="0.55000000000000004">
      <c r="A5470" s="17">
        <v>5393</v>
      </c>
      <c r="B5470" s="22">
        <v>3.3325984482110167</v>
      </c>
      <c r="C5470" s="22">
        <v>1565.5487074550006</v>
      </c>
      <c r="D5470" s="22">
        <v>266.67319337333822</v>
      </c>
      <c r="E5470" s="22">
        <v>0.45989888105968801</v>
      </c>
      <c r="F5470" s="22">
        <v>0.8467000334727689</v>
      </c>
      <c r="G5470" s="26">
        <v>0.76986255445359897</v>
      </c>
    </row>
    <row r="5471" spans="1:7" x14ac:dyDescent="0.55000000000000004">
      <c r="A5471" s="17">
        <v>5394</v>
      </c>
      <c r="B5471" s="22">
        <v>1.9158337561840182</v>
      </c>
      <c r="C5471" s="22">
        <v>1663.3666680846334</v>
      </c>
      <c r="D5471" s="22">
        <v>382.01865357935833</v>
      </c>
      <c r="E5471" s="22">
        <v>0.2350538372038754</v>
      </c>
      <c r="F5471" s="22">
        <v>0.85854172071723123</v>
      </c>
      <c r="G5471" s="26">
        <v>0.7931812376686741</v>
      </c>
    </row>
    <row r="5472" spans="1:7" x14ac:dyDescent="0.55000000000000004">
      <c r="A5472" s="17">
        <v>5395</v>
      </c>
      <c r="B5472" s="22">
        <v>2.213909669384762</v>
      </c>
      <c r="C5472" s="22">
        <v>1098.8080176798749</v>
      </c>
      <c r="D5472" s="22">
        <v>111.43534349733478</v>
      </c>
      <c r="E5472" s="22">
        <v>0.11930829592226257</v>
      </c>
      <c r="F5472" s="22">
        <v>0.75228332970360312</v>
      </c>
      <c r="G5472" s="26">
        <v>0.76169077685029329</v>
      </c>
    </row>
    <row r="5473" spans="1:7" x14ac:dyDescent="0.55000000000000004">
      <c r="A5473" s="17">
        <v>5396</v>
      </c>
      <c r="B5473" s="22">
        <v>3.1072050775058435</v>
      </c>
      <c r="C5473" s="22">
        <v>1660.9256034312389</v>
      </c>
      <c r="D5473" s="22">
        <v>148.95996193342361</v>
      </c>
      <c r="E5473" s="22">
        <v>0.36763169144441699</v>
      </c>
      <c r="F5473" s="22">
        <v>1.0034294076651142</v>
      </c>
      <c r="G5473" s="26">
        <v>0.75152441742930243</v>
      </c>
    </row>
    <row r="5474" spans="1:7" x14ac:dyDescent="0.55000000000000004">
      <c r="A5474" s="17">
        <v>5397</v>
      </c>
      <c r="B5474" s="22">
        <v>2.5017998956610294</v>
      </c>
      <c r="C5474" s="22">
        <v>1128.3902953292866</v>
      </c>
      <c r="D5474" s="22">
        <v>183.10109424093719</v>
      </c>
      <c r="E5474" s="22">
        <v>0.30260133130996236</v>
      </c>
      <c r="F5474" s="22">
        <v>0.79296869364412936</v>
      </c>
      <c r="G5474" s="26">
        <v>1.0452860420018724</v>
      </c>
    </row>
    <row r="5475" spans="1:7" x14ac:dyDescent="0.55000000000000004">
      <c r="A5475" s="17">
        <v>5398</v>
      </c>
      <c r="B5475" s="22">
        <v>2.119879311008952</v>
      </c>
      <c r="C5475" s="22">
        <v>1147.2589367111696</v>
      </c>
      <c r="D5475" s="22">
        <v>211.69722556177501</v>
      </c>
      <c r="E5475" s="22">
        <v>0.2366987961048912</v>
      </c>
      <c r="F5475" s="22">
        <v>0.72975717475458757</v>
      </c>
      <c r="G5475" s="26">
        <v>0.72910933186283478</v>
      </c>
    </row>
    <row r="5476" spans="1:7" x14ac:dyDescent="0.55000000000000004">
      <c r="A5476" s="17">
        <v>5399</v>
      </c>
      <c r="B5476" s="22">
        <v>3.5441315720252327</v>
      </c>
      <c r="C5476" s="22">
        <v>951.7457972441224</v>
      </c>
      <c r="D5476" s="22">
        <v>134.3347931857063</v>
      </c>
      <c r="E5476" s="22">
        <v>0.6091725666958645</v>
      </c>
      <c r="F5476" s="22">
        <v>0.71351727746288773</v>
      </c>
      <c r="G5476" s="26">
        <v>0.78616823523389379</v>
      </c>
    </row>
    <row r="5477" spans="1:7" x14ac:dyDescent="0.55000000000000004">
      <c r="A5477" s="17">
        <v>5400</v>
      </c>
      <c r="B5477" s="22">
        <v>2.9513012215663608</v>
      </c>
      <c r="C5477" s="22">
        <v>1876.422931245238</v>
      </c>
      <c r="D5477" s="22">
        <v>217.97190623936126</v>
      </c>
      <c r="E5477" s="22">
        <v>0.30127416709375199</v>
      </c>
      <c r="F5477" s="22">
        <v>1.2907080590670923</v>
      </c>
      <c r="G5477" s="26">
        <v>0.72783087351462472</v>
      </c>
    </row>
    <row r="5478" spans="1:7" x14ac:dyDescent="0.55000000000000004">
      <c r="A5478" s="17">
        <v>5401</v>
      </c>
      <c r="B5478" s="22">
        <v>1.9732552112434405</v>
      </c>
      <c r="C5478" s="22">
        <v>1117.3389735585013</v>
      </c>
      <c r="D5478" s="22">
        <v>175.13277481268062</v>
      </c>
      <c r="E5478" s="22">
        <v>0.34771380882131608</v>
      </c>
      <c r="F5478" s="22">
        <v>0.77756414407191587</v>
      </c>
      <c r="G5478" s="26">
        <v>0.94832921286239669</v>
      </c>
    </row>
    <row r="5479" spans="1:7" x14ac:dyDescent="0.55000000000000004">
      <c r="A5479" s="17">
        <v>5402</v>
      </c>
      <c r="B5479" s="22">
        <v>2.9482362384296454</v>
      </c>
      <c r="C5479" s="22">
        <v>1200.9950894125536</v>
      </c>
      <c r="D5479" s="22">
        <v>242.07203521570332</v>
      </c>
      <c r="E5479" s="22">
        <v>0.65283230721611907</v>
      </c>
      <c r="F5479" s="22">
        <v>0.76687179289269369</v>
      </c>
      <c r="G5479" s="26">
        <v>0.72353671545531784</v>
      </c>
    </row>
    <row r="5480" spans="1:7" x14ac:dyDescent="0.55000000000000004">
      <c r="A5480" s="17">
        <v>5403</v>
      </c>
      <c r="B5480" s="22">
        <v>2.8634892251201922</v>
      </c>
      <c r="C5480" s="22">
        <v>1538.8280794043412</v>
      </c>
      <c r="D5480" s="22">
        <v>180.35173271718105</v>
      </c>
      <c r="E5480" s="22">
        <v>0.12058529002721478</v>
      </c>
      <c r="F5480" s="22">
        <v>0.72411027652210924</v>
      </c>
      <c r="G5480" s="26">
        <v>0.76181601519203324</v>
      </c>
    </row>
    <row r="5481" spans="1:7" x14ac:dyDescent="0.55000000000000004">
      <c r="A5481" s="17">
        <v>5404</v>
      </c>
      <c r="B5481" s="22">
        <v>2.1325772447267992</v>
      </c>
      <c r="C5481" s="22">
        <v>1812.8157008889004</v>
      </c>
      <c r="D5481" s="22">
        <v>129.05581129462436</v>
      </c>
      <c r="E5481" s="22">
        <v>0.34198606659710684</v>
      </c>
      <c r="F5481" s="22">
        <v>0.77225436096670896</v>
      </c>
      <c r="G5481" s="26">
        <v>0.75467534248958745</v>
      </c>
    </row>
    <row r="5482" spans="1:7" x14ac:dyDescent="0.55000000000000004">
      <c r="A5482" s="17">
        <v>5405</v>
      </c>
      <c r="B5482" s="22">
        <v>3.7497591365254599</v>
      </c>
      <c r="C5482" s="22">
        <v>1304.2370952553495</v>
      </c>
      <c r="D5482" s="22">
        <v>262.14078533552828</v>
      </c>
      <c r="E5482" s="22">
        <v>0.31262049215004906</v>
      </c>
      <c r="F5482" s="22">
        <v>0.81873433602373924</v>
      </c>
      <c r="G5482" s="26">
        <v>0.81731312601191697</v>
      </c>
    </row>
    <row r="5483" spans="1:7" x14ac:dyDescent="0.55000000000000004">
      <c r="A5483" s="17">
        <v>5406</v>
      </c>
      <c r="B5483" s="22">
        <v>2.813922879185295</v>
      </c>
      <c r="C5483" s="22">
        <v>1501.0621799767857</v>
      </c>
      <c r="D5483" s="22">
        <v>167.94359501792292</v>
      </c>
      <c r="E5483" s="22">
        <v>0.16344475581532672</v>
      </c>
      <c r="F5483" s="22">
        <v>0.84195518990149554</v>
      </c>
      <c r="G5483" s="26">
        <v>0.79135535291616166</v>
      </c>
    </row>
    <row r="5484" spans="1:7" x14ac:dyDescent="0.55000000000000004">
      <c r="A5484" s="17">
        <v>5407</v>
      </c>
      <c r="B5484" s="22">
        <v>3.2009033318651712</v>
      </c>
      <c r="C5484" s="22">
        <v>1696.5685176724683</v>
      </c>
      <c r="D5484" s="22">
        <v>102.48686669118672</v>
      </c>
      <c r="E5484" s="22">
        <v>0.49015057548082375</v>
      </c>
      <c r="F5484" s="22">
        <v>0.75251561541650513</v>
      </c>
      <c r="G5484" s="26">
        <v>0.99043062699934914</v>
      </c>
    </row>
    <row r="5485" spans="1:7" x14ac:dyDescent="0.55000000000000004">
      <c r="A5485" s="17">
        <v>5408</v>
      </c>
      <c r="B5485" s="22">
        <v>2.8241270971967309</v>
      </c>
      <c r="C5485" s="22">
        <v>1157.0199710791901</v>
      </c>
      <c r="D5485" s="22">
        <v>278.07504369331218</v>
      </c>
      <c r="E5485" s="22">
        <v>0.3829823333007627</v>
      </c>
      <c r="F5485" s="22">
        <v>0.78357160419927907</v>
      </c>
      <c r="G5485" s="26">
        <v>0.74393284346889754</v>
      </c>
    </row>
    <row r="5486" spans="1:7" x14ac:dyDescent="0.55000000000000004">
      <c r="A5486" s="17">
        <v>5409</v>
      </c>
      <c r="B5486" s="22">
        <v>3.1131885197288227</v>
      </c>
      <c r="C5486" s="22">
        <v>1824.2089370125987</v>
      </c>
      <c r="D5486" s="22">
        <v>134.87250792611349</v>
      </c>
      <c r="E5486" s="22">
        <v>0.27880459313685346</v>
      </c>
      <c r="F5486" s="22">
        <v>0.71026508131601107</v>
      </c>
      <c r="G5486" s="26">
        <v>0.73085255432857843</v>
      </c>
    </row>
    <row r="5487" spans="1:7" x14ac:dyDescent="0.55000000000000004">
      <c r="A5487" s="17">
        <v>5410</v>
      </c>
      <c r="B5487" s="22">
        <v>3.1408619896828962</v>
      </c>
      <c r="C5487" s="22">
        <v>1514.3368314177715</v>
      </c>
      <c r="D5487" s="22">
        <v>220.03328370890188</v>
      </c>
      <c r="E5487" s="22">
        <v>0.12807071409018467</v>
      </c>
      <c r="F5487" s="22">
        <v>1.3818594118103904</v>
      </c>
      <c r="G5487" s="26">
        <v>0.74384186800949148</v>
      </c>
    </row>
    <row r="5488" spans="1:7" x14ac:dyDescent="0.55000000000000004">
      <c r="A5488" s="17">
        <v>5411</v>
      </c>
      <c r="B5488" s="22">
        <v>2.1917969679063285</v>
      </c>
      <c r="C5488" s="22">
        <v>1423.8427626285841</v>
      </c>
      <c r="D5488" s="22">
        <v>119.0447419462532</v>
      </c>
      <c r="E5488" s="22">
        <v>0.24239784965494882</v>
      </c>
      <c r="F5488" s="22">
        <v>0.81689092062209057</v>
      </c>
      <c r="G5488" s="26">
        <v>0.8972027002859978</v>
      </c>
    </row>
    <row r="5489" spans="1:7" x14ac:dyDescent="0.55000000000000004">
      <c r="A5489" s="17">
        <v>5412</v>
      </c>
      <c r="B5489" s="22">
        <v>1.7973869876780451</v>
      </c>
      <c r="C5489" s="22">
        <v>1230.4437135507901</v>
      </c>
      <c r="D5489" s="22">
        <v>201.19924179149149</v>
      </c>
      <c r="E5489" s="22">
        <v>0.18443785406627075</v>
      </c>
      <c r="F5489" s="22">
        <v>0.74695666678917372</v>
      </c>
      <c r="G5489" s="26">
        <v>0.73623139170548901</v>
      </c>
    </row>
    <row r="5490" spans="1:7" x14ac:dyDescent="0.55000000000000004">
      <c r="A5490" s="17">
        <v>5413</v>
      </c>
      <c r="B5490" s="22">
        <v>2.4384298269103946</v>
      </c>
      <c r="C5490" s="22">
        <v>1456.1827356881486</v>
      </c>
      <c r="D5490" s="22">
        <v>346.25536202653177</v>
      </c>
      <c r="E5490" s="22">
        <v>0.11952895165965638</v>
      </c>
      <c r="F5490" s="22">
        <v>0.7618714978323462</v>
      </c>
      <c r="G5490" s="26">
        <v>0.78816579309168777</v>
      </c>
    </row>
    <row r="5491" spans="1:7" x14ac:dyDescent="0.55000000000000004">
      <c r="A5491" s="17">
        <v>5414</v>
      </c>
      <c r="B5491" s="22">
        <v>3.8700675816265173</v>
      </c>
      <c r="C5491" s="22">
        <v>1840.6722522361506</v>
      </c>
      <c r="D5491" s="22">
        <v>204.21526238760589</v>
      </c>
      <c r="E5491" s="22">
        <v>0.1653251362597746</v>
      </c>
      <c r="F5491" s="22">
        <v>0.78165057668092652</v>
      </c>
      <c r="G5491" s="26">
        <v>0.71446389896959928</v>
      </c>
    </row>
    <row r="5492" spans="1:7" x14ac:dyDescent="0.55000000000000004">
      <c r="A5492" s="17">
        <v>5415</v>
      </c>
      <c r="B5492" s="22">
        <v>2.9819468879353357</v>
      </c>
      <c r="C5492" s="22">
        <v>1094.3001555557514</v>
      </c>
      <c r="D5492" s="22">
        <v>49.216940904536109</v>
      </c>
      <c r="E5492" s="22">
        <v>0.25171293991588872</v>
      </c>
      <c r="F5492" s="22">
        <v>1.0553757469689351</v>
      </c>
      <c r="G5492" s="26">
        <v>0.79991093292686666</v>
      </c>
    </row>
    <row r="5493" spans="1:7" x14ac:dyDescent="0.55000000000000004">
      <c r="A5493" s="17">
        <v>5416</v>
      </c>
      <c r="B5493" s="22">
        <v>2.4737585960413382</v>
      </c>
      <c r="C5493" s="22">
        <v>1448.8593488366635</v>
      </c>
      <c r="D5493" s="22">
        <v>244.54665553940202</v>
      </c>
      <c r="E5493" s="22">
        <v>0.23177094040323509</v>
      </c>
      <c r="F5493" s="22">
        <v>1.4919622309246778</v>
      </c>
      <c r="G5493" s="26">
        <v>0.71069326878283501</v>
      </c>
    </row>
    <row r="5494" spans="1:7" x14ac:dyDescent="0.55000000000000004">
      <c r="A5494" s="17">
        <v>5417</v>
      </c>
      <c r="B5494" s="22">
        <v>2.4507533941152921</v>
      </c>
      <c r="C5494" s="22">
        <v>1445.3382038763707</v>
      </c>
      <c r="D5494" s="22">
        <v>126.249746932992</v>
      </c>
      <c r="E5494" s="22">
        <v>0.23533423590109837</v>
      </c>
      <c r="F5494" s="22">
        <v>0.73874087000809074</v>
      </c>
      <c r="G5494" s="26">
        <v>1.0602202625144377</v>
      </c>
    </row>
    <row r="5495" spans="1:7" x14ac:dyDescent="0.55000000000000004">
      <c r="A5495" s="17">
        <v>5418</v>
      </c>
      <c r="B5495" s="22">
        <v>3.5626748539677964</v>
      </c>
      <c r="C5495" s="22">
        <v>1868.0832991468997</v>
      </c>
      <c r="D5495" s="22">
        <v>223.16489826316021</v>
      </c>
      <c r="E5495" s="22">
        <v>0.13486762472199657</v>
      </c>
      <c r="F5495" s="22">
        <v>0.89058415390160162</v>
      </c>
      <c r="G5495" s="26">
        <v>0.79929502663152208</v>
      </c>
    </row>
    <row r="5496" spans="1:7" x14ac:dyDescent="0.55000000000000004">
      <c r="A5496" s="17">
        <v>5419</v>
      </c>
      <c r="B5496" s="22">
        <v>2.4475255796980298</v>
      </c>
      <c r="C5496" s="22">
        <v>1808.0024273243207</v>
      </c>
      <c r="D5496" s="22">
        <v>295.72026334783533</v>
      </c>
      <c r="E5496" s="22">
        <v>0.29353407485771532</v>
      </c>
      <c r="F5496" s="22">
        <v>0.77193261879041319</v>
      </c>
      <c r="G5496" s="26">
        <v>0.82631627726444157</v>
      </c>
    </row>
    <row r="5497" spans="1:7" x14ac:dyDescent="0.55000000000000004">
      <c r="A5497" s="17">
        <v>5420</v>
      </c>
      <c r="B5497" s="22">
        <v>2.9138680261946277</v>
      </c>
      <c r="C5497" s="22">
        <v>1365.4501972862349</v>
      </c>
      <c r="D5497" s="22">
        <v>335.27243582945698</v>
      </c>
      <c r="E5497" s="22">
        <v>0.39635804524972984</v>
      </c>
      <c r="F5497" s="22">
        <v>0.80878790273917978</v>
      </c>
      <c r="G5497" s="26">
        <v>0.78646400614686118</v>
      </c>
    </row>
    <row r="5498" spans="1:7" x14ac:dyDescent="0.55000000000000004">
      <c r="A5498" s="17">
        <v>5421</v>
      </c>
      <c r="B5498" s="22">
        <v>3.3889666773859108</v>
      </c>
      <c r="C5498" s="22">
        <v>1288.103609541062</v>
      </c>
      <c r="D5498" s="22">
        <v>205.34179438758571</v>
      </c>
      <c r="E5498" s="22">
        <v>0.19944100584441254</v>
      </c>
      <c r="F5498" s="22">
        <v>0.78433230654301545</v>
      </c>
      <c r="G5498" s="26">
        <v>0.75497116619652815</v>
      </c>
    </row>
    <row r="5499" spans="1:7" x14ac:dyDescent="0.55000000000000004">
      <c r="A5499" s="17">
        <v>5422</v>
      </c>
      <c r="B5499" s="22">
        <v>2.7795345842379637</v>
      </c>
      <c r="C5499" s="22">
        <v>1979.5136136104834</v>
      </c>
      <c r="D5499" s="22">
        <v>199.23175930362456</v>
      </c>
      <c r="E5499" s="22">
        <v>0.34793046534262462</v>
      </c>
      <c r="F5499" s="22">
        <v>0.99638769129520532</v>
      </c>
      <c r="G5499" s="26">
        <v>0.77107506411055138</v>
      </c>
    </row>
    <row r="5500" spans="1:7" x14ac:dyDescent="0.55000000000000004">
      <c r="A5500" s="17">
        <v>5423</v>
      </c>
      <c r="B5500" s="22">
        <v>2.1786669308027271</v>
      </c>
      <c r="C5500" s="22">
        <v>1080.3160006035057</v>
      </c>
      <c r="D5500" s="22">
        <v>241.64752759313495</v>
      </c>
      <c r="E5500" s="22">
        <v>0.1461062984463396</v>
      </c>
      <c r="F5500" s="22">
        <v>0.79337049508609858</v>
      </c>
      <c r="G5500" s="26">
        <v>0.83308521694114301</v>
      </c>
    </row>
    <row r="5501" spans="1:7" x14ac:dyDescent="0.55000000000000004">
      <c r="A5501" s="17">
        <v>5424</v>
      </c>
      <c r="B5501" s="22">
        <v>1.9845526678716838</v>
      </c>
      <c r="C5501" s="22">
        <v>1376.8992822421735</v>
      </c>
      <c r="D5501" s="22">
        <v>206.31514965685435</v>
      </c>
      <c r="E5501" s="22">
        <v>0.2090196609438183</v>
      </c>
      <c r="F5501" s="22">
        <v>1.2905725940350681</v>
      </c>
      <c r="G5501" s="26">
        <v>0.74494974495189459</v>
      </c>
    </row>
    <row r="5502" spans="1:7" x14ac:dyDescent="0.55000000000000004">
      <c r="A5502" s="17">
        <v>5425</v>
      </c>
      <c r="B5502" s="22">
        <v>2.6028621306247568</v>
      </c>
      <c r="C5502" s="22">
        <v>1636.8621319247418</v>
      </c>
      <c r="D5502" s="22">
        <v>178.47997735632944</v>
      </c>
      <c r="E5502" s="22">
        <v>0.17876670961575147</v>
      </c>
      <c r="F5502" s="22">
        <v>0.76280752397387064</v>
      </c>
      <c r="G5502" s="26">
        <v>0.72226709321102656</v>
      </c>
    </row>
    <row r="5503" spans="1:7" x14ac:dyDescent="0.55000000000000004">
      <c r="A5503" s="17">
        <v>5426</v>
      </c>
      <c r="B5503" s="22">
        <v>2.8005951725419873</v>
      </c>
      <c r="C5503" s="22">
        <v>1907.7158907124026</v>
      </c>
      <c r="D5503" s="22">
        <v>185.86333120647288</v>
      </c>
      <c r="E5503" s="22">
        <v>0.29175908474644074</v>
      </c>
      <c r="F5503" s="22">
        <v>1.0642107644184848</v>
      </c>
      <c r="G5503" s="26">
        <v>0.79498077563876923</v>
      </c>
    </row>
    <row r="5504" spans="1:7" x14ac:dyDescent="0.55000000000000004">
      <c r="A5504" s="17">
        <v>5427</v>
      </c>
      <c r="B5504" s="22">
        <v>3.4382614927227939</v>
      </c>
      <c r="C5504" s="22">
        <v>1518.4483452621203</v>
      </c>
      <c r="D5504" s="22">
        <v>276.38169767824655</v>
      </c>
      <c r="E5504" s="22">
        <v>0.10821112786151364</v>
      </c>
      <c r="F5504" s="22">
        <v>0.77517154552161038</v>
      </c>
      <c r="G5504" s="26">
        <v>0.76372084106958538</v>
      </c>
    </row>
    <row r="5505" spans="1:7" x14ac:dyDescent="0.55000000000000004">
      <c r="A5505" s="17">
        <v>5428</v>
      </c>
      <c r="B5505" s="22">
        <v>2.7607008663006907</v>
      </c>
      <c r="C5505" s="22">
        <v>1600.0898770657641</v>
      </c>
      <c r="D5505" s="22">
        <v>866.09518991587106</v>
      </c>
      <c r="E5505" s="22">
        <v>0.20953832781088561</v>
      </c>
      <c r="F5505" s="22">
        <v>1.0492718135202381</v>
      </c>
      <c r="G5505" s="26">
        <v>0.97066934661862914</v>
      </c>
    </row>
    <row r="5506" spans="1:7" x14ac:dyDescent="0.55000000000000004">
      <c r="A5506" s="17">
        <v>5429</v>
      </c>
      <c r="B5506" s="22">
        <v>2.9021969333859898</v>
      </c>
      <c r="C5506" s="22">
        <v>1326.0644235969273</v>
      </c>
      <c r="D5506" s="22">
        <v>167.19291375920278</v>
      </c>
      <c r="E5506" s="22">
        <v>0.29435905680760421</v>
      </c>
      <c r="F5506" s="22">
        <v>1.0466289549142671</v>
      </c>
      <c r="G5506" s="26">
        <v>0.79126648327902704</v>
      </c>
    </row>
    <row r="5507" spans="1:7" x14ac:dyDescent="0.55000000000000004">
      <c r="A5507" s="17">
        <v>5430</v>
      </c>
      <c r="B5507" s="22">
        <v>3.0092150846647852</v>
      </c>
      <c r="C5507" s="22">
        <v>1394.9694566438786</v>
      </c>
      <c r="D5507" s="22">
        <v>267.03589251200378</v>
      </c>
      <c r="E5507" s="22">
        <v>0.3430169434699305</v>
      </c>
      <c r="F5507" s="22">
        <v>0.77911232888884085</v>
      </c>
      <c r="G5507" s="26">
        <v>0.79931375460135123</v>
      </c>
    </row>
    <row r="5508" spans="1:7" x14ac:dyDescent="0.55000000000000004">
      <c r="A5508" s="17">
        <v>5431</v>
      </c>
      <c r="B5508" s="22">
        <v>3.280385941574044</v>
      </c>
      <c r="C5508" s="22">
        <v>1164.4250281342167</v>
      </c>
      <c r="D5508" s="22">
        <v>168.85441199323364</v>
      </c>
      <c r="E5508" s="22">
        <v>0.22672613644505069</v>
      </c>
      <c r="F5508" s="22">
        <v>0.76397751716606865</v>
      </c>
      <c r="G5508" s="26">
        <v>0.76322459926330677</v>
      </c>
    </row>
    <row r="5509" spans="1:7" x14ac:dyDescent="0.55000000000000004">
      <c r="A5509" s="17">
        <v>5432</v>
      </c>
      <c r="B5509" s="22">
        <v>2.8922629900141552</v>
      </c>
      <c r="C5509" s="22">
        <v>1739.0593384011156</v>
      </c>
      <c r="D5509" s="22">
        <v>255.01776508324261</v>
      </c>
      <c r="E5509" s="22">
        <v>0.4345646808089767</v>
      </c>
      <c r="F5509" s="22">
        <v>0.7131039779541346</v>
      </c>
      <c r="G5509" s="26">
        <v>0.95129572719382127</v>
      </c>
    </row>
    <row r="5510" spans="1:7" x14ac:dyDescent="0.55000000000000004">
      <c r="A5510" s="17">
        <v>5433</v>
      </c>
      <c r="B5510" s="22">
        <v>3.2522731580832693</v>
      </c>
      <c r="C5510" s="22">
        <v>1680.0647517925586</v>
      </c>
      <c r="D5510" s="22">
        <v>268.56152204469777</v>
      </c>
      <c r="E5510" s="22">
        <v>0.28897630288662979</v>
      </c>
      <c r="F5510" s="22">
        <v>0.71503046311441287</v>
      </c>
      <c r="G5510" s="26">
        <v>0.72667712974770537</v>
      </c>
    </row>
    <row r="5511" spans="1:7" x14ac:dyDescent="0.55000000000000004">
      <c r="A5511" s="17">
        <v>5434</v>
      </c>
      <c r="B5511" s="22">
        <v>2.7828373096086572</v>
      </c>
      <c r="C5511" s="22">
        <v>1461.2505016149832</v>
      </c>
      <c r="D5511" s="22">
        <v>170.01076650885483</v>
      </c>
      <c r="E5511" s="22">
        <v>0.35329100703771188</v>
      </c>
      <c r="F5511" s="22">
        <v>0.78336922505198359</v>
      </c>
      <c r="G5511" s="26">
        <v>0.71387418387620294</v>
      </c>
    </row>
    <row r="5512" spans="1:7" x14ac:dyDescent="0.55000000000000004">
      <c r="A5512" s="17">
        <v>5435</v>
      </c>
      <c r="B5512" s="22">
        <v>2.6645904378182892</v>
      </c>
      <c r="C5512" s="22">
        <v>1848.709887465192</v>
      </c>
      <c r="D5512" s="22">
        <v>203.07819067071833</v>
      </c>
      <c r="E5512" s="22">
        <v>0.12147555929186836</v>
      </c>
      <c r="F5512" s="22">
        <v>0.81076617324850531</v>
      </c>
      <c r="G5512" s="26">
        <v>0.78407303555118313</v>
      </c>
    </row>
    <row r="5513" spans="1:7" x14ac:dyDescent="0.55000000000000004">
      <c r="A5513" s="17">
        <v>5436</v>
      </c>
      <c r="B5513" s="22">
        <v>2.3783592217615843</v>
      </c>
      <c r="C5513" s="22">
        <v>1855.919511612361</v>
      </c>
      <c r="D5513" s="22">
        <v>214.29528255934346</v>
      </c>
      <c r="E5513" s="22">
        <v>0.15353353862181687</v>
      </c>
      <c r="F5513" s="22">
        <v>0.78458188644564053</v>
      </c>
      <c r="G5513" s="26">
        <v>0.93877291134794627</v>
      </c>
    </row>
    <row r="5514" spans="1:7" x14ac:dyDescent="0.55000000000000004">
      <c r="A5514" s="17">
        <v>5437</v>
      </c>
      <c r="B5514" s="22">
        <v>3.7829130037547234</v>
      </c>
      <c r="C5514" s="22">
        <v>1360.0595115846766</v>
      </c>
      <c r="D5514" s="22">
        <v>420.78384685260613</v>
      </c>
      <c r="E5514" s="22">
        <v>0.55920845357433335</v>
      </c>
      <c r="F5514" s="22">
        <v>0.84736467139581917</v>
      </c>
      <c r="G5514" s="26">
        <v>0.88662042454928569</v>
      </c>
    </row>
    <row r="5515" spans="1:7" x14ac:dyDescent="0.55000000000000004">
      <c r="A5515" s="17">
        <v>5438</v>
      </c>
      <c r="B5515" s="22">
        <v>3.5146665288050585</v>
      </c>
      <c r="C5515" s="22">
        <v>1674.550441338683</v>
      </c>
      <c r="D5515" s="22">
        <v>192.15820507560349</v>
      </c>
      <c r="E5515" s="22">
        <v>0.20819096589051778</v>
      </c>
      <c r="F5515" s="22">
        <v>0.83083173077219807</v>
      </c>
      <c r="G5515" s="26">
        <v>0.95744833325553513</v>
      </c>
    </row>
    <row r="5516" spans="1:7" x14ac:dyDescent="0.55000000000000004">
      <c r="A5516" s="17">
        <v>5439</v>
      </c>
      <c r="B5516" s="22">
        <v>3.4111838713160694</v>
      </c>
      <c r="C5516" s="22">
        <v>2083.7900703521836</v>
      </c>
      <c r="D5516" s="22">
        <v>136.6464875989368</v>
      </c>
      <c r="E5516" s="22">
        <v>0.35323400991440834</v>
      </c>
      <c r="F5516" s="22">
        <v>0.79356848895249199</v>
      </c>
      <c r="G5516" s="26">
        <v>0.75392514200132099</v>
      </c>
    </row>
    <row r="5517" spans="1:7" x14ac:dyDescent="0.55000000000000004">
      <c r="A5517" s="17">
        <v>5440</v>
      </c>
      <c r="B5517" s="22">
        <v>3.3446133205520203</v>
      </c>
      <c r="C5517" s="22">
        <v>1268.6313692979152</v>
      </c>
      <c r="D5517" s="22">
        <v>346.24126450101727</v>
      </c>
      <c r="E5517" s="22">
        <v>0.14480443971770462</v>
      </c>
      <c r="F5517" s="22">
        <v>0.7167554411169671</v>
      </c>
      <c r="G5517" s="26">
        <v>0.7976884484083071</v>
      </c>
    </row>
    <row r="5518" spans="1:7" x14ac:dyDescent="0.55000000000000004">
      <c r="A5518" s="17">
        <v>5441</v>
      </c>
      <c r="B5518" s="22">
        <v>2.8352698686710927</v>
      </c>
      <c r="C5518" s="22">
        <v>1458.1424385847117</v>
      </c>
      <c r="D5518" s="22">
        <v>271.58254105076213</v>
      </c>
      <c r="E5518" s="22">
        <v>6.248597783665305E-2</v>
      </c>
      <c r="F5518" s="22">
        <v>0.74217046603865078</v>
      </c>
      <c r="G5518" s="26">
        <v>0.72229365487799013</v>
      </c>
    </row>
    <row r="5519" spans="1:7" x14ac:dyDescent="0.55000000000000004">
      <c r="A5519" s="17">
        <v>5442</v>
      </c>
      <c r="B5519" s="22">
        <v>2.798666712761591</v>
      </c>
      <c r="C5519" s="22">
        <v>2186.9918563331071</v>
      </c>
      <c r="D5519" s="22">
        <v>460.72689344556773</v>
      </c>
      <c r="E5519" s="22">
        <v>4.5212369876588394E-2</v>
      </c>
      <c r="F5519" s="22">
        <v>0.72366619627598427</v>
      </c>
      <c r="G5519" s="26">
        <v>0.86372860061623125</v>
      </c>
    </row>
    <row r="5520" spans="1:7" x14ac:dyDescent="0.55000000000000004">
      <c r="A5520" s="17">
        <v>5443</v>
      </c>
      <c r="B5520" s="22">
        <v>2.1805377056913491</v>
      </c>
      <c r="C5520" s="22">
        <v>986.00022769164707</v>
      </c>
      <c r="D5520" s="22">
        <v>95.924604009255859</v>
      </c>
      <c r="E5520" s="22">
        <v>0.11067499528433462</v>
      </c>
      <c r="F5520" s="22">
        <v>0.98419858970528151</v>
      </c>
      <c r="G5520" s="26">
        <v>0.81866510595764075</v>
      </c>
    </row>
    <row r="5521" spans="1:7" x14ac:dyDescent="0.55000000000000004">
      <c r="A5521" s="17">
        <v>5444</v>
      </c>
      <c r="B5521" s="22">
        <v>3.2175463620156739</v>
      </c>
      <c r="C5521" s="22">
        <v>1552.2281259418437</v>
      </c>
      <c r="D5521" s="22">
        <v>238.36227933388741</v>
      </c>
      <c r="E5521" s="22">
        <v>0.14806594040778082</v>
      </c>
      <c r="F5521" s="22">
        <v>0.75965760380756331</v>
      </c>
      <c r="G5521" s="26">
        <v>0.85890328882189193</v>
      </c>
    </row>
    <row r="5522" spans="1:7" x14ac:dyDescent="0.55000000000000004">
      <c r="A5522" s="17">
        <v>5445</v>
      </c>
      <c r="B5522" s="22">
        <v>1.289325356314603</v>
      </c>
      <c r="C5522" s="22">
        <v>1728.4566235578068</v>
      </c>
      <c r="D5522" s="22">
        <v>115.25815757390535</v>
      </c>
      <c r="E5522" s="22">
        <v>0.14595958424408165</v>
      </c>
      <c r="F5522" s="22">
        <v>0.77363210072038036</v>
      </c>
      <c r="G5522" s="26">
        <v>0.80272978201439571</v>
      </c>
    </row>
    <row r="5523" spans="1:7" x14ac:dyDescent="0.55000000000000004">
      <c r="A5523" s="17">
        <v>5446</v>
      </c>
      <c r="B5523" s="22">
        <v>1.7112692176828084</v>
      </c>
      <c r="C5523" s="22">
        <v>1430.9121767204831</v>
      </c>
      <c r="D5523" s="22">
        <v>275.50801639168935</v>
      </c>
      <c r="E5523" s="22">
        <v>0.14359613635506091</v>
      </c>
      <c r="F5523" s="22">
        <v>0.73189905594599203</v>
      </c>
      <c r="G5523" s="26">
        <v>0.79141265312555797</v>
      </c>
    </row>
    <row r="5524" spans="1:7" x14ac:dyDescent="0.55000000000000004">
      <c r="A5524" s="17">
        <v>5447</v>
      </c>
      <c r="B5524" s="22">
        <v>2.6933654193563052</v>
      </c>
      <c r="C5524" s="22">
        <v>1553.7178435343128</v>
      </c>
      <c r="D5524" s="22">
        <v>166.26421273424413</v>
      </c>
      <c r="E5524" s="22">
        <v>0.22389145080254524</v>
      </c>
      <c r="F5524" s="22">
        <v>0.75316971992209336</v>
      </c>
      <c r="G5524" s="26">
        <v>0.71603191985053838</v>
      </c>
    </row>
    <row r="5525" spans="1:7" x14ac:dyDescent="0.55000000000000004">
      <c r="A5525" s="17">
        <v>5448</v>
      </c>
      <c r="B5525" s="22">
        <v>1.8109561629803328</v>
      </c>
      <c r="C5525" s="22">
        <v>1612.8378841221477</v>
      </c>
      <c r="D5525" s="22">
        <v>54.965995452680737</v>
      </c>
      <c r="E5525" s="22">
        <v>0.12351061057337973</v>
      </c>
      <c r="F5525" s="22">
        <v>0.93382189285930972</v>
      </c>
      <c r="G5525" s="26">
        <v>0.80449031854437081</v>
      </c>
    </row>
    <row r="5526" spans="1:7" x14ac:dyDescent="0.55000000000000004">
      <c r="A5526" s="17">
        <v>5449</v>
      </c>
      <c r="B5526" s="22">
        <v>2.105198910872045</v>
      </c>
      <c r="C5526" s="22">
        <v>1551.0840950615102</v>
      </c>
      <c r="D5526" s="22">
        <v>194.16236454051153</v>
      </c>
      <c r="E5526" s="22">
        <v>0.15272440132513448</v>
      </c>
      <c r="F5526" s="22">
        <v>0.71003729747299205</v>
      </c>
      <c r="G5526" s="26">
        <v>0.73482416256345628</v>
      </c>
    </row>
    <row r="5527" spans="1:7" x14ac:dyDescent="0.55000000000000004">
      <c r="A5527" s="17">
        <v>5450</v>
      </c>
      <c r="B5527" s="22">
        <v>2.6518596241971912</v>
      </c>
      <c r="C5527" s="22">
        <v>1185.0508451922037</v>
      </c>
      <c r="D5527" s="22">
        <v>198.64988742976669</v>
      </c>
      <c r="E5527" s="22">
        <v>0.16228287112584561</v>
      </c>
      <c r="F5527" s="22">
        <v>0.79973276388312886</v>
      </c>
      <c r="G5527" s="26">
        <v>0.91718003629954792</v>
      </c>
    </row>
    <row r="5528" spans="1:7" x14ac:dyDescent="0.55000000000000004">
      <c r="A5528" s="17">
        <v>5451</v>
      </c>
      <c r="B5528" s="22">
        <v>3.8160110372419558</v>
      </c>
      <c r="C5528" s="22">
        <v>1537.0596748887181</v>
      </c>
      <c r="D5528" s="22">
        <v>321.66144893527411</v>
      </c>
      <c r="E5528" s="22">
        <v>0.23834370127367133</v>
      </c>
      <c r="F5528" s="22">
        <v>0.83387432219720992</v>
      </c>
      <c r="G5528" s="26">
        <v>0.83737897402744643</v>
      </c>
    </row>
    <row r="5529" spans="1:7" x14ac:dyDescent="0.55000000000000004">
      <c r="A5529" s="17">
        <v>5452</v>
      </c>
      <c r="B5529" s="22">
        <v>1.7888446982767154</v>
      </c>
      <c r="C5529" s="22">
        <v>2012.5330717761049</v>
      </c>
      <c r="D5529" s="22">
        <v>227.15696432052547</v>
      </c>
      <c r="E5529" s="22">
        <v>0.13584736819593457</v>
      </c>
      <c r="F5529" s="22">
        <v>0.7238500891353935</v>
      </c>
      <c r="G5529" s="26">
        <v>0.79000848954089098</v>
      </c>
    </row>
    <row r="5530" spans="1:7" x14ac:dyDescent="0.55000000000000004">
      <c r="A5530" s="17">
        <v>5453</v>
      </c>
      <c r="B5530" s="22">
        <v>1.7061695803126837</v>
      </c>
      <c r="C5530" s="22">
        <v>1978.4926182183963</v>
      </c>
      <c r="D5530" s="22">
        <v>546.48768828233358</v>
      </c>
      <c r="E5530" s="22">
        <v>6.2888744109360004E-2</v>
      </c>
      <c r="F5530" s="22">
        <v>0.80547377825150623</v>
      </c>
      <c r="G5530" s="26">
        <v>0.73472465715306667</v>
      </c>
    </row>
    <row r="5531" spans="1:7" x14ac:dyDescent="0.55000000000000004">
      <c r="A5531" s="17">
        <v>5454</v>
      </c>
      <c r="B5531" s="22">
        <v>2.920178215009686</v>
      </c>
      <c r="C5531" s="22">
        <v>1626.9968218425392</v>
      </c>
      <c r="D5531" s="22">
        <v>264.20897523089542</v>
      </c>
      <c r="E5531" s="22">
        <v>0.17838361737519634</v>
      </c>
      <c r="F5531" s="22">
        <v>0.94666629193667173</v>
      </c>
      <c r="G5531" s="26">
        <v>0.76531893667076811</v>
      </c>
    </row>
    <row r="5532" spans="1:7" x14ac:dyDescent="0.55000000000000004">
      <c r="A5532" s="17">
        <v>5455</v>
      </c>
      <c r="B5532" s="22">
        <v>2.0755100389031957</v>
      </c>
      <c r="C5532" s="22">
        <v>1276.6995897658351</v>
      </c>
      <c r="D5532" s="22">
        <v>95.938567298409453</v>
      </c>
      <c r="E5532" s="22">
        <v>0.21777923176108194</v>
      </c>
      <c r="F5532" s="22">
        <v>0.85077043774823669</v>
      </c>
      <c r="G5532" s="26">
        <v>0.99960542599770374</v>
      </c>
    </row>
    <row r="5533" spans="1:7" x14ac:dyDescent="0.55000000000000004">
      <c r="A5533" s="17">
        <v>5456</v>
      </c>
      <c r="B5533" s="22">
        <v>2.1011550167821498</v>
      </c>
      <c r="C5533" s="22">
        <v>1439.6820422469582</v>
      </c>
      <c r="D5533" s="22">
        <v>260.88134900129779</v>
      </c>
      <c r="E5533" s="22">
        <v>0.14931123328663778</v>
      </c>
      <c r="F5533" s="22">
        <v>0.72664528284268137</v>
      </c>
      <c r="G5533" s="26">
        <v>0.72380930525602316</v>
      </c>
    </row>
    <row r="5534" spans="1:7" x14ac:dyDescent="0.55000000000000004">
      <c r="A5534" s="17">
        <v>5457</v>
      </c>
      <c r="B5534" s="22">
        <v>2.9766388968279207</v>
      </c>
      <c r="C5534" s="22">
        <v>1089.8642127404851</v>
      </c>
      <c r="D5534" s="22">
        <v>302.20023769297143</v>
      </c>
      <c r="E5534" s="22">
        <v>0.13282093252409169</v>
      </c>
      <c r="F5534" s="22">
        <v>0.80057139420217471</v>
      </c>
      <c r="G5534" s="26">
        <v>0.84187373618541606</v>
      </c>
    </row>
    <row r="5535" spans="1:7" x14ac:dyDescent="0.55000000000000004">
      <c r="A5535" s="17">
        <v>5458</v>
      </c>
      <c r="B5535" s="22">
        <v>2.8730974508959255</v>
      </c>
      <c r="C5535" s="22">
        <v>1425.4118821529271</v>
      </c>
      <c r="D5535" s="22">
        <v>168.36364655185591</v>
      </c>
      <c r="E5535" s="22">
        <v>8.0795244492539151E-2</v>
      </c>
      <c r="F5535" s="22">
        <v>0.86743662593850879</v>
      </c>
      <c r="G5535" s="26">
        <v>0.82736281989799509</v>
      </c>
    </row>
    <row r="5536" spans="1:7" x14ac:dyDescent="0.55000000000000004">
      <c r="A5536" s="17">
        <v>5459</v>
      </c>
      <c r="B5536" s="22">
        <v>3.4164094637065454</v>
      </c>
      <c r="C5536" s="22">
        <v>1803.647581376164</v>
      </c>
      <c r="D5536" s="22">
        <v>178.1722901203982</v>
      </c>
      <c r="E5536" s="22">
        <v>0.43127241302060104</v>
      </c>
      <c r="F5536" s="22">
        <v>0.72976481334570509</v>
      </c>
      <c r="G5536" s="26">
        <v>0.85696208225011694</v>
      </c>
    </row>
    <row r="5537" spans="1:7" x14ac:dyDescent="0.55000000000000004">
      <c r="A5537" s="17">
        <v>5460</v>
      </c>
      <c r="B5537" s="22">
        <v>3.4419235389253622</v>
      </c>
      <c r="C5537" s="22">
        <v>1245.5461285768283</v>
      </c>
      <c r="D5537" s="22">
        <v>279.93872326414737</v>
      </c>
      <c r="E5537" s="22">
        <v>0.20217443545415231</v>
      </c>
      <c r="F5537" s="22">
        <v>0.74781012358861376</v>
      </c>
      <c r="G5537" s="26">
        <v>0.72842817983263586</v>
      </c>
    </row>
    <row r="5538" spans="1:7" x14ac:dyDescent="0.55000000000000004">
      <c r="A5538" s="17">
        <v>5461</v>
      </c>
      <c r="B5538" s="22">
        <v>2.5712883142436223</v>
      </c>
      <c r="C5538" s="22">
        <v>1487.0356867639468</v>
      </c>
      <c r="D5538" s="22">
        <v>192.5736646115929</v>
      </c>
      <c r="E5538" s="22">
        <v>0.22840566669607154</v>
      </c>
      <c r="F5538" s="22">
        <v>0.73956186102677046</v>
      </c>
      <c r="G5538" s="26">
        <v>0.71736764759777727</v>
      </c>
    </row>
    <row r="5539" spans="1:7" x14ac:dyDescent="0.55000000000000004">
      <c r="A5539" s="17">
        <v>5462</v>
      </c>
      <c r="B5539" s="22">
        <v>2.744427368374379</v>
      </c>
      <c r="C5539" s="22">
        <v>1792.8155037370959</v>
      </c>
      <c r="D5539" s="22">
        <v>196.53798158071677</v>
      </c>
      <c r="E5539" s="22">
        <v>0.25915015113036521</v>
      </c>
      <c r="F5539" s="22">
        <v>0.85360205553162538</v>
      </c>
      <c r="G5539" s="26">
        <v>0.97271213087649855</v>
      </c>
    </row>
    <row r="5540" spans="1:7" x14ac:dyDescent="0.55000000000000004">
      <c r="A5540" s="17">
        <v>5463</v>
      </c>
      <c r="B5540" s="22">
        <v>3.0144912229041343</v>
      </c>
      <c r="C5540" s="22">
        <v>1426.8548793470834</v>
      </c>
      <c r="D5540" s="22">
        <v>380.91738719067422</v>
      </c>
      <c r="E5540" s="22">
        <v>0.13945618126778761</v>
      </c>
      <c r="F5540" s="22">
        <v>0.83678596114700177</v>
      </c>
      <c r="G5540" s="26">
        <v>0.86880723929801906</v>
      </c>
    </row>
    <row r="5541" spans="1:7" x14ac:dyDescent="0.55000000000000004">
      <c r="A5541" s="17">
        <v>5464</v>
      </c>
      <c r="B5541" s="22">
        <v>1.5032408422513022</v>
      </c>
      <c r="C5541" s="22">
        <v>1633.5288128166894</v>
      </c>
      <c r="D5541" s="22">
        <v>102.13793164782474</v>
      </c>
      <c r="E5541" s="22">
        <v>0.17084490459476961</v>
      </c>
      <c r="F5541" s="22">
        <v>0.78459992126208022</v>
      </c>
      <c r="G5541" s="26">
        <v>0.86438205433660253</v>
      </c>
    </row>
    <row r="5542" spans="1:7" x14ac:dyDescent="0.55000000000000004">
      <c r="A5542" s="17">
        <v>5465</v>
      </c>
      <c r="B5542" s="22">
        <v>1.993043119898444</v>
      </c>
      <c r="C5542" s="22">
        <v>1053.6206880809386</v>
      </c>
      <c r="D5542" s="22">
        <v>119.33831388095231</v>
      </c>
      <c r="E5542" s="22">
        <v>0.14925764252035945</v>
      </c>
      <c r="F5542" s="22">
        <v>0.78930813886999518</v>
      </c>
      <c r="G5542" s="26">
        <v>0.8415067387788735</v>
      </c>
    </row>
    <row r="5543" spans="1:7" x14ac:dyDescent="0.55000000000000004">
      <c r="A5543" s="17">
        <v>5466</v>
      </c>
      <c r="B5543" s="22">
        <v>3.4975256710748268</v>
      </c>
      <c r="C5543" s="22">
        <v>1571.6270749978892</v>
      </c>
      <c r="D5543" s="22">
        <v>137.60303451108979</v>
      </c>
      <c r="E5543" s="22">
        <v>0.12550700198459389</v>
      </c>
      <c r="F5543" s="22">
        <v>0.83209010387470217</v>
      </c>
      <c r="G5543" s="26">
        <v>0.80237086220389109</v>
      </c>
    </row>
    <row r="5544" spans="1:7" x14ac:dyDescent="0.55000000000000004">
      <c r="A5544" s="17">
        <v>5467</v>
      </c>
      <c r="B5544" s="22">
        <v>2.7742842716268266</v>
      </c>
      <c r="C5544" s="22">
        <v>1592.4276634933474</v>
      </c>
      <c r="D5544" s="22">
        <v>264.31040454894355</v>
      </c>
      <c r="E5544" s="22">
        <v>0.42960355345905576</v>
      </c>
      <c r="F5544" s="22">
        <v>0.73520112588249376</v>
      </c>
      <c r="G5544" s="26">
        <v>0.793150450988793</v>
      </c>
    </row>
    <row r="5545" spans="1:7" x14ac:dyDescent="0.55000000000000004">
      <c r="A5545" s="17">
        <v>5468</v>
      </c>
      <c r="B5545" s="22">
        <v>3.2324473600930315</v>
      </c>
      <c r="C5545" s="22">
        <v>1680.3446998743971</v>
      </c>
      <c r="D5545" s="22">
        <v>299.16019209897115</v>
      </c>
      <c r="E5545" s="22">
        <v>0.36357947859212392</v>
      </c>
      <c r="F5545" s="22">
        <v>0.8112420745722686</v>
      </c>
      <c r="G5545" s="26">
        <v>0.93407408823186044</v>
      </c>
    </row>
    <row r="5546" spans="1:7" x14ac:dyDescent="0.55000000000000004">
      <c r="A5546" s="17">
        <v>5469</v>
      </c>
      <c r="B5546" s="22">
        <v>2.9821877621835413</v>
      </c>
      <c r="C5546" s="22">
        <v>904.94460913282262</v>
      </c>
      <c r="D5546" s="22">
        <v>612.6343614937548</v>
      </c>
      <c r="E5546" s="22">
        <v>0.23197062448175587</v>
      </c>
      <c r="F5546" s="22">
        <v>0.7338392515011023</v>
      </c>
      <c r="G5546" s="26">
        <v>0.75533899999814147</v>
      </c>
    </row>
    <row r="5547" spans="1:7" x14ac:dyDescent="0.55000000000000004">
      <c r="A5547" s="17">
        <v>5470</v>
      </c>
      <c r="B5547" s="22">
        <v>3.4938058859722148</v>
      </c>
      <c r="C5547" s="22">
        <v>1213.5949357536974</v>
      </c>
      <c r="D5547" s="22">
        <v>177.74601284392963</v>
      </c>
      <c r="E5547" s="22">
        <v>0.32584713948195043</v>
      </c>
      <c r="F5547" s="22">
        <v>0.8125008874041052</v>
      </c>
      <c r="G5547" s="26">
        <v>0.72368259856299832</v>
      </c>
    </row>
    <row r="5548" spans="1:7" x14ac:dyDescent="0.55000000000000004">
      <c r="A5548" s="17">
        <v>5471</v>
      </c>
      <c r="B5548" s="22">
        <v>2.3827541026530081</v>
      </c>
      <c r="C5548" s="22">
        <v>1616.580881818358</v>
      </c>
      <c r="D5548" s="22">
        <v>315.20209144093099</v>
      </c>
      <c r="E5548" s="22">
        <v>0.26100811415544423</v>
      </c>
      <c r="F5548" s="22">
        <v>1.2537504095632066</v>
      </c>
      <c r="G5548" s="26">
        <v>1.1000905078057928</v>
      </c>
    </row>
    <row r="5549" spans="1:7" x14ac:dyDescent="0.55000000000000004">
      <c r="A5549" s="17">
        <v>5472</v>
      </c>
      <c r="B5549" s="22">
        <v>2.2926081370055749</v>
      </c>
      <c r="C5549" s="22">
        <v>1316.1060943061748</v>
      </c>
      <c r="D5549" s="22">
        <v>182.49532320753997</v>
      </c>
      <c r="E5549" s="22">
        <v>0.16691677202654454</v>
      </c>
      <c r="F5549" s="22">
        <v>0.76007383329825162</v>
      </c>
      <c r="G5549" s="26">
        <v>0.73641257007561756</v>
      </c>
    </row>
    <row r="5550" spans="1:7" x14ac:dyDescent="0.55000000000000004">
      <c r="A5550" s="17">
        <v>5473</v>
      </c>
      <c r="B5550" s="22">
        <v>3.3356687172597947</v>
      </c>
      <c r="C5550" s="22">
        <v>1448.3372613606568</v>
      </c>
      <c r="D5550" s="22">
        <v>136.17208946024437</v>
      </c>
      <c r="E5550" s="22">
        <v>9.5152817737680279E-2</v>
      </c>
      <c r="F5550" s="22">
        <v>0.91679470444205624</v>
      </c>
      <c r="G5550" s="26">
        <v>0.81949220206359707</v>
      </c>
    </row>
    <row r="5551" spans="1:7" x14ac:dyDescent="0.55000000000000004">
      <c r="A5551" s="17">
        <v>5474</v>
      </c>
      <c r="B5551" s="22">
        <v>1.9714198947388757</v>
      </c>
      <c r="C5551" s="22">
        <v>1444.33350610355</v>
      </c>
      <c r="D5551" s="22">
        <v>208.85043487607734</v>
      </c>
      <c r="E5551" s="22">
        <v>0.1392074798448899</v>
      </c>
      <c r="F5551" s="22">
        <v>0.9804863000152011</v>
      </c>
      <c r="G5551" s="26">
        <v>0.7984801685251377</v>
      </c>
    </row>
    <row r="5552" spans="1:7" x14ac:dyDescent="0.55000000000000004">
      <c r="A5552" s="17">
        <v>5475</v>
      </c>
      <c r="B5552" s="22">
        <v>1.9387385955293621</v>
      </c>
      <c r="C5552" s="22">
        <v>1666.4979046299272</v>
      </c>
      <c r="D5552" s="22">
        <v>144.96989393395674</v>
      </c>
      <c r="E5552" s="22">
        <v>0.44848596931354934</v>
      </c>
      <c r="F5552" s="22">
        <v>1.6995023257468984</v>
      </c>
      <c r="G5552" s="26">
        <v>0.71242961626894197</v>
      </c>
    </row>
    <row r="5553" spans="1:7" x14ac:dyDescent="0.55000000000000004">
      <c r="A5553" s="17">
        <v>5476</v>
      </c>
      <c r="B5553" s="22">
        <v>2.5045168935033288</v>
      </c>
      <c r="C5553" s="22">
        <v>1181.3988217231981</v>
      </c>
      <c r="D5553" s="22">
        <v>112.23940285447276</v>
      </c>
      <c r="E5553" s="22">
        <v>0.27010078357156431</v>
      </c>
      <c r="F5553" s="22">
        <v>0.79342633669002238</v>
      </c>
      <c r="G5553" s="26">
        <v>0.76363972619185327</v>
      </c>
    </row>
    <row r="5554" spans="1:7" x14ac:dyDescent="0.55000000000000004">
      <c r="A5554" s="17">
        <v>5477</v>
      </c>
      <c r="B5554" s="22">
        <v>1.9319798883090438</v>
      </c>
      <c r="C5554" s="22">
        <v>1431.7868572854936</v>
      </c>
      <c r="D5554" s="22">
        <v>349.84759775508979</v>
      </c>
      <c r="E5554" s="22">
        <v>0.15710242639946131</v>
      </c>
      <c r="F5554" s="22">
        <v>0.85019067629985567</v>
      </c>
      <c r="G5554" s="26">
        <v>0.82412350884140861</v>
      </c>
    </row>
    <row r="5555" spans="1:7" x14ac:dyDescent="0.55000000000000004">
      <c r="A5555" s="17">
        <v>5478</v>
      </c>
      <c r="B5555" s="22">
        <v>2.9936349823354025</v>
      </c>
      <c r="C5555" s="22">
        <v>1114.7100525308606</v>
      </c>
      <c r="D5555" s="22">
        <v>455.38369494969794</v>
      </c>
      <c r="E5555" s="22">
        <v>1.6943297959212608E-2</v>
      </c>
      <c r="F5555" s="22">
        <v>0.96384604643615268</v>
      </c>
      <c r="G5555" s="26">
        <v>0.96973024133116714</v>
      </c>
    </row>
    <row r="5556" spans="1:7" x14ac:dyDescent="0.55000000000000004">
      <c r="A5556" s="17">
        <v>5479</v>
      </c>
      <c r="B5556" s="22">
        <v>2.6561525216625648</v>
      </c>
      <c r="C5556" s="22">
        <v>1503.4851505152174</v>
      </c>
      <c r="D5556" s="22">
        <v>357.40840347766328</v>
      </c>
      <c r="E5556" s="22">
        <v>5.573015575906666E-2</v>
      </c>
      <c r="F5556" s="22">
        <v>0.76122247126615528</v>
      </c>
      <c r="G5556" s="26">
        <v>0.81625153216906376</v>
      </c>
    </row>
    <row r="5557" spans="1:7" x14ac:dyDescent="0.55000000000000004">
      <c r="A5557" s="17">
        <v>5480</v>
      </c>
      <c r="B5557" s="22">
        <v>3.5103479968728912</v>
      </c>
      <c r="C5557" s="22">
        <v>1848.489263573576</v>
      </c>
      <c r="D5557" s="22">
        <v>346.64313228728219</v>
      </c>
      <c r="E5557" s="22">
        <v>0.14709318948988714</v>
      </c>
      <c r="F5557" s="22">
        <v>0.79799876199549591</v>
      </c>
      <c r="G5557" s="26">
        <v>0.82978936835759243</v>
      </c>
    </row>
    <row r="5558" spans="1:7" x14ac:dyDescent="0.55000000000000004">
      <c r="A5558" s="17">
        <v>5481</v>
      </c>
      <c r="B5558" s="22">
        <v>3.3842636380715696</v>
      </c>
      <c r="C5558" s="22">
        <v>2124.210364128141</v>
      </c>
      <c r="D5558" s="22">
        <v>192.58285460736505</v>
      </c>
      <c r="E5558" s="22">
        <v>0.38918023368092114</v>
      </c>
      <c r="F5558" s="22">
        <v>0.90444249776402108</v>
      </c>
      <c r="G5558" s="26">
        <v>0.76394361940579503</v>
      </c>
    </row>
    <row r="5559" spans="1:7" x14ac:dyDescent="0.55000000000000004">
      <c r="A5559" s="17">
        <v>5482</v>
      </c>
      <c r="B5559" s="22">
        <v>1.974170168447563</v>
      </c>
      <c r="C5559" s="22">
        <v>1245.5491234266462</v>
      </c>
      <c r="D5559" s="22">
        <v>200.34705044137078</v>
      </c>
      <c r="E5559" s="22">
        <v>0.30812409442209632</v>
      </c>
      <c r="F5559" s="22">
        <v>0.72918064057140297</v>
      </c>
      <c r="G5559" s="26">
        <v>0.74110778323749182</v>
      </c>
    </row>
    <row r="5560" spans="1:7" x14ac:dyDescent="0.55000000000000004">
      <c r="A5560" s="17">
        <v>5483</v>
      </c>
      <c r="B5560" s="22">
        <v>2.7281552651273167</v>
      </c>
      <c r="C5560" s="22">
        <v>1144.8015960344485</v>
      </c>
      <c r="D5560" s="22">
        <v>280.60082241614174</v>
      </c>
      <c r="E5560" s="22">
        <v>0.36934378805012535</v>
      </c>
      <c r="F5560" s="22">
        <v>1.0740149706894659</v>
      </c>
      <c r="G5560" s="26">
        <v>0.71919483986901311</v>
      </c>
    </row>
    <row r="5561" spans="1:7" x14ac:dyDescent="0.55000000000000004">
      <c r="A5561" s="17">
        <v>5484</v>
      </c>
      <c r="B5561" s="22">
        <v>3.7822363900990768</v>
      </c>
      <c r="C5561" s="22">
        <v>1959.1875166199911</v>
      </c>
      <c r="D5561" s="22">
        <v>252.25718972543146</v>
      </c>
      <c r="E5561" s="22">
        <v>0.31840409477085296</v>
      </c>
      <c r="F5561" s="22">
        <v>0.77562788860763276</v>
      </c>
      <c r="G5561" s="26">
        <v>0.74540657135072574</v>
      </c>
    </row>
    <row r="5562" spans="1:7" x14ac:dyDescent="0.55000000000000004">
      <c r="A5562" s="17">
        <v>5485</v>
      </c>
      <c r="B5562" s="22">
        <v>2.3131686324013647</v>
      </c>
      <c r="C5562" s="22">
        <v>1254.6843850990199</v>
      </c>
      <c r="D5562" s="22">
        <v>146.23633666145579</v>
      </c>
      <c r="E5562" s="22">
        <v>0.17400999887128035</v>
      </c>
      <c r="F5562" s="22">
        <v>0.99272808370606447</v>
      </c>
      <c r="G5562" s="26">
        <v>0.82167755595625802</v>
      </c>
    </row>
    <row r="5563" spans="1:7" x14ac:dyDescent="0.55000000000000004">
      <c r="A5563" s="17">
        <v>5486</v>
      </c>
      <c r="B5563" s="22">
        <v>1.4409985209529339</v>
      </c>
      <c r="C5563" s="22">
        <v>1302.0666047540067</v>
      </c>
      <c r="D5563" s="22">
        <v>292.88084756404561</v>
      </c>
      <c r="E5563" s="22">
        <v>0.17405322602888068</v>
      </c>
      <c r="F5563" s="22">
        <v>0.73573648402982239</v>
      </c>
      <c r="G5563" s="26">
        <v>0.80605682624867747</v>
      </c>
    </row>
    <row r="5564" spans="1:7" x14ac:dyDescent="0.55000000000000004">
      <c r="A5564" s="17">
        <v>5487</v>
      </c>
      <c r="B5564" s="22">
        <v>2.2289874345463283</v>
      </c>
      <c r="C5564" s="22">
        <v>981.8807839146433</v>
      </c>
      <c r="D5564" s="22">
        <v>150.2648526305276</v>
      </c>
      <c r="E5564" s="22">
        <v>0.25514066886308207</v>
      </c>
      <c r="F5564" s="22">
        <v>0.85444237365042375</v>
      </c>
      <c r="G5564" s="26">
        <v>0.80805834129515619</v>
      </c>
    </row>
    <row r="5565" spans="1:7" x14ac:dyDescent="0.55000000000000004">
      <c r="A5565" s="17">
        <v>5488</v>
      </c>
      <c r="B5565" s="22">
        <v>3.0107270220124622</v>
      </c>
      <c r="C5565" s="22">
        <v>1411.8857715003282</v>
      </c>
      <c r="D5565" s="22">
        <v>436.84552514837992</v>
      </c>
      <c r="E5565" s="22">
        <v>9.5937233239410002E-2</v>
      </c>
      <c r="F5565" s="22">
        <v>0.75160959950451478</v>
      </c>
      <c r="G5565" s="26">
        <v>0.7121026025542867</v>
      </c>
    </row>
    <row r="5566" spans="1:7" x14ac:dyDescent="0.55000000000000004">
      <c r="A5566" s="17">
        <v>5489</v>
      </c>
      <c r="B5566" s="22">
        <v>2.3501475453575345</v>
      </c>
      <c r="C5566" s="22">
        <v>1349.7003006122984</v>
      </c>
      <c r="D5566" s="22">
        <v>121.72553987546088</v>
      </c>
      <c r="E5566" s="22">
        <v>0.17089521371120858</v>
      </c>
      <c r="F5566" s="22">
        <v>0.81213202824579933</v>
      </c>
      <c r="G5566" s="26">
        <v>0.78550374547607238</v>
      </c>
    </row>
    <row r="5567" spans="1:7" x14ac:dyDescent="0.55000000000000004">
      <c r="A5567" s="17">
        <v>5490</v>
      </c>
      <c r="B5567" s="22">
        <v>2.3725059907801223</v>
      </c>
      <c r="C5567" s="22">
        <v>1488.8251795429446</v>
      </c>
      <c r="D5567" s="22">
        <v>309.15659053385252</v>
      </c>
      <c r="E5567" s="22">
        <v>0.16095922637595039</v>
      </c>
      <c r="F5567" s="22">
        <v>0.78454958237619032</v>
      </c>
      <c r="G5567" s="26">
        <v>0.87407175538638959</v>
      </c>
    </row>
    <row r="5568" spans="1:7" x14ac:dyDescent="0.55000000000000004">
      <c r="A5568" s="17">
        <v>5491</v>
      </c>
      <c r="B5568" s="22">
        <v>2.8775597955183989</v>
      </c>
      <c r="C5568" s="22">
        <v>1997.4124358633619</v>
      </c>
      <c r="D5568" s="22">
        <v>690.04733220340313</v>
      </c>
      <c r="E5568" s="22">
        <v>0.30899067540688696</v>
      </c>
      <c r="F5568" s="22">
        <v>0.96173596762346725</v>
      </c>
      <c r="G5568" s="26">
        <v>0.73611790533574117</v>
      </c>
    </row>
    <row r="5569" spans="1:7" x14ac:dyDescent="0.55000000000000004">
      <c r="A5569" s="17">
        <v>5492</v>
      </c>
      <c r="B5569" s="22">
        <v>2.8902002374184073</v>
      </c>
      <c r="C5569" s="22">
        <v>1535.9397062282942</v>
      </c>
      <c r="D5569" s="22">
        <v>273.25200040535026</v>
      </c>
      <c r="E5569" s="22">
        <v>0.20304855222706447</v>
      </c>
      <c r="F5569" s="22">
        <v>0.71847606647464102</v>
      </c>
      <c r="G5569" s="26">
        <v>0.85099882193630172</v>
      </c>
    </row>
    <row r="5570" spans="1:7" x14ac:dyDescent="0.55000000000000004">
      <c r="A5570" s="17">
        <v>5493</v>
      </c>
      <c r="B5570" s="22">
        <v>3.2634546724899067</v>
      </c>
      <c r="C5570" s="22">
        <v>1951.650104014383</v>
      </c>
      <c r="D5570" s="22">
        <v>174.33688800681182</v>
      </c>
      <c r="E5570" s="22">
        <v>0.17031396676157237</v>
      </c>
      <c r="F5570" s="22">
        <v>0.95633386103161866</v>
      </c>
      <c r="G5570" s="26">
        <v>0.88093992244956665</v>
      </c>
    </row>
    <row r="5571" spans="1:7" x14ac:dyDescent="0.55000000000000004">
      <c r="A5571" s="17">
        <v>5494</v>
      </c>
      <c r="B5571" s="22">
        <v>2.0343998784899529</v>
      </c>
      <c r="C5571" s="22">
        <v>1332.7347117751706</v>
      </c>
      <c r="D5571" s="22">
        <v>235.84988097819368</v>
      </c>
      <c r="E5571" s="22">
        <v>0.11360958747266929</v>
      </c>
      <c r="F5571" s="22">
        <v>0.78659794198664779</v>
      </c>
      <c r="G5571" s="26">
        <v>0.8389573976628566</v>
      </c>
    </row>
    <row r="5572" spans="1:7" x14ac:dyDescent="0.55000000000000004">
      <c r="A5572" s="17">
        <v>5495</v>
      </c>
      <c r="B5572" s="22">
        <v>2.8441345371199214</v>
      </c>
      <c r="C5572" s="22">
        <v>1400.919150653983</v>
      </c>
      <c r="D5572" s="22">
        <v>297.08345512788071</v>
      </c>
      <c r="E5572" s="22">
        <v>0.29450525701845387</v>
      </c>
      <c r="F5572" s="22">
        <v>0.75663347367099665</v>
      </c>
      <c r="G5572" s="26">
        <v>0.70961412136140722</v>
      </c>
    </row>
    <row r="5573" spans="1:7" x14ac:dyDescent="0.55000000000000004">
      <c r="A5573" s="17">
        <v>5496</v>
      </c>
      <c r="B5573" s="22">
        <v>3.0119045363479158</v>
      </c>
      <c r="C5573" s="22">
        <v>2005.2504042857604</v>
      </c>
      <c r="D5573" s="22">
        <v>194.57234512785141</v>
      </c>
      <c r="E5573" s="22">
        <v>0.16824675308019332</v>
      </c>
      <c r="F5573" s="22">
        <v>0.85379428681580571</v>
      </c>
      <c r="G5573" s="26">
        <v>0.84896819890030639</v>
      </c>
    </row>
    <row r="5574" spans="1:7" x14ac:dyDescent="0.55000000000000004">
      <c r="A5574" s="17">
        <v>5497</v>
      </c>
      <c r="B5574" s="22">
        <v>2.2407664084012371</v>
      </c>
      <c r="C5574" s="22">
        <v>1137.768841849015</v>
      </c>
      <c r="D5574" s="22">
        <v>331.81866104918521</v>
      </c>
      <c r="E5574" s="22">
        <v>0.23295508606781568</v>
      </c>
      <c r="F5574" s="22">
        <v>0.7966753703285373</v>
      </c>
      <c r="G5574" s="26">
        <v>0.77348444822025075</v>
      </c>
    </row>
    <row r="5575" spans="1:7" x14ac:dyDescent="0.55000000000000004">
      <c r="A5575" s="17">
        <v>5498</v>
      </c>
      <c r="B5575" s="22">
        <v>1.8549787623835945</v>
      </c>
      <c r="C5575" s="22">
        <v>1913.9868184586003</v>
      </c>
      <c r="D5575" s="22">
        <v>161.37921533957359</v>
      </c>
      <c r="E5575" s="22">
        <v>0.20519350362612565</v>
      </c>
      <c r="F5575" s="22">
        <v>0.79580724891745702</v>
      </c>
      <c r="G5575" s="26">
        <v>0.75740103191200647</v>
      </c>
    </row>
    <row r="5576" spans="1:7" x14ac:dyDescent="0.55000000000000004">
      <c r="A5576" s="17">
        <v>5499</v>
      </c>
      <c r="B5576" s="22">
        <v>2.9227289860531451</v>
      </c>
      <c r="C5576" s="22">
        <v>1477.8625898324094</v>
      </c>
      <c r="D5576" s="22">
        <v>349.10405238249797</v>
      </c>
      <c r="E5576" s="22">
        <v>0.39325640449632604</v>
      </c>
      <c r="F5576" s="22">
        <v>1.0250461819653893</v>
      </c>
      <c r="G5576" s="26">
        <v>0.72254207041864216</v>
      </c>
    </row>
    <row r="5577" spans="1:7" x14ac:dyDescent="0.55000000000000004">
      <c r="A5577" s="17">
        <v>5500</v>
      </c>
      <c r="B5577" s="22">
        <v>2.6040215447008244</v>
      </c>
      <c r="C5577" s="22">
        <v>1049.9253488304234</v>
      </c>
      <c r="D5577" s="22">
        <v>157.53328651081839</v>
      </c>
      <c r="E5577" s="22">
        <v>0.4396237031325797</v>
      </c>
      <c r="F5577" s="22">
        <v>1.221936131918292</v>
      </c>
      <c r="G5577" s="26">
        <v>0.90818482642456344</v>
      </c>
    </row>
    <row r="5578" spans="1:7" x14ac:dyDescent="0.55000000000000004">
      <c r="A5578" s="17">
        <v>5501</v>
      </c>
      <c r="B5578" s="22">
        <v>3.0353037761441528</v>
      </c>
      <c r="C5578" s="22">
        <v>1432.4457886825805</v>
      </c>
      <c r="D5578" s="22">
        <v>342.66283557085251</v>
      </c>
      <c r="E5578" s="22">
        <v>0.39594602798066802</v>
      </c>
      <c r="F5578" s="22">
        <v>0.72848994797482924</v>
      </c>
      <c r="G5578" s="26">
        <v>0.72477822470039854</v>
      </c>
    </row>
    <row r="5579" spans="1:7" x14ac:dyDescent="0.55000000000000004">
      <c r="A5579" s="17">
        <v>5502</v>
      </c>
      <c r="B5579" s="22">
        <v>2.7289085523629009</v>
      </c>
      <c r="C5579" s="22">
        <v>1865.229315125164</v>
      </c>
      <c r="D5579" s="22">
        <v>178.43694444916025</v>
      </c>
      <c r="E5579" s="22">
        <v>0.21061861318079064</v>
      </c>
      <c r="F5579" s="22">
        <v>0.85563047220173349</v>
      </c>
      <c r="G5579" s="26">
        <v>0.81153882124218013</v>
      </c>
    </row>
    <row r="5580" spans="1:7" x14ac:dyDescent="0.55000000000000004">
      <c r="A5580" s="17">
        <v>5503</v>
      </c>
      <c r="B5580" s="22">
        <v>1.6420930211061862</v>
      </c>
      <c r="C5580" s="22">
        <v>1284.1420393379158</v>
      </c>
      <c r="D5580" s="22">
        <v>379.60266125515091</v>
      </c>
      <c r="E5580" s="22">
        <v>0.42385752131681476</v>
      </c>
      <c r="F5580" s="22">
        <v>0.75604482405966322</v>
      </c>
      <c r="G5580" s="26">
        <v>0.86212350760962353</v>
      </c>
    </row>
    <row r="5581" spans="1:7" x14ac:dyDescent="0.55000000000000004">
      <c r="A5581" s="17">
        <v>5504</v>
      </c>
      <c r="B5581" s="22">
        <v>2.347670537927101</v>
      </c>
      <c r="C5581" s="22">
        <v>2148.5877497616293</v>
      </c>
      <c r="D5581" s="22">
        <v>268.95915422912526</v>
      </c>
      <c r="E5581" s="22">
        <v>0.17059800898399627</v>
      </c>
      <c r="F5581" s="22">
        <v>1.0453356384685735</v>
      </c>
      <c r="G5581" s="26">
        <v>0.71203899976908014</v>
      </c>
    </row>
    <row r="5582" spans="1:7" x14ac:dyDescent="0.55000000000000004">
      <c r="A5582" s="17">
        <v>5505</v>
      </c>
      <c r="B5582" s="22">
        <v>2.9031425683771208</v>
      </c>
      <c r="C5582" s="22">
        <v>1786.8349376373287</v>
      </c>
      <c r="D5582" s="22">
        <v>214.55528860271775</v>
      </c>
      <c r="E5582" s="22">
        <v>8.3599164278822635E-2</v>
      </c>
      <c r="F5582" s="22">
        <v>0.82871175604737179</v>
      </c>
      <c r="G5582" s="26">
        <v>0.98227389099381868</v>
      </c>
    </row>
    <row r="5583" spans="1:7" x14ac:dyDescent="0.55000000000000004">
      <c r="A5583" s="17">
        <v>5506</v>
      </c>
      <c r="B5583" s="22">
        <v>3.7390063484543674</v>
      </c>
      <c r="C5583" s="22">
        <v>1307.7809191371266</v>
      </c>
      <c r="D5583" s="22">
        <v>212.7944496689517</v>
      </c>
      <c r="E5583" s="22">
        <v>0.25369006534134075</v>
      </c>
      <c r="F5583" s="22">
        <v>0.72006727452473085</v>
      </c>
      <c r="G5583" s="26">
        <v>0.72820503401475101</v>
      </c>
    </row>
    <row r="5584" spans="1:7" x14ac:dyDescent="0.55000000000000004">
      <c r="A5584" s="17">
        <v>5507</v>
      </c>
      <c r="B5584" s="22">
        <v>3.1664478094236261</v>
      </c>
      <c r="C5584" s="22">
        <v>1406.670031611578</v>
      </c>
      <c r="D5584" s="22">
        <v>215.69125987494542</v>
      </c>
      <c r="E5584" s="22">
        <v>0.26935950696014943</v>
      </c>
      <c r="F5584" s="22">
        <v>0.73355543228062303</v>
      </c>
      <c r="G5584" s="26">
        <v>0.89940856170798111</v>
      </c>
    </row>
    <row r="5585" spans="1:7" x14ac:dyDescent="0.55000000000000004">
      <c r="A5585" s="17">
        <v>5508</v>
      </c>
      <c r="B5585" s="22">
        <v>1.5755189937134428</v>
      </c>
      <c r="C5585" s="22">
        <v>1258.0932849711926</v>
      </c>
      <c r="D5585" s="22">
        <v>119.26404131584975</v>
      </c>
      <c r="E5585" s="22">
        <v>0.35803639202679238</v>
      </c>
      <c r="F5585" s="22">
        <v>1.3436719686469494</v>
      </c>
      <c r="G5585" s="26">
        <v>0.91485332158088706</v>
      </c>
    </row>
    <row r="5586" spans="1:7" x14ac:dyDescent="0.55000000000000004">
      <c r="A5586" s="17">
        <v>5509</v>
      </c>
      <c r="B5586" s="22">
        <v>3.3018699183910254</v>
      </c>
      <c r="C5586" s="22">
        <v>1451.6116775998692</v>
      </c>
      <c r="D5586" s="22">
        <v>208.69125858228298</v>
      </c>
      <c r="E5586" s="22">
        <v>0.2336491433097293</v>
      </c>
      <c r="F5586" s="22">
        <v>0.78856993497047734</v>
      </c>
      <c r="G5586" s="26">
        <v>0.80054302388934362</v>
      </c>
    </row>
    <row r="5587" spans="1:7" x14ac:dyDescent="0.55000000000000004">
      <c r="A5587" s="17">
        <v>5510</v>
      </c>
      <c r="B5587" s="22">
        <v>2.7427690107376592</v>
      </c>
      <c r="C5587" s="22">
        <v>1149.3451273315693</v>
      </c>
      <c r="D5587" s="22">
        <v>89.713487955361586</v>
      </c>
      <c r="E5587" s="22">
        <v>0.23223829271138829</v>
      </c>
      <c r="F5587" s="22">
        <v>0.77521189561548531</v>
      </c>
      <c r="G5587" s="26">
        <v>0.76895237482292933</v>
      </c>
    </row>
    <row r="5588" spans="1:7" x14ac:dyDescent="0.55000000000000004">
      <c r="A5588" s="17">
        <v>5511</v>
      </c>
      <c r="B5588" s="22">
        <v>1.9783426692326476</v>
      </c>
      <c r="C5588" s="22">
        <v>1717.6552921122809</v>
      </c>
      <c r="D5588" s="22">
        <v>296.37364687460814</v>
      </c>
      <c r="E5588" s="22">
        <v>0.14001832759600163</v>
      </c>
      <c r="F5588" s="22">
        <v>1.0248840278443698</v>
      </c>
      <c r="G5588" s="26">
        <v>0.84807887708500085</v>
      </c>
    </row>
    <row r="5589" spans="1:7" x14ac:dyDescent="0.55000000000000004">
      <c r="A5589" s="17">
        <v>5512</v>
      </c>
      <c r="B5589" s="22">
        <v>3.1766954356339037</v>
      </c>
      <c r="C5589" s="22">
        <v>1765.5209706475534</v>
      </c>
      <c r="D5589" s="22">
        <v>281.82490714867629</v>
      </c>
      <c r="E5589" s="22">
        <v>0.12074669357865454</v>
      </c>
      <c r="F5589" s="22">
        <v>0.71830323406938423</v>
      </c>
      <c r="G5589" s="26">
        <v>0.76238497004136696</v>
      </c>
    </row>
    <row r="5590" spans="1:7" x14ac:dyDescent="0.55000000000000004">
      <c r="A5590" s="17">
        <v>5513</v>
      </c>
      <c r="B5590" s="22">
        <v>2.3900484834089362</v>
      </c>
      <c r="C5590" s="22">
        <v>1482.0401959749249</v>
      </c>
      <c r="D5590" s="22">
        <v>201.46462366554104</v>
      </c>
      <c r="E5590" s="22">
        <v>0.21876080055745173</v>
      </c>
      <c r="F5590" s="22">
        <v>0.74825448969172959</v>
      </c>
      <c r="G5590" s="26">
        <v>0.82530233137931475</v>
      </c>
    </row>
    <row r="5591" spans="1:7" x14ac:dyDescent="0.55000000000000004">
      <c r="A5591" s="17">
        <v>5514</v>
      </c>
      <c r="B5591" s="22">
        <v>2.6549173548146241</v>
      </c>
      <c r="C5591" s="22">
        <v>1647.8014959868351</v>
      </c>
      <c r="D5591" s="22">
        <v>429.68886117843454</v>
      </c>
      <c r="E5591" s="22">
        <v>0.39792358239334991</v>
      </c>
      <c r="F5591" s="22">
        <v>0.73292528711610461</v>
      </c>
      <c r="G5591" s="26">
        <v>0.83996165909092613</v>
      </c>
    </row>
    <row r="5592" spans="1:7" x14ac:dyDescent="0.55000000000000004">
      <c r="A5592" s="17">
        <v>5515</v>
      </c>
      <c r="B5592" s="22">
        <v>3.0735873051727367</v>
      </c>
      <c r="C5592" s="22">
        <v>1006.98427816657</v>
      </c>
      <c r="D5592" s="22">
        <v>215.51457571294216</v>
      </c>
      <c r="E5592" s="22">
        <v>5.2304240982552659E-2</v>
      </c>
      <c r="F5592" s="22">
        <v>0.76128312308932522</v>
      </c>
      <c r="G5592" s="26">
        <v>0.71100576486887435</v>
      </c>
    </row>
    <row r="5593" spans="1:7" x14ac:dyDescent="0.55000000000000004">
      <c r="A5593" s="17">
        <v>5516</v>
      </c>
      <c r="B5593" s="22">
        <v>2.362218168207677</v>
      </c>
      <c r="C5593" s="22">
        <v>1131.0684108166597</v>
      </c>
      <c r="D5593" s="22">
        <v>310.57232528784516</v>
      </c>
      <c r="E5593" s="22">
        <v>0.27689181624601489</v>
      </c>
      <c r="F5593" s="22">
        <v>1.1063986601054066</v>
      </c>
      <c r="G5593" s="26">
        <v>0.73062978094158992</v>
      </c>
    </row>
    <row r="5594" spans="1:7" x14ac:dyDescent="0.55000000000000004">
      <c r="A5594" s="17">
        <v>5517</v>
      </c>
      <c r="B5594" s="22">
        <v>1.3937962913348285</v>
      </c>
      <c r="C5594" s="22">
        <v>1630.4447143678558</v>
      </c>
      <c r="D5594" s="22">
        <v>289.08199061304515</v>
      </c>
      <c r="E5594" s="22">
        <v>4.0009257979527063E-2</v>
      </c>
      <c r="F5594" s="22">
        <v>0.72308245954954198</v>
      </c>
      <c r="G5594" s="26">
        <v>0.72297663491488562</v>
      </c>
    </row>
    <row r="5595" spans="1:7" x14ac:dyDescent="0.55000000000000004">
      <c r="A5595" s="17">
        <v>5518</v>
      </c>
      <c r="B5595" s="22">
        <v>2.1637483511380546</v>
      </c>
      <c r="C5595" s="22">
        <v>1558.4141060333216</v>
      </c>
      <c r="D5595" s="22">
        <v>88.918555676610708</v>
      </c>
      <c r="E5595" s="22">
        <v>8.1909050213916007E-2</v>
      </c>
      <c r="F5595" s="22">
        <v>0.9706655268053076</v>
      </c>
      <c r="G5595" s="26">
        <v>0.75339514748691938</v>
      </c>
    </row>
    <row r="5596" spans="1:7" x14ac:dyDescent="0.55000000000000004">
      <c r="A5596" s="17">
        <v>5519</v>
      </c>
      <c r="B5596" s="22">
        <v>2.2094946207606929</v>
      </c>
      <c r="C5596" s="22">
        <v>1432.3713000950286</v>
      </c>
      <c r="D5596" s="22">
        <v>190.84650299234042</v>
      </c>
      <c r="E5596" s="22">
        <v>0.21352074133861573</v>
      </c>
      <c r="F5596" s="22">
        <v>0.71634315570691687</v>
      </c>
      <c r="G5596" s="26">
        <v>0.80762005163286532</v>
      </c>
    </row>
    <row r="5597" spans="1:7" x14ac:dyDescent="0.55000000000000004">
      <c r="A5597" s="17">
        <v>5520</v>
      </c>
      <c r="B5597" s="22">
        <v>2.8219626111977654</v>
      </c>
      <c r="C5597" s="22">
        <v>1142.4471923884919</v>
      </c>
      <c r="D5597" s="22">
        <v>226.16045128142997</v>
      </c>
      <c r="E5597" s="22">
        <v>0.21449381109227911</v>
      </c>
      <c r="F5597" s="22">
        <v>1.095816452910503</v>
      </c>
      <c r="G5597" s="26">
        <v>0.91083995921012473</v>
      </c>
    </row>
    <row r="5598" spans="1:7" x14ac:dyDescent="0.55000000000000004">
      <c r="A5598" s="17">
        <v>5521</v>
      </c>
      <c r="B5598" s="22">
        <v>2.6225169657614495</v>
      </c>
      <c r="C5598" s="22">
        <v>1602.7797489153729</v>
      </c>
      <c r="D5598" s="22">
        <v>451.96125235202828</v>
      </c>
      <c r="E5598" s="22">
        <v>0.29766565183431692</v>
      </c>
      <c r="F5598" s="22">
        <v>0.80061765265144347</v>
      </c>
      <c r="G5598" s="26">
        <v>0.76385282139237354</v>
      </c>
    </row>
    <row r="5599" spans="1:7" x14ac:dyDescent="0.55000000000000004">
      <c r="A5599" s="17">
        <v>5522</v>
      </c>
      <c r="B5599" s="22">
        <v>2.8570933001877741</v>
      </c>
      <c r="C5599" s="22">
        <v>1214.1727320016398</v>
      </c>
      <c r="D5599" s="22">
        <v>204.49009225799307</v>
      </c>
      <c r="E5599" s="22">
        <v>0.20816411823042466</v>
      </c>
      <c r="F5599" s="22">
        <v>0.88078810288108322</v>
      </c>
      <c r="G5599" s="26">
        <v>0.74850750367682906</v>
      </c>
    </row>
    <row r="5600" spans="1:7" x14ac:dyDescent="0.55000000000000004">
      <c r="A5600" s="17">
        <v>5523</v>
      </c>
      <c r="B5600" s="22">
        <v>2.7823765821372231</v>
      </c>
      <c r="C5600" s="22">
        <v>1586.9725097157846</v>
      </c>
      <c r="D5600" s="22">
        <v>118.98493977715418</v>
      </c>
      <c r="E5600" s="22">
        <v>0.28144819109903951</v>
      </c>
      <c r="F5600" s="22">
        <v>0.81740622012952036</v>
      </c>
      <c r="G5600" s="26">
        <v>1.0725245492096525</v>
      </c>
    </row>
    <row r="5601" spans="1:7" x14ac:dyDescent="0.55000000000000004">
      <c r="A5601" s="17">
        <v>5524</v>
      </c>
      <c r="B5601" s="22">
        <v>2.2852602942651501</v>
      </c>
      <c r="C5601" s="22">
        <v>1334.4940967839857</v>
      </c>
      <c r="D5601" s="22">
        <v>146.71850376837938</v>
      </c>
      <c r="E5601" s="22">
        <v>0.31064505483295879</v>
      </c>
      <c r="F5601" s="22">
        <v>0.80005468737415941</v>
      </c>
      <c r="G5601" s="26">
        <v>0.74828320124680936</v>
      </c>
    </row>
    <row r="5602" spans="1:7" x14ac:dyDescent="0.55000000000000004">
      <c r="A5602" s="17">
        <v>5525</v>
      </c>
      <c r="B5602" s="22">
        <v>3.2552442963732799</v>
      </c>
      <c r="C5602" s="22">
        <v>1817.0167552233761</v>
      </c>
      <c r="D5602" s="22">
        <v>136.45336155719275</v>
      </c>
      <c r="E5602" s="22">
        <v>0.18018244834139835</v>
      </c>
      <c r="F5602" s="22">
        <v>0.89408795743362279</v>
      </c>
      <c r="G5602" s="26">
        <v>0.74514101272434752</v>
      </c>
    </row>
    <row r="5603" spans="1:7" x14ac:dyDescent="0.55000000000000004">
      <c r="A5603" s="17">
        <v>5526</v>
      </c>
      <c r="B5603" s="22">
        <v>3.2783574774839357</v>
      </c>
      <c r="C5603" s="22">
        <v>885.76341202157948</v>
      </c>
      <c r="D5603" s="22">
        <v>155.99374265393175</v>
      </c>
      <c r="E5603" s="22">
        <v>0.17456412979942112</v>
      </c>
      <c r="F5603" s="22">
        <v>0.75414428082650087</v>
      </c>
      <c r="G5603" s="26">
        <v>0.8729609781409533</v>
      </c>
    </row>
    <row r="5604" spans="1:7" x14ac:dyDescent="0.55000000000000004">
      <c r="A5604" s="17">
        <v>5527</v>
      </c>
      <c r="B5604" s="22">
        <v>1.296936631739821</v>
      </c>
      <c r="C5604" s="22">
        <v>1101.7383439946084</v>
      </c>
      <c r="D5604" s="22">
        <v>377.30791132349947</v>
      </c>
      <c r="E5604" s="22">
        <v>0.22458331672106968</v>
      </c>
      <c r="F5604" s="22">
        <v>0.71090766748635403</v>
      </c>
      <c r="G5604" s="26">
        <v>0.76127684609791169</v>
      </c>
    </row>
    <row r="5605" spans="1:7" x14ac:dyDescent="0.55000000000000004">
      <c r="A5605" s="17">
        <v>5528</v>
      </c>
      <c r="B5605" s="22">
        <v>2.9014419779630187</v>
      </c>
      <c r="C5605" s="22">
        <v>1562.8112118521763</v>
      </c>
      <c r="D5605" s="22">
        <v>566.05893900187357</v>
      </c>
      <c r="E5605" s="22">
        <v>0.31915088738476549</v>
      </c>
      <c r="F5605" s="22">
        <v>0.76795848079887885</v>
      </c>
      <c r="G5605" s="26">
        <v>0.74881839094981828</v>
      </c>
    </row>
    <row r="5606" spans="1:7" x14ac:dyDescent="0.55000000000000004">
      <c r="A5606" s="17">
        <v>5529</v>
      </c>
      <c r="B5606" s="22">
        <v>2.9065770574697471</v>
      </c>
      <c r="C5606" s="22">
        <v>1929.4252692224609</v>
      </c>
      <c r="D5606" s="22">
        <v>143.3978063637299</v>
      </c>
      <c r="E5606" s="22">
        <v>0.54311129635656497</v>
      </c>
      <c r="F5606" s="22">
        <v>1.2277182119551331</v>
      </c>
      <c r="G5606" s="26">
        <v>0.74069045559917401</v>
      </c>
    </row>
    <row r="5607" spans="1:7" x14ac:dyDescent="0.55000000000000004">
      <c r="A5607" s="17">
        <v>5530</v>
      </c>
      <c r="B5607" s="22">
        <v>2.9511969335393342</v>
      </c>
      <c r="C5607" s="22">
        <v>1047.6359928015629</v>
      </c>
      <c r="D5607" s="22">
        <v>506.48896884316054</v>
      </c>
      <c r="E5607" s="22">
        <v>0.32895716880555048</v>
      </c>
      <c r="F5607" s="22">
        <v>1.0145802307340963</v>
      </c>
      <c r="G5607" s="26">
        <v>0.94319088491530456</v>
      </c>
    </row>
    <row r="5608" spans="1:7" x14ac:dyDescent="0.55000000000000004">
      <c r="A5608" s="17">
        <v>5531</v>
      </c>
      <c r="B5608" s="22">
        <v>3.8412275775650753</v>
      </c>
      <c r="C5608" s="22">
        <v>1444.8239694076199</v>
      </c>
      <c r="D5608" s="22">
        <v>197.9205169588146</v>
      </c>
      <c r="E5608" s="22">
        <v>0.25885014758292402</v>
      </c>
      <c r="F5608" s="22">
        <v>0.84132339562157521</v>
      </c>
      <c r="G5608" s="26">
        <v>0.79245254993492731</v>
      </c>
    </row>
    <row r="5609" spans="1:7" x14ac:dyDescent="0.55000000000000004">
      <c r="A5609" s="17">
        <v>5532</v>
      </c>
      <c r="B5609" s="22">
        <v>2.9233633861554846</v>
      </c>
      <c r="C5609" s="22">
        <v>1271.8105498124057</v>
      </c>
      <c r="D5609" s="22">
        <v>83.533348009451217</v>
      </c>
      <c r="E5609" s="22">
        <v>0.1807196410484983</v>
      </c>
      <c r="F5609" s="22">
        <v>1.3108315962851185</v>
      </c>
      <c r="G5609" s="26">
        <v>0.94373589991754869</v>
      </c>
    </row>
    <row r="5610" spans="1:7" x14ac:dyDescent="0.55000000000000004">
      <c r="A5610" s="17">
        <v>5533</v>
      </c>
      <c r="B5610" s="22">
        <v>3.2553998414974381</v>
      </c>
      <c r="C5610" s="22">
        <v>1362.6180054773531</v>
      </c>
      <c r="D5610" s="22">
        <v>255.84052355214695</v>
      </c>
      <c r="E5610" s="22">
        <v>0.16366458557482985</v>
      </c>
      <c r="F5610" s="22">
        <v>0.72051279671061086</v>
      </c>
      <c r="G5610" s="26">
        <v>0.73266618054586841</v>
      </c>
    </row>
    <row r="5611" spans="1:7" x14ac:dyDescent="0.55000000000000004">
      <c r="A5611" s="17">
        <v>5534</v>
      </c>
      <c r="B5611" s="22">
        <v>3.4399314905747649</v>
      </c>
      <c r="C5611" s="22">
        <v>1305.2772694363998</v>
      </c>
      <c r="D5611" s="22">
        <v>86.312114524987223</v>
      </c>
      <c r="E5611" s="22">
        <v>0.22816730494524751</v>
      </c>
      <c r="F5611" s="22">
        <v>0.81005983354403521</v>
      </c>
      <c r="G5611" s="26">
        <v>0.71897252170767456</v>
      </c>
    </row>
    <row r="5612" spans="1:7" x14ac:dyDescent="0.55000000000000004">
      <c r="A5612" s="17">
        <v>5535</v>
      </c>
      <c r="B5612" s="22">
        <v>1.7692653073665552</v>
      </c>
      <c r="C5612" s="22">
        <v>1741.1129318502483</v>
      </c>
      <c r="D5612" s="22">
        <v>183.59622975197411</v>
      </c>
      <c r="E5612" s="22">
        <v>0.17338692349320015</v>
      </c>
      <c r="F5612" s="22">
        <v>0.84481103349895492</v>
      </c>
      <c r="G5612" s="26">
        <v>0.82026259355290521</v>
      </c>
    </row>
    <row r="5613" spans="1:7" x14ac:dyDescent="0.55000000000000004">
      <c r="A5613" s="17">
        <v>5536</v>
      </c>
      <c r="B5613" s="22">
        <v>3.264017638325575</v>
      </c>
      <c r="C5613" s="22">
        <v>1483.8243790255169</v>
      </c>
      <c r="D5613" s="22">
        <v>148.44713063531233</v>
      </c>
      <c r="E5613" s="22">
        <v>0.13403517465272036</v>
      </c>
      <c r="F5613" s="22">
        <v>0.91327881555842327</v>
      </c>
      <c r="G5613" s="26">
        <v>0.72116404362300845</v>
      </c>
    </row>
    <row r="5614" spans="1:7" x14ac:dyDescent="0.55000000000000004">
      <c r="A5614" s="17">
        <v>5537</v>
      </c>
      <c r="B5614" s="22">
        <v>2.7405038665800561</v>
      </c>
      <c r="C5614" s="22">
        <v>1361.6808402090785</v>
      </c>
      <c r="D5614" s="22">
        <v>141.00984786512632</v>
      </c>
      <c r="E5614" s="22">
        <v>0.26688949653166105</v>
      </c>
      <c r="F5614" s="22">
        <v>0.85357753517318646</v>
      </c>
      <c r="G5614" s="26">
        <v>0.77712399278939059</v>
      </c>
    </row>
    <row r="5615" spans="1:7" x14ac:dyDescent="0.55000000000000004">
      <c r="A5615" s="17">
        <v>5538</v>
      </c>
      <c r="B5615" s="22">
        <v>3.1148937094241189</v>
      </c>
      <c r="C5615" s="22">
        <v>875.88205899140507</v>
      </c>
      <c r="D5615" s="22">
        <v>265.08467541622787</v>
      </c>
      <c r="E5615" s="22">
        <v>8.1092192856123957E-2</v>
      </c>
      <c r="F5615" s="22">
        <v>0.71741720566096945</v>
      </c>
      <c r="G5615" s="26">
        <v>0.83037335713495597</v>
      </c>
    </row>
    <row r="5616" spans="1:7" x14ac:dyDescent="0.55000000000000004">
      <c r="A5616" s="17">
        <v>5539</v>
      </c>
      <c r="B5616" s="22">
        <v>1.269698383262293</v>
      </c>
      <c r="C5616" s="22">
        <v>1402.3534333221921</v>
      </c>
      <c r="D5616" s="22">
        <v>159.78357682296169</v>
      </c>
      <c r="E5616" s="22">
        <v>0.20906895821412402</v>
      </c>
      <c r="F5616" s="22">
        <v>1.0405451746975669</v>
      </c>
      <c r="G5616" s="26">
        <v>0.82169021070698367</v>
      </c>
    </row>
    <row r="5617" spans="1:7" x14ac:dyDescent="0.55000000000000004">
      <c r="A5617" s="17">
        <v>5540</v>
      </c>
      <c r="B5617" s="22">
        <v>3.9677959565963916</v>
      </c>
      <c r="C5617" s="22">
        <v>1624.1654272626715</v>
      </c>
      <c r="D5617" s="22">
        <v>564.95745033662251</v>
      </c>
      <c r="E5617" s="22">
        <v>0.10176441270227365</v>
      </c>
      <c r="F5617" s="22">
        <v>0.77495497009593262</v>
      </c>
      <c r="G5617" s="26">
        <v>0.91114414509286767</v>
      </c>
    </row>
    <row r="5618" spans="1:7" x14ac:dyDescent="0.55000000000000004">
      <c r="A5618" s="17">
        <v>5541</v>
      </c>
      <c r="B5618" s="22">
        <v>2.8808666669587524</v>
      </c>
      <c r="C5618" s="22">
        <v>1361.8399772032699</v>
      </c>
      <c r="D5618" s="22">
        <v>71.756023945282692</v>
      </c>
      <c r="E5618" s="22">
        <v>0.32895169053812967</v>
      </c>
      <c r="F5618" s="22">
        <v>0.74916466898684919</v>
      </c>
      <c r="G5618" s="26">
        <v>0.76618269329801925</v>
      </c>
    </row>
    <row r="5619" spans="1:7" x14ac:dyDescent="0.55000000000000004">
      <c r="A5619" s="17">
        <v>5542</v>
      </c>
      <c r="B5619" s="22">
        <v>2.4294374875620233</v>
      </c>
      <c r="C5619" s="22">
        <v>1957.1885184451608</v>
      </c>
      <c r="D5619" s="22">
        <v>315.36762901539277</v>
      </c>
      <c r="E5619" s="22">
        <v>0.22260262580828194</v>
      </c>
      <c r="F5619" s="22">
        <v>0.75961863189616396</v>
      </c>
      <c r="G5619" s="26">
        <v>0.78380489009834331</v>
      </c>
    </row>
    <row r="5620" spans="1:7" x14ac:dyDescent="0.55000000000000004">
      <c r="A5620" s="17">
        <v>5543</v>
      </c>
      <c r="B5620" s="22">
        <v>3.3445476509110912</v>
      </c>
      <c r="C5620" s="22">
        <v>783.85849448488966</v>
      </c>
      <c r="D5620" s="22">
        <v>315.69680523871688</v>
      </c>
      <c r="E5620" s="22">
        <v>0.10168224999517615</v>
      </c>
      <c r="F5620" s="22">
        <v>0.72636175787590851</v>
      </c>
      <c r="G5620" s="26">
        <v>1.0604967162239773</v>
      </c>
    </row>
    <row r="5621" spans="1:7" x14ac:dyDescent="0.55000000000000004">
      <c r="A5621" s="17">
        <v>5544</v>
      </c>
      <c r="B5621" s="22">
        <v>3.556141825603544</v>
      </c>
      <c r="C5621" s="22">
        <v>1461.3454500968567</v>
      </c>
      <c r="D5621" s="22">
        <v>240.74632988830757</v>
      </c>
      <c r="E5621" s="22">
        <v>0.47973436392964919</v>
      </c>
      <c r="F5621" s="22">
        <v>0.75617270183176433</v>
      </c>
      <c r="G5621" s="26">
        <v>1.0492895904021864</v>
      </c>
    </row>
    <row r="5622" spans="1:7" x14ac:dyDescent="0.55000000000000004">
      <c r="A5622" s="17">
        <v>5545</v>
      </c>
      <c r="B5622" s="22">
        <v>3.618087622681867</v>
      </c>
      <c r="C5622" s="22">
        <v>1909.5952105797619</v>
      </c>
      <c r="D5622" s="22">
        <v>548.47669300076177</v>
      </c>
      <c r="E5622" s="22">
        <v>0.14559996393373581</v>
      </c>
      <c r="F5622" s="22">
        <v>0.75331453745977606</v>
      </c>
      <c r="G5622" s="26">
        <v>0.72879608320351463</v>
      </c>
    </row>
    <row r="5623" spans="1:7" x14ac:dyDescent="0.55000000000000004">
      <c r="A5623" s="17">
        <v>5546</v>
      </c>
      <c r="B5623" s="22">
        <v>1.9582010639700331</v>
      </c>
      <c r="C5623" s="22">
        <v>1822.3114689159152</v>
      </c>
      <c r="D5623" s="22">
        <v>101.0756632912957</v>
      </c>
      <c r="E5623" s="22">
        <v>0.23688480968617931</v>
      </c>
      <c r="F5623" s="22">
        <v>1.0528434078076252</v>
      </c>
      <c r="G5623" s="26">
        <v>0.73695030400623984</v>
      </c>
    </row>
    <row r="5624" spans="1:7" x14ac:dyDescent="0.55000000000000004">
      <c r="A5624" s="17">
        <v>5547</v>
      </c>
      <c r="B5624" s="22">
        <v>3.0269575799708019</v>
      </c>
      <c r="C5624" s="22">
        <v>1375.0772954101408</v>
      </c>
      <c r="D5624" s="22">
        <v>661.42994204277784</v>
      </c>
      <c r="E5624" s="22">
        <v>0.23632520972433368</v>
      </c>
      <c r="F5624" s="22">
        <v>0.73910943082105973</v>
      </c>
      <c r="G5624" s="26">
        <v>0.83379921100119492</v>
      </c>
    </row>
    <row r="5625" spans="1:7" x14ac:dyDescent="0.55000000000000004">
      <c r="A5625" s="17">
        <v>5548</v>
      </c>
      <c r="B5625" s="22">
        <v>1.6677188397273375</v>
      </c>
      <c r="C5625" s="22">
        <v>1331.9846231862689</v>
      </c>
      <c r="D5625" s="22">
        <v>243.34964056647317</v>
      </c>
      <c r="E5625" s="22">
        <v>0.46895580188658681</v>
      </c>
      <c r="F5625" s="22">
        <v>0.73916971856923241</v>
      </c>
      <c r="G5625" s="26">
        <v>0.78690483790609167</v>
      </c>
    </row>
    <row r="5626" spans="1:7" x14ac:dyDescent="0.55000000000000004">
      <c r="A5626" s="17">
        <v>5549</v>
      </c>
      <c r="B5626" s="22">
        <v>1.723428370322432</v>
      </c>
      <c r="C5626" s="22">
        <v>1510.1903762304589</v>
      </c>
      <c r="D5626" s="22">
        <v>448.72396602684967</v>
      </c>
      <c r="E5626" s="22">
        <v>0.36826071317780673</v>
      </c>
      <c r="F5626" s="22">
        <v>0.72218547013280499</v>
      </c>
      <c r="G5626" s="26">
        <v>0.70978456818578672</v>
      </c>
    </row>
    <row r="5627" spans="1:7" x14ac:dyDescent="0.55000000000000004">
      <c r="A5627" s="17">
        <v>5550</v>
      </c>
      <c r="B5627" s="22">
        <v>1.6033590246775855</v>
      </c>
      <c r="C5627" s="22">
        <v>1939.1593584897885</v>
      </c>
      <c r="D5627" s="22">
        <v>718.43126683173591</v>
      </c>
      <c r="E5627" s="22">
        <v>0.41827538488529747</v>
      </c>
      <c r="F5627" s="22">
        <v>0.72235429737007195</v>
      </c>
      <c r="G5627" s="26">
        <v>0.85838212374660783</v>
      </c>
    </row>
    <row r="5628" spans="1:7" x14ac:dyDescent="0.55000000000000004">
      <c r="A5628" s="17">
        <v>5551</v>
      </c>
      <c r="B5628" s="22">
        <v>2.4709867436870452</v>
      </c>
      <c r="C5628" s="22">
        <v>1570.7546400393205</v>
      </c>
      <c r="D5628" s="22">
        <v>197.36196002281307</v>
      </c>
      <c r="E5628" s="22">
        <v>5.7117620481635462E-2</v>
      </c>
      <c r="F5628" s="22">
        <v>0.71801374417303643</v>
      </c>
      <c r="G5628" s="26">
        <v>0.90566339587269507</v>
      </c>
    </row>
    <row r="5629" spans="1:7" x14ac:dyDescent="0.55000000000000004">
      <c r="A5629" s="17">
        <v>5552</v>
      </c>
      <c r="B5629" s="22">
        <v>2.4126638008256527</v>
      </c>
      <c r="C5629" s="22">
        <v>1622.8548339490103</v>
      </c>
      <c r="D5629" s="22">
        <v>248.38728708412435</v>
      </c>
      <c r="E5629" s="22">
        <v>0.17441446691113385</v>
      </c>
      <c r="F5629" s="22">
        <v>0.71661457501979153</v>
      </c>
      <c r="G5629" s="26">
        <v>0.73721919042412909</v>
      </c>
    </row>
    <row r="5630" spans="1:7" x14ac:dyDescent="0.55000000000000004">
      <c r="A5630" s="17">
        <v>5553</v>
      </c>
      <c r="B5630" s="22">
        <v>2.7560837194001033</v>
      </c>
      <c r="C5630" s="22">
        <v>1355.3085177028486</v>
      </c>
      <c r="D5630" s="22">
        <v>151.20159114998896</v>
      </c>
      <c r="E5630" s="22">
        <v>0.36699351184694373</v>
      </c>
      <c r="F5630" s="22">
        <v>0.75316026661494084</v>
      </c>
      <c r="G5630" s="26">
        <v>0.73100047058756501</v>
      </c>
    </row>
    <row r="5631" spans="1:7" x14ac:dyDescent="0.55000000000000004">
      <c r="A5631" s="17">
        <v>5554</v>
      </c>
      <c r="B5631" s="22">
        <v>1.6004850009284624</v>
      </c>
      <c r="C5631" s="22">
        <v>1749.0981487140084</v>
      </c>
      <c r="D5631" s="22">
        <v>187.11142130841111</v>
      </c>
      <c r="E5631" s="22">
        <v>0.40920852093502991</v>
      </c>
      <c r="F5631" s="22">
        <v>0.71916118259873152</v>
      </c>
      <c r="G5631" s="26">
        <v>0.83735436430574328</v>
      </c>
    </row>
    <row r="5632" spans="1:7" x14ac:dyDescent="0.55000000000000004">
      <c r="A5632" s="17">
        <v>5555</v>
      </c>
      <c r="B5632" s="22">
        <v>2.3267758019368512</v>
      </c>
      <c r="C5632" s="22">
        <v>1437.2713024962641</v>
      </c>
      <c r="D5632" s="22">
        <v>119.3979884134508</v>
      </c>
      <c r="E5632" s="22">
        <v>0.30867431728248385</v>
      </c>
      <c r="F5632" s="22">
        <v>0.76530590110527652</v>
      </c>
      <c r="G5632" s="26">
        <v>0.9603047933339417</v>
      </c>
    </row>
    <row r="5633" spans="1:7" x14ac:dyDescent="0.55000000000000004">
      <c r="A5633" s="17">
        <v>5556</v>
      </c>
      <c r="B5633" s="22">
        <v>2.3630121135668283</v>
      </c>
      <c r="C5633" s="22">
        <v>1483.9628791197142</v>
      </c>
      <c r="D5633" s="22">
        <v>238.39643446132251</v>
      </c>
      <c r="E5633" s="22">
        <v>0.28987096988376415</v>
      </c>
      <c r="F5633" s="22">
        <v>1.0102302323102241</v>
      </c>
      <c r="G5633" s="26">
        <v>0.80180624984383597</v>
      </c>
    </row>
    <row r="5634" spans="1:7" x14ac:dyDescent="0.55000000000000004">
      <c r="A5634" s="17">
        <v>5557</v>
      </c>
      <c r="B5634" s="22">
        <v>1.3571391512643465</v>
      </c>
      <c r="C5634" s="22">
        <v>1477.5079438994778</v>
      </c>
      <c r="D5634" s="22">
        <v>363.32202236088403</v>
      </c>
      <c r="E5634" s="22">
        <v>4.8123642788725961E-2</v>
      </c>
      <c r="F5634" s="22">
        <v>0.73100016274827151</v>
      </c>
      <c r="G5634" s="26">
        <v>0.74410334044948834</v>
      </c>
    </row>
    <row r="5635" spans="1:7" x14ac:dyDescent="0.55000000000000004">
      <c r="A5635" s="17">
        <v>5558</v>
      </c>
      <c r="B5635" s="22">
        <v>1.1520400696706308</v>
      </c>
      <c r="C5635" s="22">
        <v>1702.3045262556557</v>
      </c>
      <c r="D5635" s="22">
        <v>396.50043948986274</v>
      </c>
      <c r="E5635" s="22">
        <v>0.19153145869818011</v>
      </c>
      <c r="F5635" s="22">
        <v>0.8068063126381666</v>
      </c>
      <c r="G5635" s="26">
        <v>1.042717697701558</v>
      </c>
    </row>
    <row r="5636" spans="1:7" x14ac:dyDescent="0.55000000000000004">
      <c r="A5636" s="17">
        <v>5559</v>
      </c>
      <c r="B5636" s="22">
        <v>3.3783966619559611</v>
      </c>
      <c r="C5636" s="22">
        <v>1405.8856725994651</v>
      </c>
      <c r="D5636" s="22">
        <v>195.17766033485563</v>
      </c>
      <c r="E5636" s="22">
        <v>0.32440829856018494</v>
      </c>
      <c r="F5636" s="22">
        <v>0.71409521224087702</v>
      </c>
      <c r="G5636" s="26">
        <v>0.87801302230806844</v>
      </c>
    </row>
    <row r="5637" spans="1:7" x14ac:dyDescent="0.55000000000000004">
      <c r="A5637" s="17">
        <v>5560</v>
      </c>
      <c r="B5637" s="22">
        <v>2.0705722334585559</v>
      </c>
      <c r="C5637" s="22">
        <v>1211.9809342090709</v>
      </c>
      <c r="D5637" s="22">
        <v>412.10244324927208</v>
      </c>
      <c r="E5637" s="22">
        <v>0.19987402186043163</v>
      </c>
      <c r="F5637" s="22">
        <v>0.75238065390968523</v>
      </c>
      <c r="G5637" s="26">
        <v>0.84047348983748804</v>
      </c>
    </row>
    <row r="5638" spans="1:7" x14ac:dyDescent="0.55000000000000004">
      <c r="A5638" s="17">
        <v>5561</v>
      </c>
      <c r="B5638" s="22">
        <v>3.2669691923118576</v>
      </c>
      <c r="C5638" s="22">
        <v>1192.0686411346378</v>
      </c>
      <c r="D5638" s="22">
        <v>531.18208998942043</v>
      </c>
      <c r="E5638" s="22">
        <v>0.40595588392259907</v>
      </c>
      <c r="F5638" s="22">
        <v>0.7158181927195606</v>
      </c>
      <c r="G5638" s="26">
        <v>0.97796562460749958</v>
      </c>
    </row>
    <row r="5639" spans="1:7" x14ac:dyDescent="0.55000000000000004">
      <c r="A5639" s="17">
        <v>5562</v>
      </c>
      <c r="B5639" s="22">
        <v>2.5935240180508954</v>
      </c>
      <c r="C5639" s="22">
        <v>1405.6022738043421</v>
      </c>
      <c r="D5639" s="22">
        <v>210.35414943120966</v>
      </c>
      <c r="E5639" s="22">
        <v>0.19356351046608772</v>
      </c>
      <c r="F5639" s="22">
        <v>0.76834200092016747</v>
      </c>
      <c r="G5639" s="26">
        <v>0.71276523881189779</v>
      </c>
    </row>
    <row r="5640" spans="1:7" x14ac:dyDescent="0.55000000000000004">
      <c r="A5640" s="17">
        <v>5563</v>
      </c>
      <c r="B5640" s="22">
        <v>2.7363328988371771</v>
      </c>
      <c r="C5640" s="22">
        <v>1867.6182768808153</v>
      </c>
      <c r="D5640" s="22">
        <v>260.37507870159266</v>
      </c>
      <c r="E5640" s="22">
        <v>0.23605815811440389</v>
      </c>
      <c r="F5640" s="22">
        <v>0.81831006679137352</v>
      </c>
      <c r="G5640" s="26">
        <v>0.93556206406584441</v>
      </c>
    </row>
    <row r="5641" spans="1:7" x14ac:dyDescent="0.55000000000000004">
      <c r="A5641" s="17">
        <v>5564</v>
      </c>
      <c r="B5641" s="22">
        <v>1.9660314013354339</v>
      </c>
      <c r="C5641" s="22">
        <v>1980.9116132564955</v>
      </c>
      <c r="D5641" s="22">
        <v>245.87459155934999</v>
      </c>
      <c r="E5641" s="22">
        <v>0.25239223419349988</v>
      </c>
      <c r="F5641" s="22">
        <v>1.138775604856036</v>
      </c>
      <c r="G5641" s="26">
        <v>0.81638714515614186</v>
      </c>
    </row>
    <row r="5642" spans="1:7" x14ac:dyDescent="0.55000000000000004">
      <c r="A5642" s="17">
        <v>5565</v>
      </c>
      <c r="B5642" s="22">
        <v>2.9715828374649798</v>
      </c>
      <c r="C5642" s="22">
        <v>1430.6809339839456</v>
      </c>
      <c r="D5642" s="22">
        <v>303.72422240471457</v>
      </c>
      <c r="E5642" s="22">
        <v>2.8470024531724616E-2</v>
      </c>
      <c r="F5642" s="22">
        <v>0.78904341856403326</v>
      </c>
      <c r="G5642" s="26">
        <v>0.78904556113609126</v>
      </c>
    </row>
    <row r="5643" spans="1:7" x14ac:dyDescent="0.55000000000000004">
      <c r="A5643" s="17">
        <v>5566</v>
      </c>
      <c r="B5643" s="22">
        <v>1.7795466560653526</v>
      </c>
      <c r="C5643" s="22">
        <v>1762.9140267358475</v>
      </c>
      <c r="D5643" s="22">
        <v>152.70975351854614</v>
      </c>
      <c r="E5643" s="22">
        <v>6.523868471500463E-2</v>
      </c>
      <c r="F5643" s="22">
        <v>0.90804054485126351</v>
      </c>
      <c r="G5643" s="26">
        <v>1.0161713139050075</v>
      </c>
    </row>
    <row r="5644" spans="1:7" x14ac:dyDescent="0.55000000000000004">
      <c r="A5644" s="17">
        <v>5567</v>
      </c>
      <c r="B5644" s="22">
        <v>2.1306727480955772</v>
      </c>
      <c r="C5644" s="22">
        <v>1630.6897018309246</v>
      </c>
      <c r="D5644" s="22">
        <v>225.66848353824332</v>
      </c>
      <c r="E5644" s="22">
        <v>0.30118462979758731</v>
      </c>
      <c r="F5644" s="22">
        <v>0.92818541839538926</v>
      </c>
      <c r="G5644" s="26">
        <v>0.71819972194646808</v>
      </c>
    </row>
    <row r="5645" spans="1:7" x14ac:dyDescent="0.55000000000000004">
      <c r="A5645" s="17">
        <v>5568</v>
      </c>
      <c r="B5645" s="22">
        <v>3.0392497753488588</v>
      </c>
      <c r="C5645" s="22">
        <v>1831.8010640794878</v>
      </c>
      <c r="D5645" s="22">
        <v>217.30549232788042</v>
      </c>
      <c r="E5645" s="22">
        <v>0.16329405990797882</v>
      </c>
      <c r="F5645" s="22">
        <v>0.74748585650349286</v>
      </c>
      <c r="G5645" s="26">
        <v>0.82842586278849351</v>
      </c>
    </row>
    <row r="5646" spans="1:7" x14ac:dyDescent="0.55000000000000004">
      <c r="A5646" s="17">
        <v>5569</v>
      </c>
      <c r="B5646" s="22">
        <v>2.4961161792089204</v>
      </c>
      <c r="C5646" s="22">
        <v>1372.4428301848545</v>
      </c>
      <c r="D5646" s="22">
        <v>178.65522388453647</v>
      </c>
      <c r="E5646" s="22">
        <v>0.21959722886483468</v>
      </c>
      <c r="F5646" s="22">
        <v>0.76572713674191184</v>
      </c>
      <c r="G5646" s="26">
        <v>0.78244728006413822</v>
      </c>
    </row>
    <row r="5647" spans="1:7" x14ac:dyDescent="0.55000000000000004">
      <c r="A5647" s="17">
        <v>5570</v>
      </c>
      <c r="B5647" s="22">
        <v>2.788119095545623</v>
      </c>
      <c r="C5647" s="22">
        <v>1561.8709627019018</v>
      </c>
      <c r="D5647" s="22">
        <v>324.03659417908273</v>
      </c>
      <c r="E5647" s="22">
        <v>0.28817488265462532</v>
      </c>
      <c r="F5647" s="22">
        <v>0.72441621338983919</v>
      </c>
      <c r="G5647" s="26">
        <v>0.73313357024543468</v>
      </c>
    </row>
    <row r="5648" spans="1:7" x14ac:dyDescent="0.55000000000000004">
      <c r="A5648" s="17">
        <v>5571</v>
      </c>
      <c r="B5648" s="22">
        <v>3.1343561687809292</v>
      </c>
      <c r="C5648" s="22">
        <v>1187.4634358811991</v>
      </c>
      <c r="D5648" s="22">
        <v>168.22293653864315</v>
      </c>
      <c r="E5648" s="22">
        <v>0.50139812529884553</v>
      </c>
      <c r="F5648" s="22">
        <v>0.787891127424448</v>
      </c>
      <c r="G5648" s="26">
        <v>0.73810643818309318</v>
      </c>
    </row>
    <row r="5649" spans="1:7" x14ac:dyDescent="0.55000000000000004">
      <c r="A5649" s="17">
        <v>5572</v>
      </c>
      <c r="B5649" s="22">
        <v>3.2773395799588636</v>
      </c>
      <c r="C5649" s="22">
        <v>1728.0162746347585</v>
      </c>
      <c r="D5649" s="22">
        <v>204.3095153035988</v>
      </c>
      <c r="E5649" s="22">
        <v>0.23991032585344507</v>
      </c>
      <c r="F5649" s="22">
        <v>0.71936592781842057</v>
      </c>
      <c r="G5649" s="26">
        <v>0.79804074096546751</v>
      </c>
    </row>
    <row r="5650" spans="1:7" x14ac:dyDescent="0.55000000000000004">
      <c r="A5650" s="17">
        <v>5573</v>
      </c>
      <c r="B5650" s="22">
        <v>2.8326578718466795</v>
      </c>
      <c r="C5650" s="22">
        <v>1684.4352203185019</v>
      </c>
      <c r="D5650" s="22">
        <v>253.40198194888762</v>
      </c>
      <c r="E5650" s="22">
        <v>0.38950435666155492</v>
      </c>
      <c r="F5650" s="22">
        <v>0.73090869535900926</v>
      </c>
      <c r="G5650" s="26">
        <v>0.79364822592884288</v>
      </c>
    </row>
    <row r="5651" spans="1:7" x14ac:dyDescent="0.55000000000000004">
      <c r="A5651" s="17">
        <v>5574</v>
      </c>
      <c r="B5651" s="22">
        <v>1.7447748009039483</v>
      </c>
      <c r="C5651" s="22">
        <v>1450.9205437466867</v>
      </c>
      <c r="D5651" s="22">
        <v>188.8577553706464</v>
      </c>
      <c r="E5651" s="22">
        <v>0.23063974532294163</v>
      </c>
      <c r="F5651" s="22">
        <v>0.90984141648048655</v>
      </c>
      <c r="G5651" s="26">
        <v>1.015630940521306</v>
      </c>
    </row>
    <row r="5652" spans="1:7" x14ac:dyDescent="0.55000000000000004">
      <c r="A5652" s="17">
        <v>5575</v>
      </c>
      <c r="B5652" s="22">
        <v>3.1330983306316336</v>
      </c>
      <c r="C5652" s="22">
        <v>1682.7013036251053</v>
      </c>
      <c r="D5652" s="22">
        <v>384.92808315834441</v>
      </c>
      <c r="E5652" s="22">
        <v>5.7456746046306031E-2</v>
      </c>
      <c r="F5652" s="22">
        <v>0.85170300693483558</v>
      </c>
      <c r="G5652" s="26">
        <v>0.76872900657317089</v>
      </c>
    </row>
    <row r="5653" spans="1:7" x14ac:dyDescent="0.55000000000000004">
      <c r="A5653" s="17">
        <v>5576</v>
      </c>
      <c r="B5653" s="22">
        <v>2.7234509989574205</v>
      </c>
      <c r="C5653" s="22">
        <v>1252.0225571650885</v>
      </c>
      <c r="D5653" s="22">
        <v>222.79268699112606</v>
      </c>
      <c r="E5653" s="22">
        <v>0.22150855540980385</v>
      </c>
      <c r="F5653" s="22">
        <v>0.74555694929663996</v>
      </c>
      <c r="G5653" s="26">
        <v>1.0542728090530256</v>
      </c>
    </row>
    <row r="5654" spans="1:7" x14ac:dyDescent="0.55000000000000004">
      <c r="A5654" s="17">
        <v>5577</v>
      </c>
      <c r="B5654" s="22">
        <v>3.4548172864834301</v>
      </c>
      <c r="C5654" s="22">
        <v>1856.6547570185196</v>
      </c>
      <c r="D5654" s="22">
        <v>84.596529604514998</v>
      </c>
      <c r="E5654" s="22">
        <v>0.32635489989505018</v>
      </c>
      <c r="F5654" s="22">
        <v>0.76130139940879427</v>
      </c>
      <c r="G5654" s="26">
        <v>0.72094809920888347</v>
      </c>
    </row>
    <row r="5655" spans="1:7" x14ac:dyDescent="0.55000000000000004">
      <c r="A5655" s="17">
        <v>5578</v>
      </c>
      <c r="B5655" s="22">
        <v>2.1770635972824093</v>
      </c>
      <c r="C5655" s="22">
        <v>1312.0651063196092</v>
      </c>
      <c r="D5655" s="22">
        <v>159.63505696749328</v>
      </c>
      <c r="E5655" s="22">
        <v>0.25768785235554281</v>
      </c>
      <c r="F5655" s="22">
        <v>0.7408313692502223</v>
      </c>
      <c r="G5655" s="26">
        <v>0.779437910960325</v>
      </c>
    </row>
    <row r="5656" spans="1:7" x14ac:dyDescent="0.55000000000000004">
      <c r="A5656" s="17">
        <v>5579</v>
      </c>
      <c r="B5656" s="22">
        <v>2.1168953351895174</v>
      </c>
      <c r="C5656" s="22">
        <v>1004.8440907255545</v>
      </c>
      <c r="D5656" s="22">
        <v>180.90383177591164</v>
      </c>
      <c r="E5656" s="22">
        <v>0.20704150247498854</v>
      </c>
      <c r="F5656" s="22">
        <v>0.82128106729915051</v>
      </c>
      <c r="G5656" s="26">
        <v>0.71342357135858836</v>
      </c>
    </row>
    <row r="5657" spans="1:7" x14ac:dyDescent="0.55000000000000004">
      <c r="A5657" s="17">
        <v>5580</v>
      </c>
      <c r="B5657" s="22">
        <v>3.7371674369871548</v>
      </c>
      <c r="C5657" s="22">
        <v>1287.3724268621722</v>
      </c>
      <c r="D5657" s="22">
        <v>139.43073830509007</v>
      </c>
      <c r="E5657" s="22">
        <v>0.18873131500388421</v>
      </c>
      <c r="F5657" s="22">
        <v>0.74081956190022957</v>
      </c>
      <c r="G5657" s="26">
        <v>0.83947407795582307</v>
      </c>
    </row>
    <row r="5658" spans="1:7" x14ac:dyDescent="0.55000000000000004">
      <c r="A5658" s="17">
        <v>5581</v>
      </c>
      <c r="B5658" s="22">
        <v>3.6067649696521911</v>
      </c>
      <c r="C5658" s="22">
        <v>1007.2043171150978</v>
      </c>
      <c r="D5658" s="22">
        <v>207.21289227577958</v>
      </c>
      <c r="E5658" s="22">
        <v>9.9001586225369698E-2</v>
      </c>
      <c r="F5658" s="22">
        <v>1.2753886007517932</v>
      </c>
      <c r="G5658" s="26">
        <v>0.73501263604875855</v>
      </c>
    </row>
    <row r="5659" spans="1:7" x14ac:dyDescent="0.55000000000000004">
      <c r="A5659" s="17">
        <v>5582</v>
      </c>
      <c r="B5659" s="22">
        <v>3.0913895848974757</v>
      </c>
      <c r="C5659" s="22">
        <v>2115.6378003149694</v>
      </c>
      <c r="D5659" s="22">
        <v>266.59845087689547</v>
      </c>
      <c r="E5659" s="22">
        <v>0.25671818507865751</v>
      </c>
      <c r="F5659" s="22">
        <v>0.76533933426924605</v>
      </c>
      <c r="G5659" s="26">
        <v>0.97121813208797314</v>
      </c>
    </row>
    <row r="5660" spans="1:7" x14ac:dyDescent="0.55000000000000004">
      <c r="A5660" s="17">
        <v>5583</v>
      </c>
      <c r="B5660" s="22">
        <v>2.7237468434334478</v>
      </c>
      <c r="C5660" s="22">
        <v>1532.0011485672317</v>
      </c>
      <c r="D5660" s="22">
        <v>485.58113229009467</v>
      </c>
      <c r="E5660" s="22">
        <v>0.22929631710797926</v>
      </c>
      <c r="F5660" s="22">
        <v>0.72474058052224988</v>
      </c>
      <c r="G5660" s="26">
        <v>0.73469515778770855</v>
      </c>
    </row>
    <row r="5661" spans="1:7" x14ac:dyDescent="0.55000000000000004">
      <c r="A5661" s="17">
        <v>5584</v>
      </c>
      <c r="B5661" s="22">
        <v>3.4421579568688845</v>
      </c>
      <c r="C5661" s="22">
        <v>1117.6192594564598</v>
      </c>
      <c r="D5661" s="22">
        <v>158.30744504680044</v>
      </c>
      <c r="E5661" s="22">
        <v>0.12157119906749118</v>
      </c>
      <c r="F5661" s="22">
        <v>0.9166643728623165</v>
      </c>
      <c r="G5661" s="26">
        <v>0.71153826080758531</v>
      </c>
    </row>
    <row r="5662" spans="1:7" x14ac:dyDescent="0.55000000000000004">
      <c r="A5662" s="17">
        <v>5585</v>
      </c>
      <c r="B5662" s="22">
        <v>3.0897573523207003</v>
      </c>
      <c r="C5662" s="22">
        <v>2106.5451993845413</v>
      </c>
      <c r="D5662" s="22">
        <v>218.30219166976198</v>
      </c>
      <c r="E5662" s="22">
        <v>8.3817596596384547E-2</v>
      </c>
      <c r="F5662" s="22">
        <v>0.72728811233905832</v>
      </c>
      <c r="G5662" s="26">
        <v>0.9232801681935936</v>
      </c>
    </row>
    <row r="5663" spans="1:7" x14ac:dyDescent="0.55000000000000004">
      <c r="A5663" s="17">
        <v>5586</v>
      </c>
      <c r="B5663" s="22">
        <v>2.5750350226150824</v>
      </c>
      <c r="C5663" s="22">
        <v>1399.035001670502</v>
      </c>
      <c r="D5663" s="22">
        <v>532.51636151396406</v>
      </c>
      <c r="E5663" s="22">
        <v>0.54618899328020354</v>
      </c>
      <c r="F5663" s="22">
        <v>0.98798422941622399</v>
      </c>
      <c r="G5663" s="26">
        <v>0.72783471858565396</v>
      </c>
    </row>
    <row r="5664" spans="1:7" x14ac:dyDescent="0.55000000000000004">
      <c r="A5664" s="17">
        <v>5587</v>
      </c>
      <c r="B5664" s="22">
        <v>2.1893532877564228</v>
      </c>
      <c r="C5664" s="22">
        <v>1762.8054087038809</v>
      </c>
      <c r="D5664" s="22">
        <v>357.52914671251727</v>
      </c>
      <c r="E5664" s="22">
        <v>0.23893662674482952</v>
      </c>
      <c r="F5664" s="22">
        <v>0.72348256364834895</v>
      </c>
      <c r="G5664" s="26">
        <v>0.82195054934587841</v>
      </c>
    </row>
    <row r="5665" spans="1:7" x14ac:dyDescent="0.55000000000000004">
      <c r="A5665" s="17">
        <v>5588</v>
      </c>
      <c r="B5665" s="22">
        <v>2.2793859587429246</v>
      </c>
      <c r="C5665" s="22">
        <v>1552.6171941033247</v>
      </c>
      <c r="D5665" s="22">
        <v>423.99180580338037</v>
      </c>
      <c r="E5665" s="22">
        <v>0.11485372157287349</v>
      </c>
      <c r="F5665" s="22">
        <v>0.80431444662605245</v>
      </c>
      <c r="G5665" s="26">
        <v>0.73287791647395018</v>
      </c>
    </row>
    <row r="5666" spans="1:7" x14ac:dyDescent="0.55000000000000004">
      <c r="A5666" s="17">
        <v>5589</v>
      </c>
      <c r="B5666" s="22">
        <v>3.1018299975717749</v>
      </c>
      <c r="C5666" s="22">
        <v>1847.077095460709</v>
      </c>
      <c r="D5666" s="22">
        <v>517.3057879208493</v>
      </c>
      <c r="E5666" s="22">
        <v>0.15852898537066831</v>
      </c>
      <c r="F5666" s="22">
        <v>0.81388394032250255</v>
      </c>
      <c r="G5666" s="26">
        <v>0.90602508441340723</v>
      </c>
    </row>
    <row r="5667" spans="1:7" x14ac:dyDescent="0.55000000000000004">
      <c r="A5667" s="17">
        <v>5590</v>
      </c>
      <c r="B5667" s="22">
        <v>1.5566879417137782</v>
      </c>
      <c r="C5667" s="22">
        <v>1224.2550294379944</v>
      </c>
      <c r="D5667" s="22">
        <v>144.48160801361166</v>
      </c>
      <c r="E5667" s="22">
        <v>0.34488720420181296</v>
      </c>
      <c r="F5667" s="22">
        <v>0.73335769360589309</v>
      </c>
      <c r="G5667" s="26">
        <v>0.81007286728160721</v>
      </c>
    </row>
    <row r="5668" spans="1:7" x14ac:dyDescent="0.55000000000000004">
      <c r="A5668" s="17">
        <v>5591</v>
      </c>
      <c r="B5668" s="22">
        <v>2.4527783446491913</v>
      </c>
      <c r="C5668" s="22">
        <v>1691.5811487891233</v>
      </c>
      <c r="D5668" s="22">
        <v>255.18568562319581</v>
      </c>
      <c r="E5668" s="22">
        <v>0.15301339258252991</v>
      </c>
      <c r="F5668" s="22">
        <v>0.93583317537872579</v>
      </c>
      <c r="G5668" s="26">
        <v>0.74954477243262041</v>
      </c>
    </row>
    <row r="5669" spans="1:7" x14ac:dyDescent="0.55000000000000004">
      <c r="A5669" s="17">
        <v>5592</v>
      </c>
      <c r="B5669" s="22">
        <v>1.8836111203780654</v>
      </c>
      <c r="C5669" s="22">
        <v>1143.3144866767575</v>
      </c>
      <c r="D5669" s="22">
        <v>193.24071623220829</v>
      </c>
      <c r="E5669" s="22">
        <v>0.14578342379597697</v>
      </c>
      <c r="F5669" s="22">
        <v>0.7486518480570401</v>
      </c>
      <c r="G5669" s="26">
        <v>0.82454322407929947</v>
      </c>
    </row>
    <row r="5670" spans="1:7" x14ac:dyDescent="0.55000000000000004">
      <c r="A5670" s="17">
        <v>5593</v>
      </c>
      <c r="B5670" s="22">
        <v>1.9017025493235067</v>
      </c>
      <c r="C5670" s="22">
        <v>1643.2348286087461</v>
      </c>
      <c r="D5670" s="22">
        <v>250.7880352498934</v>
      </c>
      <c r="E5670" s="22">
        <v>0.13672725814712555</v>
      </c>
      <c r="F5670" s="22">
        <v>1.2388625808710811</v>
      </c>
      <c r="G5670" s="26">
        <v>0.71383567446687801</v>
      </c>
    </row>
    <row r="5671" spans="1:7" x14ac:dyDescent="0.55000000000000004">
      <c r="A5671" s="17">
        <v>5594</v>
      </c>
      <c r="B5671" s="22">
        <v>2.8239727862560482</v>
      </c>
      <c r="C5671" s="22">
        <v>1587.9936425163157</v>
      </c>
      <c r="D5671" s="22">
        <v>284.00969463977378</v>
      </c>
      <c r="E5671" s="22">
        <v>0.19479146770741576</v>
      </c>
      <c r="F5671" s="22">
        <v>0.71139841515599922</v>
      </c>
      <c r="G5671" s="26">
        <v>0.7586500169733722</v>
      </c>
    </row>
    <row r="5672" spans="1:7" x14ac:dyDescent="0.55000000000000004">
      <c r="A5672" s="17">
        <v>5595</v>
      </c>
      <c r="B5672" s="22">
        <v>3.3693248988629003</v>
      </c>
      <c r="C5672" s="22">
        <v>1398.0236452099866</v>
      </c>
      <c r="D5672" s="22">
        <v>294.12298001434368</v>
      </c>
      <c r="E5672" s="22">
        <v>5.2857895362318649E-2</v>
      </c>
      <c r="F5672" s="22">
        <v>0.81728572464652616</v>
      </c>
      <c r="G5672" s="26">
        <v>0.86126473220379507</v>
      </c>
    </row>
    <row r="5673" spans="1:7" x14ac:dyDescent="0.55000000000000004">
      <c r="A5673" s="17">
        <v>5596</v>
      </c>
      <c r="B5673" s="22">
        <v>3.2643019140969498</v>
      </c>
      <c r="C5673" s="22">
        <v>1575.7119116361857</v>
      </c>
      <c r="D5673" s="22">
        <v>258.67385195685443</v>
      </c>
      <c r="E5673" s="22">
        <v>0.1199549613503002</v>
      </c>
      <c r="F5673" s="22">
        <v>0.7086081421127769</v>
      </c>
      <c r="G5673" s="26">
        <v>0.80723991749726198</v>
      </c>
    </row>
    <row r="5674" spans="1:7" x14ac:dyDescent="0.55000000000000004">
      <c r="A5674" s="17">
        <v>5597</v>
      </c>
      <c r="B5674" s="22">
        <v>1.600954623188994</v>
      </c>
      <c r="C5674" s="22">
        <v>1961.3275810435148</v>
      </c>
      <c r="D5674" s="22">
        <v>269.02340306766126</v>
      </c>
      <c r="E5674" s="22">
        <v>0.22399031624962717</v>
      </c>
      <c r="F5674" s="22">
        <v>0.80496754477561205</v>
      </c>
      <c r="G5674" s="26">
        <v>1.0173763404031104</v>
      </c>
    </row>
    <row r="5675" spans="1:7" x14ac:dyDescent="0.55000000000000004">
      <c r="A5675" s="17">
        <v>5598</v>
      </c>
      <c r="B5675" s="22">
        <v>3.1169505593849065</v>
      </c>
      <c r="C5675" s="22">
        <v>1497.3407278639572</v>
      </c>
      <c r="D5675" s="22">
        <v>277.53482838914977</v>
      </c>
      <c r="E5675" s="22">
        <v>0.15288776060403111</v>
      </c>
      <c r="F5675" s="22">
        <v>0.82320891728964651</v>
      </c>
      <c r="G5675" s="26">
        <v>0.71430592451765285</v>
      </c>
    </row>
    <row r="5676" spans="1:7" x14ac:dyDescent="0.55000000000000004">
      <c r="A5676" s="17">
        <v>5599</v>
      </c>
      <c r="B5676" s="22">
        <v>2.4657558702756299</v>
      </c>
      <c r="C5676" s="22">
        <v>1466.1761362376033</v>
      </c>
      <c r="D5676" s="22">
        <v>310.03733748962185</v>
      </c>
      <c r="E5676" s="22">
        <v>0.14513798842591089</v>
      </c>
      <c r="F5676" s="22">
        <v>0.7706195557720471</v>
      </c>
      <c r="G5676" s="26">
        <v>0.76181967864373978</v>
      </c>
    </row>
    <row r="5677" spans="1:7" x14ac:dyDescent="0.55000000000000004">
      <c r="A5677" s="17">
        <v>5600</v>
      </c>
      <c r="B5677" s="22">
        <v>2.8957564993231779</v>
      </c>
      <c r="C5677" s="22">
        <v>1345.7841573203009</v>
      </c>
      <c r="D5677" s="22">
        <v>273.16918379728639</v>
      </c>
      <c r="E5677" s="22">
        <v>0.37496243674704366</v>
      </c>
      <c r="F5677" s="22">
        <v>0.71076440638143501</v>
      </c>
      <c r="G5677" s="26">
        <v>0.79745356826236347</v>
      </c>
    </row>
    <row r="5678" spans="1:7" x14ac:dyDescent="0.55000000000000004">
      <c r="A5678" s="17">
        <v>5601</v>
      </c>
      <c r="B5678" s="22">
        <v>3.0802626402727542</v>
      </c>
      <c r="C5678" s="22">
        <v>1262.4142273406335</v>
      </c>
      <c r="D5678" s="22">
        <v>287.35774571670981</v>
      </c>
      <c r="E5678" s="22">
        <v>0.25241236779161702</v>
      </c>
      <c r="F5678" s="22">
        <v>0.82289462868722318</v>
      </c>
      <c r="G5678" s="26">
        <v>0.88344958439889476</v>
      </c>
    </row>
    <row r="5679" spans="1:7" x14ac:dyDescent="0.55000000000000004">
      <c r="A5679" s="17">
        <v>5602</v>
      </c>
      <c r="B5679" s="22">
        <v>1.8858787698181296</v>
      </c>
      <c r="C5679" s="22">
        <v>1466.6585585569469</v>
      </c>
      <c r="D5679" s="22">
        <v>180.72641963786251</v>
      </c>
      <c r="E5679" s="22">
        <v>0.15970334724615323</v>
      </c>
      <c r="F5679" s="22">
        <v>0.83901637141287722</v>
      </c>
      <c r="G5679" s="26">
        <v>0.73784487821128786</v>
      </c>
    </row>
    <row r="5680" spans="1:7" x14ac:dyDescent="0.55000000000000004">
      <c r="A5680" s="17">
        <v>5603</v>
      </c>
      <c r="B5680" s="22">
        <v>2.73296157940444</v>
      </c>
      <c r="C5680" s="22">
        <v>1251.5408371060569</v>
      </c>
      <c r="D5680" s="22">
        <v>405.75507274571044</v>
      </c>
      <c r="E5680" s="22">
        <v>6.6907887760295201E-2</v>
      </c>
      <c r="F5680" s="22">
        <v>0.76486128685528842</v>
      </c>
      <c r="G5680" s="26">
        <v>0.77292532650055146</v>
      </c>
    </row>
    <row r="5681" spans="1:7" x14ac:dyDescent="0.55000000000000004">
      <c r="A5681" s="17">
        <v>5604</v>
      </c>
      <c r="B5681" s="22">
        <v>2.5058877770041246</v>
      </c>
      <c r="C5681" s="22">
        <v>1273.2019847147512</v>
      </c>
      <c r="D5681" s="22">
        <v>224.95967413289156</v>
      </c>
      <c r="E5681" s="22">
        <v>9.4764821963229356E-2</v>
      </c>
      <c r="F5681" s="22">
        <v>1.014257170252453</v>
      </c>
      <c r="G5681" s="26">
        <v>0.78520463399065854</v>
      </c>
    </row>
    <row r="5682" spans="1:7" x14ac:dyDescent="0.55000000000000004">
      <c r="A5682" s="17">
        <v>5605</v>
      </c>
      <c r="B5682" s="22">
        <v>1.5154041975052641</v>
      </c>
      <c r="C5682" s="22">
        <v>1289.6919937095947</v>
      </c>
      <c r="D5682" s="22">
        <v>129.8707218064782</v>
      </c>
      <c r="E5682" s="22">
        <v>0.30680207796620695</v>
      </c>
      <c r="F5682" s="22">
        <v>0.89381927758464241</v>
      </c>
      <c r="G5682" s="26">
        <v>0.71439068969448549</v>
      </c>
    </row>
    <row r="5683" spans="1:7" x14ac:dyDescent="0.55000000000000004">
      <c r="A5683" s="17">
        <v>5606</v>
      </c>
      <c r="B5683" s="22">
        <v>2.9941371340036476</v>
      </c>
      <c r="C5683" s="22">
        <v>1291.0726764441397</v>
      </c>
      <c r="D5683" s="22">
        <v>246.89390186587906</v>
      </c>
      <c r="E5683" s="22">
        <v>0.40395989053006021</v>
      </c>
      <c r="F5683" s="22">
        <v>0.74429630565118443</v>
      </c>
      <c r="G5683" s="26">
        <v>0.70801724641893127</v>
      </c>
    </row>
    <row r="5684" spans="1:7" x14ac:dyDescent="0.55000000000000004">
      <c r="A5684" s="17">
        <v>5607</v>
      </c>
      <c r="B5684" s="22">
        <v>2.0841513136114216</v>
      </c>
      <c r="C5684" s="22">
        <v>1282.4429320876889</v>
      </c>
      <c r="D5684" s="22">
        <v>154.80008443768062</v>
      </c>
      <c r="E5684" s="22">
        <v>0.16614389432565349</v>
      </c>
      <c r="F5684" s="22">
        <v>0.7958140792201791</v>
      </c>
      <c r="G5684" s="26">
        <v>0.84682433192214235</v>
      </c>
    </row>
    <row r="5685" spans="1:7" x14ac:dyDescent="0.55000000000000004">
      <c r="A5685" s="17">
        <v>5608</v>
      </c>
      <c r="B5685" s="22">
        <v>2.8578223786407646</v>
      </c>
      <c r="C5685" s="22">
        <v>1856.1290362708016</v>
      </c>
      <c r="D5685" s="22">
        <v>171.93390983509221</v>
      </c>
      <c r="E5685" s="22">
        <v>0.4498984712277595</v>
      </c>
      <c r="F5685" s="22">
        <v>0.73851806792990471</v>
      </c>
      <c r="G5685" s="26">
        <v>0.79477048295247588</v>
      </c>
    </row>
    <row r="5686" spans="1:7" x14ac:dyDescent="0.55000000000000004">
      <c r="A5686" s="17">
        <v>5609</v>
      </c>
      <c r="B5686" s="22">
        <v>2.2156560025048471</v>
      </c>
      <c r="C5686" s="22">
        <v>1462.3936049919175</v>
      </c>
      <c r="D5686" s="22">
        <v>282.29109039125819</v>
      </c>
      <c r="E5686" s="22">
        <v>0.2930226996690618</v>
      </c>
      <c r="F5686" s="22">
        <v>0.89006272320803836</v>
      </c>
      <c r="G5686" s="26">
        <v>0.84214030353664748</v>
      </c>
    </row>
    <row r="5687" spans="1:7" x14ac:dyDescent="0.55000000000000004">
      <c r="A5687" s="17">
        <v>5610</v>
      </c>
      <c r="B5687" s="22">
        <v>2.4724652680647696</v>
      </c>
      <c r="C5687" s="22">
        <v>1407.1365866544502</v>
      </c>
      <c r="D5687" s="22">
        <v>310.37715149333201</v>
      </c>
      <c r="E5687" s="22">
        <v>0.13710839648243653</v>
      </c>
      <c r="F5687" s="22">
        <v>0.79219066816304906</v>
      </c>
      <c r="G5687" s="26">
        <v>0.78750797513799631</v>
      </c>
    </row>
    <row r="5688" spans="1:7" x14ac:dyDescent="0.55000000000000004">
      <c r="A5688" s="17">
        <v>5611</v>
      </c>
      <c r="B5688" s="22">
        <v>3.2406250656240205</v>
      </c>
      <c r="C5688" s="22">
        <v>1272.2221728009072</v>
      </c>
      <c r="D5688" s="22">
        <v>184.61048924589559</v>
      </c>
      <c r="E5688" s="22">
        <v>0.17121663020469705</v>
      </c>
      <c r="F5688" s="22">
        <v>0.8207470438329949</v>
      </c>
      <c r="G5688" s="26">
        <v>0.76434327493225607</v>
      </c>
    </row>
    <row r="5689" spans="1:7" x14ac:dyDescent="0.55000000000000004">
      <c r="A5689" s="17">
        <v>5612</v>
      </c>
      <c r="B5689" s="22">
        <v>2.8819349726520569</v>
      </c>
      <c r="C5689" s="22">
        <v>1771.375637522113</v>
      </c>
      <c r="D5689" s="22">
        <v>289.22516272756451</v>
      </c>
      <c r="E5689" s="22">
        <v>0.24908015174190767</v>
      </c>
      <c r="F5689" s="22">
        <v>0.73620664883200226</v>
      </c>
      <c r="G5689" s="26">
        <v>0.71700669566690156</v>
      </c>
    </row>
    <row r="5690" spans="1:7" x14ac:dyDescent="0.55000000000000004">
      <c r="A5690" s="17">
        <v>5613</v>
      </c>
      <c r="B5690" s="22">
        <v>2.0765831213889294</v>
      </c>
      <c r="C5690" s="22">
        <v>1929.7803326434266</v>
      </c>
      <c r="D5690" s="22">
        <v>201.79509413203073</v>
      </c>
      <c r="E5690" s="22">
        <v>0.51517743219706202</v>
      </c>
      <c r="F5690" s="22">
        <v>0.80020151613524659</v>
      </c>
      <c r="G5690" s="26">
        <v>1.0931716302579351</v>
      </c>
    </row>
    <row r="5691" spans="1:7" x14ac:dyDescent="0.55000000000000004">
      <c r="A5691" s="17">
        <v>5614</v>
      </c>
      <c r="B5691" s="22">
        <v>3.6092302467589339</v>
      </c>
      <c r="C5691" s="22">
        <v>1248.1209760726083</v>
      </c>
      <c r="D5691" s="22">
        <v>445.70314725927545</v>
      </c>
      <c r="E5691" s="22">
        <v>0.13312965380299568</v>
      </c>
      <c r="F5691" s="22">
        <v>0.74290296686565438</v>
      </c>
      <c r="G5691" s="26">
        <v>0.91308480045708973</v>
      </c>
    </row>
    <row r="5692" spans="1:7" x14ac:dyDescent="0.55000000000000004">
      <c r="A5692" s="17">
        <v>5615</v>
      </c>
      <c r="B5692" s="22">
        <v>1.7767257442914639</v>
      </c>
      <c r="C5692" s="22">
        <v>1146.6791293311665</v>
      </c>
      <c r="D5692" s="22">
        <v>207.99101912249887</v>
      </c>
      <c r="E5692" s="22">
        <v>0.39681509011991256</v>
      </c>
      <c r="F5692" s="22">
        <v>0.71020366533644552</v>
      </c>
      <c r="G5692" s="26">
        <v>0.73217744139161833</v>
      </c>
    </row>
    <row r="5693" spans="1:7" x14ac:dyDescent="0.55000000000000004">
      <c r="A5693" s="17">
        <v>5616</v>
      </c>
      <c r="B5693" s="22">
        <v>2.035885186708807</v>
      </c>
      <c r="C5693" s="22">
        <v>1860.1447134039818</v>
      </c>
      <c r="D5693" s="22">
        <v>356.17845559850588</v>
      </c>
      <c r="E5693" s="22">
        <v>0.17713214078380421</v>
      </c>
      <c r="F5693" s="22">
        <v>0.76371834971348895</v>
      </c>
      <c r="G5693" s="26">
        <v>0.74098997274110678</v>
      </c>
    </row>
    <row r="5694" spans="1:7" x14ac:dyDescent="0.55000000000000004">
      <c r="A5694" s="17">
        <v>5617</v>
      </c>
      <c r="B5694" s="22">
        <v>2.6505640564452726</v>
      </c>
      <c r="C5694" s="22">
        <v>1330.9523074144836</v>
      </c>
      <c r="D5694" s="22">
        <v>115.34981591857643</v>
      </c>
      <c r="E5694" s="22">
        <v>0.55189023842512586</v>
      </c>
      <c r="F5694" s="22">
        <v>0.74544561319371105</v>
      </c>
      <c r="G5694" s="26">
        <v>0.85261055401000752</v>
      </c>
    </row>
    <row r="5695" spans="1:7" x14ac:dyDescent="0.55000000000000004">
      <c r="A5695" s="17">
        <v>5618</v>
      </c>
      <c r="B5695" s="22">
        <v>2.69002506200908</v>
      </c>
      <c r="C5695" s="22">
        <v>1888.6122665027324</v>
      </c>
      <c r="D5695" s="22">
        <v>153.32712209913851</v>
      </c>
      <c r="E5695" s="22">
        <v>0.27152531800928881</v>
      </c>
      <c r="F5695" s="22">
        <v>1.2950421042502731</v>
      </c>
      <c r="G5695" s="26">
        <v>0.74162648897718986</v>
      </c>
    </row>
    <row r="5696" spans="1:7" x14ac:dyDescent="0.55000000000000004">
      <c r="A5696" s="17">
        <v>5619</v>
      </c>
      <c r="B5696" s="22">
        <v>2.7602827793898284</v>
      </c>
      <c r="C5696" s="22">
        <v>1364.8627422583663</v>
      </c>
      <c r="D5696" s="22">
        <v>139.5874564482273</v>
      </c>
      <c r="E5696" s="22">
        <v>0.19727757539234897</v>
      </c>
      <c r="F5696" s="22">
        <v>0.74576347110291485</v>
      </c>
      <c r="G5696" s="26">
        <v>0.88818452790780844</v>
      </c>
    </row>
    <row r="5697" spans="1:7" x14ac:dyDescent="0.55000000000000004">
      <c r="A5697" s="17">
        <v>5620</v>
      </c>
      <c r="B5697" s="22">
        <v>2.3621953767005683</v>
      </c>
      <c r="C5697" s="22">
        <v>1119.9226557601874</v>
      </c>
      <c r="D5697" s="22">
        <v>428.74034555940091</v>
      </c>
      <c r="E5697" s="22">
        <v>6.370554828726456E-2</v>
      </c>
      <c r="F5697" s="22">
        <v>0.91513967810654351</v>
      </c>
      <c r="G5697" s="26">
        <v>0.94496539390489265</v>
      </c>
    </row>
    <row r="5698" spans="1:7" x14ac:dyDescent="0.55000000000000004">
      <c r="A5698" s="17">
        <v>5621</v>
      </c>
      <c r="B5698" s="22">
        <v>3.062742504984596</v>
      </c>
      <c r="C5698" s="22">
        <v>1631.6378241800548</v>
      </c>
      <c r="D5698" s="22">
        <v>359.83325097372432</v>
      </c>
      <c r="E5698" s="22">
        <v>0.2369807985428013</v>
      </c>
      <c r="F5698" s="22">
        <v>0.71782883961162225</v>
      </c>
      <c r="G5698" s="26">
        <v>0.92671336734823961</v>
      </c>
    </row>
    <row r="5699" spans="1:7" x14ac:dyDescent="0.55000000000000004">
      <c r="A5699" s="17">
        <v>5622</v>
      </c>
      <c r="B5699" s="22">
        <v>2.7696281496564916</v>
      </c>
      <c r="C5699" s="22">
        <v>581.65553775884905</v>
      </c>
      <c r="D5699" s="22">
        <v>487.90017796848366</v>
      </c>
      <c r="E5699" s="22">
        <v>9.1231394108376426E-2</v>
      </c>
      <c r="F5699" s="22">
        <v>0.7306749363041154</v>
      </c>
      <c r="G5699" s="26">
        <v>0.74492188582798946</v>
      </c>
    </row>
    <row r="5700" spans="1:7" x14ac:dyDescent="0.55000000000000004">
      <c r="A5700" s="17">
        <v>5623</v>
      </c>
      <c r="B5700" s="22">
        <v>2.9405002208180524</v>
      </c>
      <c r="C5700" s="22">
        <v>1253.9926183693476</v>
      </c>
      <c r="D5700" s="22">
        <v>291.17381509925372</v>
      </c>
      <c r="E5700" s="22">
        <v>0.2296486021886891</v>
      </c>
      <c r="F5700" s="22">
        <v>0.73694876295272138</v>
      </c>
      <c r="G5700" s="26">
        <v>0.99329404872717708</v>
      </c>
    </row>
    <row r="5701" spans="1:7" x14ac:dyDescent="0.55000000000000004">
      <c r="A5701" s="17">
        <v>5624</v>
      </c>
      <c r="B5701" s="22">
        <v>2.3721627941685028</v>
      </c>
      <c r="C5701" s="22">
        <v>1505.4913118680261</v>
      </c>
      <c r="D5701" s="22">
        <v>141.24714717340547</v>
      </c>
      <c r="E5701" s="22">
        <v>0.17298847999199557</v>
      </c>
      <c r="F5701" s="22">
        <v>0.7663078187217256</v>
      </c>
      <c r="G5701" s="26">
        <v>0.71540157431069096</v>
      </c>
    </row>
    <row r="5702" spans="1:7" x14ac:dyDescent="0.55000000000000004">
      <c r="A5702" s="17">
        <v>5625</v>
      </c>
      <c r="B5702" s="22">
        <v>2.6294183855608981</v>
      </c>
      <c r="C5702" s="22">
        <v>1296.3763398679835</v>
      </c>
      <c r="D5702" s="22">
        <v>242.53055577964858</v>
      </c>
      <c r="E5702" s="22">
        <v>0.16307131124551541</v>
      </c>
      <c r="F5702" s="22">
        <v>0.74608290460144677</v>
      </c>
      <c r="G5702" s="26">
        <v>0.82993075021376694</v>
      </c>
    </row>
    <row r="5703" spans="1:7" x14ac:dyDescent="0.55000000000000004">
      <c r="A5703" s="17">
        <v>5626</v>
      </c>
      <c r="B5703" s="22">
        <v>1.4745177708536346</v>
      </c>
      <c r="C5703" s="22">
        <v>1412.6811304972332</v>
      </c>
      <c r="D5703" s="22">
        <v>192.79896506546476</v>
      </c>
      <c r="E5703" s="22">
        <v>0.12541227533165009</v>
      </c>
      <c r="F5703" s="22">
        <v>0.71220182898615791</v>
      </c>
      <c r="G5703" s="26">
        <v>0.80884918077032242</v>
      </c>
    </row>
    <row r="5704" spans="1:7" x14ac:dyDescent="0.55000000000000004">
      <c r="A5704" s="17">
        <v>5627</v>
      </c>
      <c r="B5704" s="22">
        <v>2.5483601101640545</v>
      </c>
      <c r="C5704" s="22">
        <v>1819.2128955186995</v>
      </c>
      <c r="D5704" s="22">
        <v>337.717464536124</v>
      </c>
      <c r="E5704" s="22">
        <v>0.32439576279634286</v>
      </c>
      <c r="F5704" s="22">
        <v>0.8199755204248822</v>
      </c>
      <c r="G5704" s="26">
        <v>0.96006865836642541</v>
      </c>
    </row>
    <row r="5705" spans="1:7" x14ac:dyDescent="0.55000000000000004">
      <c r="A5705" s="17">
        <v>5628</v>
      </c>
      <c r="B5705" s="22">
        <v>2.131694393536347</v>
      </c>
      <c r="C5705" s="22">
        <v>1569.5405161001224</v>
      </c>
      <c r="D5705" s="22">
        <v>233.34639554127602</v>
      </c>
      <c r="E5705" s="22">
        <v>0.29056279506564253</v>
      </c>
      <c r="F5705" s="22">
        <v>0.70862503332618387</v>
      </c>
      <c r="G5705" s="26">
        <v>0.7172734059339464</v>
      </c>
    </row>
    <row r="5706" spans="1:7" x14ac:dyDescent="0.55000000000000004">
      <c r="A5706" s="17">
        <v>5629</v>
      </c>
      <c r="B5706" s="22">
        <v>3.1130132776533066</v>
      </c>
      <c r="C5706" s="22">
        <v>1616.2626527429918</v>
      </c>
      <c r="D5706" s="22">
        <v>362.44928804019924</v>
      </c>
      <c r="E5706" s="22">
        <v>0.113398332447452</v>
      </c>
      <c r="F5706" s="22">
        <v>1.1551945560842942</v>
      </c>
      <c r="G5706" s="26">
        <v>1.0068472044638765</v>
      </c>
    </row>
    <row r="5707" spans="1:7" x14ac:dyDescent="0.55000000000000004">
      <c r="A5707" s="17">
        <v>5630</v>
      </c>
      <c r="B5707" s="22">
        <v>1.6728270368892821</v>
      </c>
      <c r="C5707" s="22">
        <v>1404.5603167252345</v>
      </c>
      <c r="D5707" s="22">
        <v>58.482538036608986</v>
      </c>
      <c r="E5707" s="22">
        <v>0.33370819991621958</v>
      </c>
      <c r="F5707" s="22">
        <v>0.76528267293883279</v>
      </c>
      <c r="G5707" s="26">
        <v>0.73540899354004752</v>
      </c>
    </row>
    <row r="5708" spans="1:7" x14ac:dyDescent="0.55000000000000004">
      <c r="A5708" s="17">
        <v>5631</v>
      </c>
      <c r="B5708" s="22">
        <v>1.441482435261767</v>
      </c>
      <c r="C5708" s="22">
        <v>1646.2891597736243</v>
      </c>
      <c r="D5708" s="22">
        <v>187.08938038084207</v>
      </c>
      <c r="E5708" s="22">
        <v>5.8640600565236414E-2</v>
      </c>
      <c r="F5708" s="22">
        <v>1.2302950483869162</v>
      </c>
      <c r="G5708" s="26">
        <v>0.8943154260007482</v>
      </c>
    </row>
    <row r="5709" spans="1:7" x14ac:dyDescent="0.55000000000000004">
      <c r="A5709" s="17">
        <v>5632</v>
      </c>
      <c r="B5709" s="22">
        <v>3.0446285090233385</v>
      </c>
      <c r="C5709" s="22">
        <v>1476.588477730156</v>
      </c>
      <c r="D5709" s="22">
        <v>273.57963571148264</v>
      </c>
      <c r="E5709" s="22">
        <v>0.21217712792106991</v>
      </c>
      <c r="F5709" s="22">
        <v>0.7420587501869117</v>
      </c>
      <c r="G5709" s="26">
        <v>0.71773306058626574</v>
      </c>
    </row>
    <row r="5710" spans="1:7" x14ac:dyDescent="0.55000000000000004">
      <c r="A5710" s="17">
        <v>5633</v>
      </c>
      <c r="B5710" s="22">
        <v>2.9832471022850546</v>
      </c>
      <c r="C5710" s="22">
        <v>1376.4791940401756</v>
      </c>
      <c r="D5710" s="22">
        <v>127.99022365372056</v>
      </c>
      <c r="E5710" s="22">
        <v>0.12962043212253588</v>
      </c>
      <c r="F5710" s="22">
        <v>0.9243434242685693</v>
      </c>
      <c r="G5710" s="26">
        <v>0.74452684037713579</v>
      </c>
    </row>
    <row r="5711" spans="1:7" x14ac:dyDescent="0.55000000000000004">
      <c r="A5711" s="17">
        <v>5634</v>
      </c>
      <c r="B5711" s="22">
        <v>2.7711600227690627</v>
      </c>
      <c r="C5711" s="22">
        <v>883.92490192182436</v>
      </c>
      <c r="D5711" s="22">
        <v>134.61165145416598</v>
      </c>
      <c r="E5711" s="22">
        <v>0.13467916852711487</v>
      </c>
      <c r="F5711" s="22">
        <v>0.79566986887123259</v>
      </c>
      <c r="G5711" s="26">
        <v>0.73318313072618502</v>
      </c>
    </row>
    <row r="5712" spans="1:7" x14ac:dyDescent="0.55000000000000004">
      <c r="A5712" s="17">
        <v>5635</v>
      </c>
      <c r="B5712" s="22">
        <v>1.8268563323904763</v>
      </c>
      <c r="C5712" s="22">
        <v>1192.08462769374</v>
      </c>
      <c r="D5712" s="22">
        <v>123.03177160982996</v>
      </c>
      <c r="E5712" s="22">
        <v>0.21232906068720375</v>
      </c>
      <c r="F5712" s="22">
        <v>0.80651262586890005</v>
      </c>
      <c r="G5712" s="26">
        <v>0.81220730565280985</v>
      </c>
    </row>
    <row r="5713" spans="1:7" x14ac:dyDescent="0.55000000000000004">
      <c r="A5713" s="17">
        <v>5636</v>
      </c>
      <c r="B5713" s="22">
        <v>1.644317726482992</v>
      </c>
      <c r="C5713" s="22">
        <v>1278.5971475169326</v>
      </c>
      <c r="D5713" s="22">
        <v>144.48683574941359</v>
      </c>
      <c r="E5713" s="22">
        <v>0.33291881708760684</v>
      </c>
      <c r="F5713" s="22">
        <v>1.1731073583753111</v>
      </c>
      <c r="G5713" s="26">
        <v>0.72234187587052989</v>
      </c>
    </row>
    <row r="5714" spans="1:7" x14ac:dyDescent="0.55000000000000004">
      <c r="A5714" s="17">
        <v>5637</v>
      </c>
      <c r="B5714" s="22">
        <v>2.7742481323699346</v>
      </c>
      <c r="C5714" s="22">
        <v>1543.0382566775309</v>
      </c>
      <c r="D5714" s="22">
        <v>608.17162398231551</v>
      </c>
      <c r="E5714" s="22">
        <v>0.20679010893350624</v>
      </c>
      <c r="F5714" s="22">
        <v>0.7328018491439654</v>
      </c>
      <c r="G5714" s="26">
        <v>0.73281088517419724</v>
      </c>
    </row>
    <row r="5715" spans="1:7" x14ac:dyDescent="0.55000000000000004">
      <c r="A5715" s="17">
        <v>5638</v>
      </c>
      <c r="B5715" s="22">
        <v>1.946737347332637</v>
      </c>
      <c r="C5715" s="22">
        <v>1452.9180357543933</v>
      </c>
      <c r="D5715" s="22">
        <v>184.57455116095471</v>
      </c>
      <c r="E5715" s="22">
        <v>0.22171059512012214</v>
      </c>
      <c r="F5715" s="22">
        <v>1.0851092342334943</v>
      </c>
      <c r="G5715" s="26">
        <v>0.77104095202887124</v>
      </c>
    </row>
    <row r="5716" spans="1:7" x14ac:dyDescent="0.55000000000000004">
      <c r="A5716" s="17">
        <v>5639</v>
      </c>
      <c r="B5716" s="22">
        <v>1.53847192569599</v>
      </c>
      <c r="C5716" s="22">
        <v>1206.4208822382982</v>
      </c>
      <c r="D5716" s="22">
        <v>123.93060534641143</v>
      </c>
      <c r="E5716" s="22">
        <v>0.24457515001484709</v>
      </c>
      <c r="F5716" s="22">
        <v>0.72943276322309814</v>
      </c>
      <c r="G5716" s="26">
        <v>0.874703054191451</v>
      </c>
    </row>
    <row r="5717" spans="1:7" x14ac:dyDescent="0.55000000000000004">
      <c r="A5717" s="17">
        <v>5640</v>
      </c>
      <c r="B5717" s="22">
        <v>3.8116833508781469</v>
      </c>
      <c r="C5717" s="22">
        <v>1604.2395441367048</v>
      </c>
      <c r="D5717" s="22">
        <v>72.267650281248095</v>
      </c>
      <c r="E5717" s="22">
        <v>0.13951444737051538</v>
      </c>
      <c r="F5717" s="22">
        <v>0.73012028707222743</v>
      </c>
      <c r="G5717" s="26">
        <v>0.90133222721044615</v>
      </c>
    </row>
    <row r="5718" spans="1:7" x14ac:dyDescent="0.55000000000000004">
      <c r="A5718" s="17">
        <v>5641</v>
      </c>
      <c r="B5718" s="22">
        <v>2.849132916016873</v>
      </c>
      <c r="C5718" s="22">
        <v>1660.9440276798516</v>
      </c>
      <c r="D5718" s="22">
        <v>245.98025549451592</v>
      </c>
      <c r="E5718" s="22">
        <v>0.21667052672335166</v>
      </c>
      <c r="F5718" s="22">
        <v>0.75520005102853549</v>
      </c>
      <c r="G5718" s="26">
        <v>0.78341286413625011</v>
      </c>
    </row>
    <row r="5719" spans="1:7" x14ac:dyDescent="0.55000000000000004">
      <c r="A5719" s="17">
        <v>5642</v>
      </c>
      <c r="B5719" s="22">
        <v>2.4331512744467334</v>
      </c>
      <c r="C5719" s="22">
        <v>1888.3666615335546</v>
      </c>
      <c r="D5719" s="22">
        <v>191.63153293477629</v>
      </c>
      <c r="E5719" s="22">
        <v>2.6817666010980814E-2</v>
      </c>
      <c r="F5719" s="22">
        <v>1.0257518819577101</v>
      </c>
      <c r="G5719" s="26">
        <v>0.75729527483343562</v>
      </c>
    </row>
    <row r="5720" spans="1:7" x14ac:dyDescent="0.55000000000000004">
      <c r="A5720" s="17">
        <v>5643</v>
      </c>
      <c r="B5720" s="22">
        <v>3.0318411529117855</v>
      </c>
      <c r="C5720" s="22">
        <v>1312.9849604941676</v>
      </c>
      <c r="D5720" s="22">
        <v>163.55376328768637</v>
      </c>
      <c r="E5720" s="22">
        <v>0.30486298695736647</v>
      </c>
      <c r="F5720" s="22">
        <v>0.70937640235537036</v>
      </c>
      <c r="G5720" s="26">
        <v>0.86066951782370538</v>
      </c>
    </row>
    <row r="5721" spans="1:7" x14ac:dyDescent="0.55000000000000004">
      <c r="A5721" s="17">
        <v>5644</v>
      </c>
      <c r="B5721" s="22">
        <v>2.8360766021793822</v>
      </c>
      <c r="C5721" s="22">
        <v>1278.4997870975153</v>
      </c>
      <c r="D5721" s="22">
        <v>152.50474453134751</v>
      </c>
      <c r="E5721" s="22">
        <v>0.27272453162091481</v>
      </c>
      <c r="F5721" s="22">
        <v>0.71654641496272853</v>
      </c>
      <c r="G5721" s="26">
        <v>0.7624983896900982</v>
      </c>
    </row>
    <row r="5722" spans="1:7" x14ac:dyDescent="0.55000000000000004">
      <c r="A5722" s="17">
        <v>5645</v>
      </c>
      <c r="B5722" s="22">
        <v>2.6458021368525531</v>
      </c>
      <c r="C5722" s="22">
        <v>1087.8896516707841</v>
      </c>
      <c r="D5722" s="22">
        <v>605.50039045958476</v>
      </c>
      <c r="E5722" s="22">
        <v>0.25847280108420767</v>
      </c>
      <c r="F5722" s="22">
        <v>0.98580712688173744</v>
      </c>
      <c r="G5722" s="26">
        <v>0.725328098492377</v>
      </c>
    </row>
    <row r="5723" spans="1:7" x14ac:dyDescent="0.55000000000000004">
      <c r="A5723" s="17">
        <v>5646</v>
      </c>
      <c r="B5723" s="22">
        <v>3.274284897060979</v>
      </c>
      <c r="C5723" s="22">
        <v>2021.8879054405375</v>
      </c>
      <c r="D5723" s="22">
        <v>196.67048123915094</v>
      </c>
      <c r="E5723" s="22">
        <v>0.31889005829072836</v>
      </c>
      <c r="F5723" s="22">
        <v>0.78030023602605236</v>
      </c>
      <c r="G5723" s="26">
        <v>0.7224792711016409</v>
      </c>
    </row>
    <row r="5724" spans="1:7" x14ac:dyDescent="0.55000000000000004">
      <c r="A5724" s="17">
        <v>5647</v>
      </c>
      <c r="B5724" s="22">
        <v>1.8574487208323949</v>
      </c>
      <c r="C5724" s="22">
        <v>1267.8465042753592</v>
      </c>
      <c r="D5724" s="22">
        <v>163.76667334979922</v>
      </c>
      <c r="E5724" s="22">
        <v>4.1594380356356452E-2</v>
      </c>
      <c r="F5724" s="22">
        <v>0.81785528784664241</v>
      </c>
      <c r="G5724" s="26">
        <v>0.74490703747694742</v>
      </c>
    </row>
    <row r="5725" spans="1:7" x14ac:dyDescent="0.55000000000000004">
      <c r="A5725" s="17">
        <v>5648</v>
      </c>
      <c r="B5725" s="22">
        <v>1.1780078557597473</v>
      </c>
      <c r="C5725" s="22">
        <v>1603.2169237379735</v>
      </c>
      <c r="D5725" s="22">
        <v>188.70081874973764</v>
      </c>
      <c r="E5725" s="22">
        <v>8.7693793945661042E-2</v>
      </c>
      <c r="F5725" s="22">
        <v>0.89836477250945757</v>
      </c>
      <c r="G5725" s="26">
        <v>0.73475550838845571</v>
      </c>
    </row>
    <row r="5726" spans="1:7" x14ac:dyDescent="0.55000000000000004">
      <c r="A5726" s="17">
        <v>5649</v>
      </c>
      <c r="B5726" s="22">
        <v>2.6225561200392602</v>
      </c>
      <c r="C5726" s="22">
        <v>1573.5305125797802</v>
      </c>
      <c r="D5726" s="22">
        <v>119.78042990090408</v>
      </c>
      <c r="E5726" s="22">
        <v>0.34460583843080672</v>
      </c>
      <c r="F5726" s="22">
        <v>0.99334050918446382</v>
      </c>
      <c r="G5726" s="26">
        <v>0.70933164315578334</v>
      </c>
    </row>
    <row r="5727" spans="1:7" x14ac:dyDescent="0.55000000000000004">
      <c r="A5727" s="17">
        <v>5650</v>
      </c>
      <c r="B5727" s="22">
        <v>2.141659849058247</v>
      </c>
      <c r="C5727" s="22">
        <v>1500.1781016801906</v>
      </c>
      <c r="D5727" s="22">
        <v>126.7387009460454</v>
      </c>
      <c r="E5727" s="22">
        <v>0.20773543344804221</v>
      </c>
      <c r="F5727" s="22">
        <v>0.81328823058466815</v>
      </c>
      <c r="G5727" s="26">
        <v>0.70818376724553656</v>
      </c>
    </row>
    <row r="5728" spans="1:7" x14ac:dyDescent="0.55000000000000004">
      <c r="A5728" s="17">
        <v>5651</v>
      </c>
      <c r="B5728" s="22">
        <v>3.5044030016828307</v>
      </c>
      <c r="C5728" s="22">
        <v>1535.0440300617979</v>
      </c>
      <c r="D5728" s="22">
        <v>144.74018086589206</v>
      </c>
      <c r="E5728" s="22">
        <v>0.22362345159277819</v>
      </c>
      <c r="F5728" s="22">
        <v>0.8082787678035237</v>
      </c>
      <c r="G5728" s="26">
        <v>0.9865871399125955</v>
      </c>
    </row>
    <row r="5729" spans="1:7" x14ac:dyDescent="0.55000000000000004">
      <c r="A5729" s="17">
        <v>5652</v>
      </c>
      <c r="B5729" s="22">
        <v>1.6361547993767238</v>
      </c>
      <c r="C5729" s="22">
        <v>2162.3880961132081</v>
      </c>
      <c r="D5729" s="22">
        <v>120.70426390540339</v>
      </c>
      <c r="E5729" s="22">
        <v>0.35575761634433378</v>
      </c>
      <c r="F5729" s="22">
        <v>1.079731882642641</v>
      </c>
      <c r="G5729" s="26">
        <v>0.72076359054734618</v>
      </c>
    </row>
    <row r="5730" spans="1:7" x14ac:dyDescent="0.55000000000000004">
      <c r="A5730" s="17">
        <v>5653</v>
      </c>
      <c r="B5730" s="22">
        <v>2.3359513191218775</v>
      </c>
      <c r="C5730" s="22">
        <v>1544.8895282007256</v>
      </c>
      <c r="D5730" s="22">
        <v>86.749463979673479</v>
      </c>
      <c r="E5730" s="22">
        <v>0.19012817791989703</v>
      </c>
      <c r="F5730" s="22">
        <v>0.73565121381497922</v>
      </c>
      <c r="G5730" s="26">
        <v>0.72001189995422765</v>
      </c>
    </row>
    <row r="5731" spans="1:7" x14ac:dyDescent="0.55000000000000004">
      <c r="A5731" s="17">
        <v>5654</v>
      </c>
      <c r="B5731" s="22">
        <v>1.7727757569007063</v>
      </c>
      <c r="C5731" s="22">
        <v>1451.9454351940597</v>
      </c>
      <c r="D5731" s="22">
        <v>172.3386301536388</v>
      </c>
      <c r="E5731" s="22">
        <v>0.11761135722277458</v>
      </c>
      <c r="F5731" s="22">
        <v>0.74831264240932605</v>
      </c>
      <c r="G5731" s="26">
        <v>0.75183921778247609</v>
      </c>
    </row>
    <row r="5732" spans="1:7" x14ac:dyDescent="0.55000000000000004">
      <c r="A5732" s="17">
        <v>5655</v>
      </c>
      <c r="B5732" s="22">
        <v>3.3546781885550772</v>
      </c>
      <c r="C5732" s="22">
        <v>1676.5114508203108</v>
      </c>
      <c r="D5732" s="22">
        <v>148.5922315544727</v>
      </c>
      <c r="E5732" s="22">
        <v>0.17110026580357718</v>
      </c>
      <c r="F5732" s="22">
        <v>0.73127323590360294</v>
      </c>
      <c r="G5732" s="26">
        <v>0.83096911114923788</v>
      </c>
    </row>
    <row r="5733" spans="1:7" x14ac:dyDescent="0.55000000000000004">
      <c r="A5733" s="17">
        <v>5656</v>
      </c>
      <c r="B5733" s="22">
        <v>1.9105450659197976</v>
      </c>
      <c r="C5733" s="22">
        <v>1817.4399202874074</v>
      </c>
      <c r="D5733" s="22">
        <v>288.92457268490512</v>
      </c>
      <c r="E5733" s="22">
        <v>0.13858668065860594</v>
      </c>
      <c r="F5733" s="22">
        <v>0.74067186389894513</v>
      </c>
      <c r="G5733" s="26">
        <v>0.70936321803425639</v>
      </c>
    </row>
    <row r="5734" spans="1:7" x14ac:dyDescent="0.55000000000000004">
      <c r="A5734" s="17">
        <v>5657</v>
      </c>
      <c r="B5734" s="22">
        <v>3.5651517006033964</v>
      </c>
      <c r="C5734" s="22">
        <v>1669.4078334658664</v>
      </c>
      <c r="D5734" s="22">
        <v>89.897233958239184</v>
      </c>
      <c r="E5734" s="22">
        <v>0.48938885181880376</v>
      </c>
      <c r="F5734" s="22">
        <v>0.87345404494615264</v>
      </c>
      <c r="G5734" s="26">
        <v>0.83701528069391129</v>
      </c>
    </row>
    <row r="5735" spans="1:7" x14ac:dyDescent="0.55000000000000004">
      <c r="A5735" s="17">
        <v>5658</v>
      </c>
      <c r="B5735" s="22">
        <v>3.1906749235083121</v>
      </c>
      <c r="C5735" s="22">
        <v>1231.6051515381016</v>
      </c>
      <c r="D5735" s="22">
        <v>189.14120168641648</v>
      </c>
      <c r="E5735" s="22">
        <v>0.23899826364521137</v>
      </c>
      <c r="F5735" s="22">
        <v>0.72281351871654387</v>
      </c>
      <c r="G5735" s="26">
        <v>0.76531315664344379</v>
      </c>
    </row>
    <row r="5736" spans="1:7" x14ac:dyDescent="0.55000000000000004">
      <c r="A5736" s="17">
        <v>5659</v>
      </c>
      <c r="B5736" s="22">
        <v>3.26469094172707</v>
      </c>
      <c r="C5736" s="22">
        <v>1031.2418415631505</v>
      </c>
      <c r="D5736" s="22">
        <v>268.76879162218921</v>
      </c>
      <c r="E5736" s="22">
        <v>0.18856194446193245</v>
      </c>
      <c r="F5736" s="22">
        <v>0.73262574793752466</v>
      </c>
      <c r="G5736" s="26">
        <v>0.73382728052967994</v>
      </c>
    </row>
    <row r="5737" spans="1:7" x14ac:dyDescent="0.55000000000000004">
      <c r="A5737" s="17">
        <v>5660</v>
      </c>
      <c r="B5737" s="22">
        <v>1.3057124039612504</v>
      </c>
      <c r="C5737" s="22">
        <v>1626.508373695938</v>
      </c>
      <c r="D5737" s="22">
        <v>275.3360635144449</v>
      </c>
      <c r="E5737" s="22">
        <v>0.40689675946789161</v>
      </c>
      <c r="F5737" s="22">
        <v>0.89910095050965644</v>
      </c>
      <c r="G5737" s="26">
        <v>0.90041801291957058</v>
      </c>
    </row>
    <row r="5738" spans="1:7" x14ac:dyDescent="0.55000000000000004">
      <c r="A5738" s="17">
        <v>5661</v>
      </c>
      <c r="B5738" s="22">
        <v>2.3597960727774487</v>
      </c>
      <c r="C5738" s="22">
        <v>1187.1028716658261</v>
      </c>
      <c r="D5738" s="22">
        <v>287.05076345231703</v>
      </c>
      <c r="E5738" s="22">
        <v>0.14145252712966025</v>
      </c>
      <c r="F5738" s="22">
        <v>0.92945710383832214</v>
      </c>
      <c r="G5738" s="26">
        <v>0.82110738299529329</v>
      </c>
    </row>
    <row r="5739" spans="1:7" x14ac:dyDescent="0.55000000000000004">
      <c r="A5739" s="17">
        <v>5662</v>
      </c>
      <c r="B5739" s="22">
        <v>2.7786766388676769</v>
      </c>
      <c r="C5739" s="22">
        <v>1787.8534741549465</v>
      </c>
      <c r="D5739" s="22">
        <v>224.36419481027843</v>
      </c>
      <c r="E5739" s="22">
        <v>0.21852012015688727</v>
      </c>
      <c r="F5739" s="22">
        <v>0.74769265031111343</v>
      </c>
      <c r="G5739" s="26">
        <v>1.0539406861728882</v>
      </c>
    </row>
    <row r="5740" spans="1:7" x14ac:dyDescent="0.55000000000000004">
      <c r="A5740" s="17">
        <v>5663</v>
      </c>
      <c r="B5740" s="22">
        <v>2.7403966109148481</v>
      </c>
      <c r="C5740" s="22">
        <v>1747.5966652060506</v>
      </c>
      <c r="D5740" s="22">
        <v>294.73860858623459</v>
      </c>
      <c r="E5740" s="22">
        <v>0.15452643974175637</v>
      </c>
      <c r="F5740" s="22">
        <v>1.0117702535685831</v>
      </c>
      <c r="G5740" s="26">
        <v>0.75383633350826662</v>
      </c>
    </row>
    <row r="5741" spans="1:7" x14ac:dyDescent="0.55000000000000004">
      <c r="A5741" s="17">
        <v>5664</v>
      </c>
      <c r="B5741" s="22">
        <v>2.0597226258160228</v>
      </c>
      <c r="C5741" s="22">
        <v>1769.0908548795087</v>
      </c>
      <c r="D5741" s="22">
        <v>229.25744427521349</v>
      </c>
      <c r="E5741" s="22">
        <v>0.16691049481307965</v>
      </c>
      <c r="F5741" s="22">
        <v>0.79492072766166655</v>
      </c>
      <c r="G5741" s="26">
        <v>0.77208095817652911</v>
      </c>
    </row>
    <row r="5742" spans="1:7" x14ac:dyDescent="0.55000000000000004">
      <c r="A5742" s="17">
        <v>5665</v>
      </c>
      <c r="B5742" s="22">
        <v>2.4398359307260082</v>
      </c>
      <c r="C5742" s="22">
        <v>1383.9130153126487</v>
      </c>
      <c r="D5742" s="22">
        <v>138.25649102594818</v>
      </c>
      <c r="E5742" s="22">
        <v>0.15995427772277568</v>
      </c>
      <c r="F5742" s="22">
        <v>0.71960727698397531</v>
      </c>
      <c r="G5742" s="26">
        <v>0.79193860937144223</v>
      </c>
    </row>
    <row r="5743" spans="1:7" x14ac:dyDescent="0.55000000000000004">
      <c r="A5743" s="17">
        <v>5666</v>
      </c>
      <c r="B5743" s="22">
        <v>2.6417687716125844</v>
      </c>
      <c r="C5743" s="22">
        <v>1947.929516338439</v>
      </c>
      <c r="D5743" s="22">
        <v>125.21880889312523</v>
      </c>
      <c r="E5743" s="22">
        <v>0.37766247785952844</v>
      </c>
      <c r="F5743" s="22">
        <v>0.97030574659206792</v>
      </c>
      <c r="G5743" s="26">
        <v>0.73957318801035432</v>
      </c>
    </row>
    <row r="5744" spans="1:7" x14ac:dyDescent="0.55000000000000004">
      <c r="A5744" s="17">
        <v>5667</v>
      </c>
      <c r="B5744" s="22">
        <v>1.1864267433113516</v>
      </c>
      <c r="C5744" s="22">
        <v>1831.9349433108055</v>
      </c>
      <c r="D5744" s="22">
        <v>154.89091857286945</v>
      </c>
      <c r="E5744" s="22">
        <v>8.4227824017913774E-2</v>
      </c>
      <c r="F5744" s="22">
        <v>0.79435266801537496</v>
      </c>
      <c r="G5744" s="26">
        <v>0.80006480524840429</v>
      </c>
    </row>
    <row r="5745" spans="1:7" x14ac:dyDescent="0.55000000000000004">
      <c r="A5745" s="17">
        <v>5668</v>
      </c>
      <c r="B5745" s="22">
        <v>3.231424634330553</v>
      </c>
      <c r="C5745" s="22">
        <v>1199.7089860088627</v>
      </c>
      <c r="D5745" s="22">
        <v>310.09387939531746</v>
      </c>
      <c r="E5745" s="22">
        <v>0.45488554242720525</v>
      </c>
      <c r="F5745" s="22">
        <v>0.89964555885866093</v>
      </c>
      <c r="G5745" s="26">
        <v>0.73149987194279886</v>
      </c>
    </row>
    <row r="5746" spans="1:7" x14ac:dyDescent="0.55000000000000004">
      <c r="A5746" s="17">
        <v>5669</v>
      </c>
      <c r="B5746" s="22">
        <v>2.6046207182888761</v>
      </c>
      <c r="C5746" s="22">
        <v>1767.0133547482892</v>
      </c>
      <c r="D5746" s="22">
        <v>210.7651605105311</v>
      </c>
      <c r="E5746" s="22">
        <v>0.33837180743364459</v>
      </c>
      <c r="F5746" s="22">
        <v>0.74837129361188393</v>
      </c>
      <c r="G5746" s="26">
        <v>0.7159650110181206</v>
      </c>
    </row>
    <row r="5747" spans="1:7" x14ac:dyDescent="0.55000000000000004">
      <c r="A5747" s="17">
        <v>5670</v>
      </c>
      <c r="B5747" s="22">
        <v>2.9335432386696154</v>
      </c>
      <c r="C5747" s="22">
        <v>1506.2520964938653</v>
      </c>
      <c r="D5747" s="22">
        <v>132.05852227346926</v>
      </c>
      <c r="E5747" s="22">
        <v>0.25161584903699663</v>
      </c>
      <c r="F5747" s="22">
        <v>0.80483606573420363</v>
      </c>
      <c r="G5747" s="26">
        <v>0.84433548193487573</v>
      </c>
    </row>
    <row r="5748" spans="1:7" x14ac:dyDescent="0.55000000000000004">
      <c r="A5748" s="17">
        <v>5671</v>
      </c>
      <c r="B5748" s="22">
        <v>1.8856650074304686</v>
      </c>
      <c r="C5748" s="22">
        <v>1231.8403956363898</v>
      </c>
      <c r="D5748" s="22">
        <v>615.17573726881471</v>
      </c>
      <c r="E5748" s="22">
        <v>0.18862172761071513</v>
      </c>
      <c r="F5748" s="22">
        <v>0.938661090078864</v>
      </c>
      <c r="G5748" s="26">
        <v>0.84976986356160755</v>
      </c>
    </row>
    <row r="5749" spans="1:7" x14ac:dyDescent="0.55000000000000004">
      <c r="A5749" s="17">
        <v>5672</v>
      </c>
      <c r="B5749" s="22">
        <v>2.5838898945611941</v>
      </c>
      <c r="C5749" s="22">
        <v>1269.0846504960173</v>
      </c>
      <c r="D5749" s="22">
        <v>159.40757051488882</v>
      </c>
      <c r="E5749" s="22">
        <v>0.10390976550579774</v>
      </c>
      <c r="F5749" s="22">
        <v>0.8524462294977897</v>
      </c>
      <c r="G5749" s="26">
        <v>0.88203595092552722</v>
      </c>
    </row>
    <row r="5750" spans="1:7" x14ac:dyDescent="0.55000000000000004">
      <c r="A5750" s="17">
        <v>5673</v>
      </c>
      <c r="B5750" s="22">
        <v>1.6635768469992207</v>
      </c>
      <c r="C5750" s="22">
        <v>1273.5101524512402</v>
      </c>
      <c r="D5750" s="22">
        <v>126.95679315217494</v>
      </c>
      <c r="E5750" s="22">
        <v>0.10596843656011862</v>
      </c>
      <c r="F5750" s="22">
        <v>0.70848895598069306</v>
      </c>
      <c r="G5750" s="26">
        <v>0.70820088378093282</v>
      </c>
    </row>
    <row r="5751" spans="1:7" x14ac:dyDescent="0.55000000000000004">
      <c r="A5751" s="17">
        <v>5674</v>
      </c>
      <c r="B5751" s="22">
        <v>2.6494087716312755</v>
      </c>
      <c r="C5751" s="22">
        <v>1246.5391813335145</v>
      </c>
      <c r="D5751" s="22">
        <v>185.96474263723852</v>
      </c>
      <c r="E5751" s="22">
        <v>0.15774629391412148</v>
      </c>
      <c r="F5751" s="22">
        <v>0.81450123386367557</v>
      </c>
      <c r="G5751" s="26">
        <v>0.77359439506205985</v>
      </c>
    </row>
    <row r="5752" spans="1:7" x14ac:dyDescent="0.55000000000000004">
      <c r="A5752" s="17">
        <v>5675</v>
      </c>
      <c r="B5752" s="22">
        <v>2.0032819538618298</v>
      </c>
      <c r="C5752" s="22">
        <v>1168.8160338351031</v>
      </c>
      <c r="D5752" s="22">
        <v>270.73897538915367</v>
      </c>
      <c r="E5752" s="22">
        <v>0.2532419212068534</v>
      </c>
      <c r="F5752" s="22">
        <v>0.72634486201381521</v>
      </c>
      <c r="G5752" s="26">
        <v>1.0550873961097027</v>
      </c>
    </row>
    <row r="5753" spans="1:7" x14ac:dyDescent="0.55000000000000004">
      <c r="A5753" s="17">
        <v>5676</v>
      </c>
      <c r="B5753" s="22">
        <v>1.954396038134512</v>
      </c>
      <c r="C5753" s="22">
        <v>1337.222799883604</v>
      </c>
      <c r="D5753" s="22">
        <v>248.81151745493054</v>
      </c>
      <c r="E5753" s="22">
        <v>0.1915595820417238</v>
      </c>
      <c r="F5753" s="22">
        <v>0.71220091398565843</v>
      </c>
      <c r="G5753" s="26">
        <v>0.85754453557790122</v>
      </c>
    </row>
    <row r="5754" spans="1:7" x14ac:dyDescent="0.55000000000000004">
      <c r="A5754" s="17">
        <v>5677</v>
      </c>
      <c r="B5754" s="22">
        <v>2.4151907392566683</v>
      </c>
      <c r="C5754" s="22">
        <v>1395.5087760765709</v>
      </c>
      <c r="D5754" s="22">
        <v>523.90761068495465</v>
      </c>
      <c r="E5754" s="22">
        <v>9.3564107496953638E-2</v>
      </c>
      <c r="F5754" s="22">
        <v>0.77287207313245809</v>
      </c>
      <c r="G5754" s="26">
        <v>0.92927053869099208</v>
      </c>
    </row>
    <row r="5755" spans="1:7" x14ac:dyDescent="0.55000000000000004">
      <c r="A5755" s="17">
        <v>5678</v>
      </c>
      <c r="B5755" s="22">
        <v>3.3324052614779407</v>
      </c>
      <c r="C5755" s="22">
        <v>1106.0952326228271</v>
      </c>
      <c r="D5755" s="22">
        <v>287.89433592863372</v>
      </c>
      <c r="E5755" s="22">
        <v>0.18319125699045918</v>
      </c>
      <c r="F5755" s="22">
        <v>0.74175882540735316</v>
      </c>
      <c r="G5755" s="26">
        <v>0.82538425677104499</v>
      </c>
    </row>
    <row r="5756" spans="1:7" x14ac:dyDescent="0.55000000000000004">
      <c r="A5756" s="17">
        <v>5679</v>
      </c>
      <c r="B5756" s="22">
        <v>3.0071299623209691</v>
      </c>
      <c r="C5756" s="22">
        <v>1908.1174714577801</v>
      </c>
      <c r="D5756" s="22">
        <v>241.9111729699201</v>
      </c>
      <c r="E5756" s="22">
        <v>8.4693395676796318E-2</v>
      </c>
      <c r="F5756" s="22">
        <v>0.75659257395697666</v>
      </c>
      <c r="G5756" s="26">
        <v>0.7671817975570181</v>
      </c>
    </row>
    <row r="5757" spans="1:7" x14ac:dyDescent="0.55000000000000004">
      <c r="A5757" s="17">
        <v>5680</v>
      </c>
      <c r="B5757" s="22">
        <v>2.4854588231533388</v>
      </c>
      <c r="C5757" s="22">
        <v>1573.5288329792818</v>
      </c>
      <c r="D5757" s="22">
        <v>219.70201293689306</v>
      </c>
      <c r="E5757" s="22">
        <v>0.27890686892722905</v>
      </c>
      <c r="F5757" s="22">
        <v>0.76968923224018748</v>
      </c>
      <c r="G5757" s="26">
        <v>0.95970954206506054</v>
      </c>
    </row>
    <row r="5758" spans="1:7" x14ac:dyDescent="0.55000000000000004">
      <c r="A5758" s="17">
        <v>5681</v>
      </c>
      <c r="B5758" s="22">
        <v>1.7407367936755547</v>
      </c>
      <c r="C5758" s="22">
        <v>1412.3083200381493</v>
      </c>
      <c r="D5758" s="22">
        <v>136.00171514805723</v>
      </c>
      <c r="E5758" s="22">
        <v>0.3107864652484621</v>
      </c>
      <c r="F5758" s="22">
        <v>0.81667559400221801</v>
      </c>
      <c r="G5758" s="26">
        <v>0.71300114221411137</v>
      </c>
    </row>
    <row r="5759" spans="1:7" x14ac:dyDescent="0.55000000000000004">
      <c r="A5759" s="17">
        <v>5682</v>
      </c>
      <c r="B5759" s="22">
        <v>2.3875308381243374</v>
      </c>
      <c r="C5759" s="22">
        <v>1520.0176218167903</v>
      </c>
      <c r="D5759" s="22">
        <v>197.35081908828516</v>
      </c>
      <c r="E5759" s="22">
        <v>0.28989255773579303</v>
      </c>
      <c r="F5759" s="22">
        <v>0.79084543263893448</v>
      </c>
      <c r="G5759" s="26">
        <v>1.0978835311876962</v>
      </c>
    </row>
    <row r="5760" spans="1:7" x14ac:dyDescent="0.55000000000000004">
      <c r="A5760" s="17">
        <v>5683</v>
      </c>
      <c r="B5760" s="22">
        <v>3.5583962554025708</v>
      </c>
      <c r="C5760" s="22">
        <v>2157.0242928067214</v>
      </c>
      <c r="D5760" s="22">
        <v>293.18882528488371</v>
      </c>
      <c r="E5760" s="22">
        <v>0.37962220813999348</v>
      </c>
      <c r="F5760" s="22">
        <v>0.72995856409083926</v>
      </c>
      <c r="G5760" s="26">
        <v>0.76932136195570067</v>
      </c>
    </row>
    <row r="5761" spans="1:7" x14ac:dyDescent="0.55000000000000004">
      <c r="A5761" s="17">
        <v>5684</v>
      </c>
      <c r="B5761" s="22">
        <v>3.0865545865979116</v>
      </c>
      <c r="C5761" s="22">
        <v>1667.0666368944562</v>
      </c>
      <c r="D5761" s="22">
        <v>222.31099514509364</v>
      </c>
      <c r="E5761" s="22">
        <v>0.26435768199662413</v>
      </c>
      <c r="F5761" s="22">
        <v>0.79597144012816023</v>
      </c>
      <c r="G5761" s="26">
        <v>0.82897554808815432</v>
      </c>
    </row>
    <row r="5762" spans="1:7" x14ac:dyDescent="0.55000000000000004">
      <c r="A5762" s="17">
        <v>5685</v>
      </c>
      <c r="B5762" s="22">
        <v>2.5758514322175277</v>
      </c>
      <c r="C5762" s="22">
        <v>1368.7666706362968</v>
      </c>
      <c r="D5762" s="22">
        <v>310.23495906691204</v>
      </c>
      <c r="E5762" s="22">
        <v>0.27029816049631439</v>
      </c>
      <c r="F5762" s="22">
        <v>0.78038645341469948</v>
      </c>
      <c r="G5762" s="26">
        <v>0.91120489229887358</v>
      </c>
    </row>
    <row r="5763" spans="1:7" x14ac:dyDescent="0.55000000000000004">
      <c r="A5763" s="17">
        <v>5686</v>
      </c>
      <c r="B5763" s="22">
        <v>1.9961692774503987</v>
      </c>
      <c r="C5763" s="22">
        <v>1517.88186744777</v>
      </c>
      <c r="D5763" s="22">
        <v>241.16319047992283</v>
      </c>
      <c r="E5763" s="22">
        <v>7.9947348361545448E-2</v>
      </c>
      <c r="F5763" s="22">
        <v>1.2485010437382722</v>
      </c>
      <c r="G5763" s="26">
        <v>0.76170577591045385</v>
      </c>
    </row>
    <row r="5764" spans="1:7" x14ac:dyDescent="0.55000000000000004">
      <c r="A5764" s="17">
        <v>5687</v>
      </c>
      <c r="B5764" s="22">
        <v>1.8430313987426918</v>
      </c>
      <c r="C5764" s="22">
        <v>1725.6011748905989</v>
      </c>
      <c r="D5764" s="22">
        <v>147.3278929866122</v>
      </c>
      <c r="E5764" s="22">
        <v>0.24160483496787599</v>
      </c>
      <c r="F5764" s="22">
        <v>0.73747108605663381</v>
      </c>
      <c r="G5764" s="26">
        <v>0.8377615372434275</v>
      </c>
    </row>
    <row r="5765" spans="1:7" x14ac:dyDescent="0.55000000000000004">
      <c r="A5765" s="17">
        <v>5688</v>
      </c>
      <c r="B5765" s="22">
        <v>2.9077662977939607</v>
      </c>
      <c r="C5765" s="22">
        <v>1898.7923751657013</v>
      </c>
      <c r="D5765" s="22">
        <v>237.24230296488554</v>
      </c>
      <c r="E5765" s="22">
        <v>0.28429534171055137</v>
      </c>
      <c r="F5765" s="22">
        <v>0.83740491186242927</v>
      </c>
      <c r="G5765" s="26">
        <v>0.73354695536501724</v>
      </c>
    </row>
    <row r="5766" spans="1:7" x14ac:dyDescent="0.55000000000000004">
      <c r="A5766" s="17">
        <v>5689</v>
      </c>
      <c r="B5766" s="22">
        <v>2.9287495969819108</v>
      </c>
      <c r="C5766" s="22">
        <v>1171.9965281054665</v>
      </c>
      <c r="D5766" s="22">
        <v>196.36187122785176</v>
      </c>
      <c r="E5766" s="22">
        <v>0.45667056277166773</v>
      </c>
      <c r="F5766" s="22">
        <v>0.79038584296380332</v>
      </c>
      <c r="G5766" s="26">
        <v>0.9341546622212662</v>
      </c>
    </row>
    <row r="5767" spans="1:7" x14ac:dyDescent="0.55000000000000004">
      <c r="A5767" s="17">
        <v>5690</v>
      </c>
      <c r="B5767" s="22">
        <v>1.7919925451839085</v>
      </c>
      <c r="C5767" s="22">
        <v>2298.4917120346149</v>
      </c>
      <c r="D5767" s="22">
        <v>200.2025592927713</v>
      </c>
      <c r="E5767" s="22">
        <v>0.15882243567425947</v>
      </c>
      <c r="F5767" s="22">
        <v>0.72943012492777004</v>
      </c>
      <c r="G5767" s="26">
        <v>0.79239998435119086</v>
      </c>
    </row>
    <row r="5768" spans="1:7" x14ac:dyDescent="0.55000000000000004">
      <c r="A5768" s="17">
        <v>5691</v>
      </c>
      <c r="B5768" s="22">
        <v>3.8029483864756433</v>
      </c>
      <c r="C5768" s="22">
        <v>910.40751136547226</v>
      </c>
      <c r="D5768" s="22">
        <v>288.54542841958715</v>
      </c>
      <c r="E5768" s="22">
        <v>0.11176750415232158</v>
      </c>
      <c r="F5768" s="22">
        <v>1.0228121383386983</v>
      </c>
      <c r="G5768" s="26">
        <v>0.72301392554696209</v>
      </c>
    </row>
    <row r="5769" spans="1:7" x14ac:dyDescent="0.55000000000000004">
      <c r="A5769" s="17">
        <v>5692</v>
      </c>
      <c r="B5769" s="22">
        <v>1.5450940951423584</v>
      </c>
      <c r="C5769" s="22">
        <v>1298.4123323179467</v>
      </c>
      <c r="D5769" s="22">
        <v>339.52680953271397</v>
      </c>
      <c r="E5769" s="22">
        <v>0.19764851728801555</v>
      </c>
      <c r="F5769" s="22">
        <v>1.0505964719291887</v>
      </c>
      <c r="G5769" s="26">
        <v>0.71119253929688286</v>
      </c>
    </row>
    <row r="5770" spans="1:7" x14ac:dyDescent="0.55000000000000004">
      <c r="A5770" s="17">
        <v>5693</v>
      </c>
      <c r="B5770" s="22">
        <v>2.7274888923253107</v>
      </c>
      <c r="C5770" s="22">
        <v>1019.982071453064</v>
      </c>
      <c r="D5770" s="22">
        <v>389.22660936135139</v>
      </c>
      <c r="E5770" s="22">
        <v>0.10781673363165625</v>
      </c>
      <c r="F5770" s="22">
        <v>0.79430029664259938</v>
      </c>
      <c r="G5770" s="26">
        <v>0.73406384305499184</v>
      </c>
    </row>
    <row r="5771" spans="1:7" x14ac:dyDescent="0.55000000000000004">
      <c r="A5771" s="17">
        <v>5694</v>
      </c>
      <c r="B5771" s="22">
        <v>2.3942745049241085</v>
      </c>
      <c r="C5771" s="22">
        <v>1293.0955663565016</v>
      </c>
      <c r="D5771" s="22">
        <v>80.511472924290203</v>
      </c>
      <c r="E5771" s="22">
        <v>0.30845486179840642</v>
      </c>
      <c r="F5771" s="22">
        <v>0.7594701974061141</v>
      </c>
      <c r="G5771" s="26">
        <v>0.98207816399315251</v>
      </c>
    </row>
    <row r="5772" spans="1:7" x14ac:dyDescent="0.55000000000000004">
      <c r="A5772" s="17">
        <v>5695</v>
      </c>
      <c r="B5772" s="22">
        <v>1.669557910475763</v>
      </c>
      <c r="C5772" s="22">
        <v>1875.7407487788814</v>
      </c>
      <c r="D5772" s="22">
        <v>422.75250067949179</v>
      </c>
      <c r="E5772" s="22">
        <v>0.43259226498222192</v>
      </c>
      <c r="F5772" s="22">
        <v>0.73405630983631376</v>
      </c>
      <c r="G5772" s="26">
        <v>0.74930024841241671</v>
      </c>
    </row>
    <row r="5773" spans="1:7" x14ac:dyDescent="0.55000000000000004">
      <c r="A5773" s="17">
        <v>5696</v>
      </c>
      <c r="B5773" s="22">
        <v>2.9286910689383454</v>
      </c>
      <c r="C5773" s="22">
        <v>1582.9112219968815</v>
      </c>
      <c r="D5773" s="22">
        <v>112.5836435088942</v>
      </c>
      <c r="E5773" s="22">
        <v>0.15974890563115887</v>
      </c>
      <c r="F5773" s="22">
        <v>0.86351894693434872</v>
      </c>
      <c r="G5773" s="26">
        <v>0.73319823084579694</v>
      </c>
    </row>
    <row r="5774" spans="1:7" x14ac:dyDescent="0.55000000000000004">
      <c r="A5774" s="17">
        <v>5697</v>
      </c>
      <c r="B5774" s="22">
        <v>2.5255708375732553</v>
      </c>
      <c r="C5774" s="22">
        <v>1084.8119562585111</v>
      </c>
      <c r="D5774" s="22">
        <v>184.91379240264902</v>
      </c>
      <c r="E5774" s="22">
        <v>0.26285479110112442</v>
      </c>
      <c r="F5774" s="22">
        <v>0.87613667380448335</v>
      </c>
      <c r="G5774" s="26">
        <v>0.76134603503729004</v>
      </c>
    </row>
    <row r="5775" spans="1:7" x14ac:dyDescent="0.55000000000000004">
      <c r="A5775" s="17">
        <v>5698</v>
      </c>
      <c r="B5775" s="22">
        <v>2.8698523734890364</v>
      </c>
      <c r="C5775" s="22">
        <v>1336.0852619187742</v>
      </c>
      <c r="D5775" s="22">
        <v>244.11838055974968</v>
      </c>
      <c r="E5775" s="22">
        <v>0.34683897980638212</v>
      </c>
      <c r="F5775" s="22">
        <v>0.73285578373142612</v>
      </c>
      <c r="G5775" s="26">
        <v>0.74186113073826232</v>
      </c>
    </row>
    <row r="5776" spans="1:7" x14ac:dyDescent="0.55000000000000004">
      <c r="A5776" s="17">
        <v>5699</v>
      </c>
      <c r="B5776" s="22">
        <v>2.340547088399954</v>
      </c>
      <c r="C5776" s="22">
        <v>1618.0134617700053</v>
      </c>
      <c r="D5776" s="22">
        <v>60.787537526990569</v>
      </c>
      <c r="E5776" s="22">
        <v>0.27225972517286368</v>
      </c>
      <c r="F5776" s="22">
        <v>1.1626291817285372</v>
      </c>
      <c r="G5776" s="26">
        <v>0.80782582616564336</v>
      </c>
    </row>
    <row r="5777" spans="1:7" x14ac:dyDescent="0.55000000000000004">
      <c r="A5777" s="17">
        <v>5700</v>
      </c>
      <c r="B5777" s="22">
        <v>1.9378865109596046</v>
      </c>
      <c r="C5777" s="22">
        <v>1465.2528720145358</v>
      </c>
      <c r="D5777" s="22">
        <v>223.38966067880779</v>
      </c>
      <c r="E5777" s="22">
        <v>0.1140653882202069</v>
      </c>
      <c r="F5777" s="22">
        <v>0.73444276523015084</v>
      </c>
      <c r="G5777" s="26">
        <v>0.72191787056132528</v>
      </c>
    </row>
    <row r="5778" spans="1:7" x14ac:dyDescent="0.55000000000000004">
      <c r="A5778" s="17">
        <v>5701</v>
      </c>
      <c r="B5778" s="22">
        <v>3.0455667713133776</v>
      </c>
      <c r="C5778" s="22">
        <v>1428.8504399887454</v>
      </c>
      <c r="D5778" s="22">
        <v>218.92749718117082</v>
      </c>
      <c r="E5778" s="22">
        <v>0.24782424507409972</v>
      </c>
      <c r="F5778" s="22">
        <v>0.74642700515820914</v>
      </c>
      <c r="G5778" s="26">
        <v>0.89676499318532021</v>
      </c>
    </row>
    <row r="5779" spans="1:7" x14ac:dyDescent="0.55000000000000004">
      <c r="A5779" s="17">
        <v>5702</v>
      </c>
      <c r="B5779" s="22">
        <v>2.0504384150226191</v>
      </c>
      <c r="C5779" s="22">
        <v>1226.102064497534</v>
      </c>
      <c r="D5779" s="22">
        <v>263.07733007792081</v>
      </c>
      <c r="E5779" s="22">
        <v>0.30577926966622193</v>
      </c>
      <c r="F5779" s="22">
        <v>0.75607676167418769</v>
      </c>
      <c r="G5779" s="26">
        <v>0.71005448911328806</v>
      </c>
    </row>
    <row r="5780" spans="1:7" x14ac:dyDescent="0.55000000000000004">
      <c r="A5780" s="17">
        <v>5703</v>
      </c>
      <c r="B5780" s="22">
        <v>3.0167850501397928</v>
      </c>
      <c r="C5780" s="22">
        <v>1992.8266808256506</v>
      </c>
      <c r="D5780" s="22">
        <v>462.17145560909614</v>
      </c>
      <c r="E5780" s="22">
        <v>0.20293691496489327</v>
      </c>
      <c r="F5780" s="22">
        <v>0.71295954615012425</v>
      </c>
      <c r="G5780" s="26">
        <v>0.75089576670244618</v>
      </c>
    </row>
    <row r="5781" spans="1:7" x14ac:dyDescent="0.55000000000000004">
      <c r="A5781" s="17">
        <v>5704</v>
      </c>
      <c r="B5781" s="22">
        <v>2.8298757051888375</v>
      </c>
      <c r="C5781" s="22">
        <v>1930.4246596500493</v>
      </c>
      <c r="D5781" s="22">
        <v>333.70639757909294</v>
      </c>
      <c r="E5781" s="22">
        <v>0.35514874922041872</v>
      </c>
      <c r="F5781" s="22">
        <v>0.72887752460389676</v>
      </c>
      <c r="G5781" s="26">
        <v>0.97997651838955835</v>
      </c>
    </row>
    <row r="5782" spans="1:7" x14ac:dyDescent="0.55000000000000004">
      <c r="A5782" s="17">
        <v>5705</v>
      </c>
      <c r="B5782" s="22">
        <v>2.5259416959425662</v>
      </c>
      <c r="C5782" s="22">
        <v>1969.021853011209</v>
      </c>
      <c r="D5782" s="22">
        <v>511.94879627083486</v>
      </c>
      <c r="E5782" s="22">
        <v>0.14272196415345595</v>
      </c>
      <c r="F5782" s="22">
        <v>0.79315944941731487</v>
      </c>
      <c r="G5782" s="26">
        <v>0.73760278082207831</v>
      </c>
    </row>
    <row r="5783" spans="1:7" x14ac:dyDescent="0.55000000000000004">
      <c r="A5783" s="17">
        <v>5706</v>
      </c>
      <c r="B5783" s="22">
        <v>3.2602689700004595</v>
      </c>
      <c r="C5783" s="22">
        <v>2113.1477674178532</v>
      </c>
      <c r="D5783" s="22">
        <v>118.63857938738009</v>
      </c>
      <c r="E5783" s="22">
        <v>5.2733530753639062E-2</v>
      </c>
      <c r="F5783" s="22">
        <v>0.72615638982685693</v>
      </c>
      <c r="G5783" s="26">
        <v>0.76390115648941548</v>
      </c>
    </row>
    <row r="5784" spans="1:7" x14ac:dyDescent="0.55000000000000004">
      <c r="A5784" s="17">
        <v>5707</v>
      </c>
      <c r="B5784" s="22">
        <v>2.2326624373081891</v>
      </c>
      <c r="C5784" s="22">
        <v>1427.7284085307026</v>
      </c>
      <c r="D5784" s="22">
        <v>258.54469644116625</v>
      </c>
      <c r="E5784" s="22">
        <v>0.24272155972596654</v>
      </c>
      <c r="F5784" s="22">
        <v>0.80453209577458229</v>
      </c>
      <c r="G5784" s="26">
        <v>0.78091544951917213</v>
      </c>
    </row>
    <row r="5785" spans="1:7" x14ac:dyDescent="0.55000000000000004">
      <c r="A5785" s="17">
        <v>5708</v>
      </c>
      <c r="B5785" s="22">
        <v>3.2422669271105895</v>
      </c>
      <c r="C5785" s="22">
        <v>2073.6603383606243</v>
      </c>
      <c r="D5785" s="22">
        <v>132.65435829742594</v>
      </c>
      <c r="E5785" s="22">
        <v>9.8005865399025727E-2</v>
      </c>
      <c r="F5785" s="22">
        <v>0.95560585585602809</v>
      </c>
      <c r="G5785" s="26">
        <v>0.71599577865191411</v>
      </c>
    </row>
    <row r="5786" spans="1:7" x14ac:dyDescent="0.55000000000000004">
      <c r="A5786" s="17">
        <v>5709</v>
      </c>
      <c r="B5786" s="22">
        <v>2.0362062598321931</v>
      </c>
      <c r="C5786" s="22">
        <v>1259.3193628054305</v>
      </c>
      <c r="D5786" s="22">
        <v>327.38538952074293</v>
      </c>
      <c r="E5786" s="22">
        <v>0.23530156426269666</v>
      </c>
      <c r="F5786" s="22">
        <v>0.75712143483272387</v>
      </c>
      <c r="G5786" s="26">
        <v>0.90497757686128022</v>
      </c>
    </row>
    <row r="5787" spans="1:7" x14ac:dyDescent="0.55000000000000004">
      <c r="A5787" s="17">
        <v>5710</v>
      </c>
      <c r="B5787" s="22">
        <v>3.8193218222778853</v>
      </c>
      <c r="C5787" s="22">
        <v>1477.4757578897836</v>
      </c>
      <c r="D5787" s="22">
        <v>487.56887535140334</v>
      </c>
      <c r="E5787" s="22">
        <v>9.2175097249381457E-2</v>
      </c>
      <c r="F5787" s="22">
        <v>0.80108109862034727</v>
      </c>
      <c r="G5787" s="26">
        <v>0.74149540800117353</v>
      </c>
    </row>
    <row r="5788" spans="1:7" x14ac:dyDescent="0.55000000000000004">
      <c r="A5788" s="17">
        <v>5711</v>
      </c>
      <c r="B5788" s="22">
        <v>2.7041111293833531</v>
      </c>
      <c r="C5788" s="22">
        <v>978.98548660874462</v>
      </c>
      <c r="D5788" s="22">
        <v>150.34123394862917</v>
      </c>
      <c r="E5788" s="22">
        <v>6.3729056038300869E-2</v>
      </c>
      <c r="F5788" s="22">
        <v>0.77075583439748874</v>
      </c>
      <c r="G5788" s="26">
        <v>0.95325482256381244</v>
      </c>
    </row>
    <row r="5789" spans="1:7" x14ac:dyDescent="0.55000000000000004">
      <c r="A5789" s="17">
        <v>5712</v>
      </c>
      <c r="B5789" s="22">
        <v>2.7950021291898262</v>
      </c>
      <c r="C5789" s="22">
        <v>1642.3929767674638</v>
      </c>
      <c r="D5789" s="22">
        <v>468.19943220708228</v>
      </c>
      <c r="E5789" s="22">
        <v>0.39470465280667066</v>
      </c>
      <c r="F5789" s="22">
        <v>0.74909929699032241</v>
      </c>
      <c r="G5789" s="26">
        <v>0.75748373364928312</v>
      </c>
    </row>
    <row r="5790" spans="1:7" x14ac:dyDescent="0.55000000000000004">
      <c r="A5790" s="17">
        <v>5713</v>
      </c>
      <c r="B5790" s="22">
        <v>3.1380566415661963</v>
      </c>
      <c r="C5790" s="22">
        <v>1805.6522188603165</v>
      </c>
      <c r="D5790" s="22">
        <v>186.03923186237648</v>
      </c>
      <c r="E5790" s="22">
        <v>7.3201299408129694E-2</v>
      </c>
      <c r="F5790" s="22">
        <v>0.768723914822389</v>
      </c>
      <c r="G5790" s="26">
        <v>0.76661188989037388</v>
      </c>
    </row>
    <row r="5791" spans="1:7" x14ac:dyDescent="0.55000000000000004">
      <c r="A5791" s="17">
        <v>5714</v>
      </c>
      <c r="B5791" s="22">
        <v>1.7722310387844722</v>
      </c>
      <c r="C5791" s="22">
        <v>1508.5912878854754</v>
      </c>
      <c r="D5791" s="22">
        <v>208.90923790691662</v>
      </c>
      <c r="E5791" s="22">
        <v>0.32722164279363675</v>
      </c>
      <c r="F5791" s="22">
        <v>0.96800872924320658</v>
      </c>
      <c r="G5791" s="26">
        <v>0.76570496968864821</v>
      </c>
    </row>
    <row r="5792" spans="1:7" x14ac:dyDescent="0.55000000000000004">
      <c r="A5792" s="17">
        <v>5715</v>
      </c>
      <c r="B5792" s="22">
        <v>2.3556934325119938</v>
      </c>
      <c r="C5792" s="22">
        <v>1998.6788824041057</v>
      </c>
      <c r="D5792" s="22">
        <v>205.51396186889181</v>
      </c>
      <c r="E5792" s="22">
        <v>5.1022355001682583E-2</v>
      </c>
      <c r="F5792" s="22">
        <v>0.76765564608118331</v>
      </c>
      <c r="G5792" s="26">
        <v>0.8353311898464697</v>
      </c>
    </row>
    <row r="5793" spans="1:7" x14ac:dyDescent="0.55000000000000004">
      <c r="A5793" s="17">
        <v>5716</v>
      </c>
      <c r="B5793" s="22">
        <v>3.2865260257794904</v>
      </c>
      <c r="C5793" s="22">
        <v>1724.1651383504113</v>
      </c>
      <c r="D5793" s="22">
        <v>239.55352502867348</v>
      </c>
      <c r="E5793" s="22">
        <v>0.15532806747520198</v>
      </c>
      <c r="F5793" s="22">
        <v>0.78233838963316127</v>
      </c>
      <c r="G5793" s="26">
        <v>0.8477258047472509</v>
      </c>
    </row>
    <row r="5794" spans="1:7" x14ac:dyDescent="0.55000000000000004">
      <c r="A5794" s="17">
        <v>5717</v>
      </c>
      <c r="B5794" s="22">
        <v>2.4984888332440787</v>
      </c>
      <c r="C5794" s="22">
        <v>1568.6444815653961</v>
      </c>
      <c r="D5794" s="22">
        <v>325.00167305930898</v>
      </c>
      <c r="E5794" s="22">
        <v>0.48818555854421775</v>
      </c>
      <c r="F5794" s="22">
        <v>0.83258274532184329</v>
      </c>
      <c r="G5794" s="26">
        <v>0.71240122561804908</v>
      </c>
    </row>
    <row r="5795" spans="1:7" x14ac:dyDescent="0.55000000000000004">
      <c r="A5795" s="17">
        <v>5718</v>
      </c>
      <c r="B5795" s="22">
        <v>2.2990674280256722</v>
      </c>
      <c r="C5795" s="22">
        <v>2157.5378881539195</v>
      </c>
      <c r="D5795" s="22">
        <v>194.57981317329745</v>
      </c>
      <c r="E5795" s="22">
        <v>0.29587425911336607</v>
      </c>
      <c r="F5795" s="22">
        <v>1.0554970265639423</v>
      </c>
      <c r="G5795" s="26">
        <v>0.75885038420432072</v>
      </c>
    </row>
    <row r="5796" spans="1:7" x14ac:dyDescent="0.55000000000000004">
      <c r="A5796" s="17">
        <v>5719</v>
      </c>
      <c r="B5796" s="22">
        <v>2.3478155590420777</v>
      </c>
      <c r="C5796" s="22">
        <v>1460.5832289780938</v>
      </c>
      <c r="D5796" s="22">
        <v>119.05333006818775</v>
      </c>
      <c r="E5796" s="22">
        <v>0.20856630246351995</v>
      </c>
      <c r="F5796" s="22">
        <v>0.71617921163645482</v>
      </c>
      <c r="G5796" s="26">
        <v>0.91971845613594438</v>
      </c>
    </row>
    <row r="5797" spans="1:7" x14ac:dyDescent="0.55000000000000004">
      <c r="A5797" s="17">
        <v>5720</v>
      </c>
      <c r="B5797" s="22">
        <v>3.2473723906202654</v>
      </c>
      <c r="C5797" s="22">
        <v>1200.2047192584528</v>
      </c>
      <c r="D5797" s="22">
        <v>504.74646519203674</v>
      </c>
      <c r="E5797" s="22">
        <v>0.24327648153750947</v>
      </c>
      <c r="F5797" s="22">
        <v>0.78637439237073736</v>
      </c>
      <c r="G5797" s="26">
        <v>0.84049291349468125</v>
      </c>
    </row>
    <row r="5798" spans="1:7" x14ac:dyDescent="0.55000000000000004">
      <c r="A5798" s="17">
        <v>5721</v>
      </c>
      <c r="B5798" s="22">
        <v>1.6380712352728333</v>
      </c>
      <c r="C5798" s="22">
        <v>1052.9334291232949</v>
      </c>
      <c r="D5798" s="22">
        <v>106.83290222862168</v>
      </c>
      <c r="E5798" s="22">
        <v>0.30171886093036071</v>
      </c>
      <c r="F5798" s="22">
        <v>0.7476086112250061</v>
      </c>
      <c r="G5798" s="26">
        <v>0.7895711228633584</v>
      </c>
    </row>
    <row r="5799" spans="1:7" x14ac:dyDescent="0.55000000000000004">
      <c r="A5799" s="17">
        <v>5722</v>
      </c>
      <c r="B5799" s="22">
        <v>2.0339964687066452</v>
      </c>
      <c r="C5799" s="22">
        <v>1870.5720633780666</v>
      </c>
      <c r="D5799" s="22">
        <v>237.99837040810226</v>
      </c>
      <c r="E5799" s="22">
        <v>0.3471048500300592</v>
      </c>
      <c r="F5799" s="22">
        <v>0.80060047382743538</v>
      </c>
      <c r="G5799" s="26">
        <v>0.81716897896777152</v>
      </c>
    </row>
    <row r="5800" spans="1:7" x14ac:dyDescent="0.55000000000000004">
      <c r="A5800" s="17">
        <v>5723</v>
      </c>
      <c r="B5800" s="22">
        <v>1.5328286610941262</v>
      </c>
      <c r="C5800" s="22">
        <v>1662.3905761048177</v>
      </c>
      <c r="D5800" s="22">
        <v>217.4575619616796</v>
      </c>
      <c r="E5800" s="22">
        <v>0.26634736334050713</v>
      </c>
      <c r="F5800" s="22">
        <v>0.74270998712908176</v>
      </c>
      <c r="G5800" s="26">
        <v>0.75782235093729022</v>
      </c>
    </row>
    <row r="5801" spans="1:7" x14ac:dyDescent="0.55000000000000004">
      <c r="A5801" s="17">
        <v>5724</v>
      </c>
      <c r="B5801" s="22">
        <v>2.8515429418414735</v>
      </c>
      <c r="C5801" s="22">
        <v>1692.3099120536633</v>
      </c>
      <c r="D5801" s="22">
        <v>421.65812700201872</v>
      </c>
      <c r="E5801" s="22">
        <v>0.18359478691860071</v>
      </c>
      <c r="F5801" s="22">
        <v>0.71797277442640606</v>
      </c>
      <c r="G5801" s="26">
        <v>0.80743986092066833</v>
      </c>
    </row>
    <row r="5802" spans="1:7" x14ac:dyDescent="0.55000000000000004">
      <c r="A5802" s="17">
        <v>5725</v>
      </c>
      <c r="B5802" s="22">
        <v>1.4133889400208732</v>
      </c>
      <c r="C5802" s="22">
        <v>1093.6116774557825</v>
      </c>
      <c r="D5802" s="22">
        <v>195.07292198078866</v>
      </c>
      <c r="E5802" s="22">
        <v>0.239116642142706</v>
      </c>
      <c r="F5802" s="22">
        <v>0.77856009175495378</v>
      </c>
      <c r="G5802" s="26">
        <v>0.88680865666167963</v>
      </c>
    </row>
    <row r="5803" spans="1:7" x14ac:dyDescent="0.55000000000000004">
      <c r="A5803" s="17">
        <v>5726</v>
      </c>
      <c r="B5803" s="22">
        <v>2.8676045711965354</v>
      </c>
      <c r="C5803" s="22">
        <v>1197.6773044576648</v>
      </c>
      <c r="D5803" s="22">
        <v>140.95922220149808</v>
      </c>
      <c r="E5803" s="22">
        <v>5.7263436461701074E-2</v>
      </c>
      <c r="F5803" s="22">
        <v>0.75172983879916278</v>
      </c>
      <c r="G5803" s="26">
        <v>0.79109292562832989</v>
      </c>
    </row>
    <row r="5804" spans="1:7" x14ac:dyDescent="0.55000000000000004">
      <c r="A5804" s="17">
        <v>5727</v>
      </c>
      <c r="B5804" s="22">
        <v>3.4096832048131609</v>
      </c>
      <c r="C5804" s="22">
        <v>1372.5923741625159</v>
      </c>
      <c r="D5804" s="22">
        <v>363.09623736792435</v>
      </c>
      <c r="E5804" s="22">
        <v>0.3925063831327934</v>
      </c>
      <c r="F5804" s="22">
        <v>0.92881526990152841</v>
      </c>
      <c r="G5804" s="26">
        <v>0.82976595384691187</v>
      </c>
    </row>
    <row r="5805" spans="1:7" x14ac:dyDescent="0.55000000000000004">
      <c r="A5805" s="17">
        <v>5728</v>
      </c>
      <c r="B5805" s="22">
        <v>3.2368452743518841</v>
      </c>
      <c r="C5805" s="22">
        <v>1813.8873533666281</v>
      </c>
      <c r="D5805" s="22">
        <v>181.09877398741304</v>
      </c>
      <c r="E5805" s="22">
        <v>0.19013246911938242</v>
      </c>
      <c r="F5805" s="22">
        <v>0.74891751833175046</v>
      </c>
      <c r="G5805" s="26">
        <v>0.78120398265509461</v>
      </c>
    </row>
    <row r="5806" spans="1:7" x14ac:dyDescent="0.55000000000000004">
      <c r="A5806" s="17">
        <v>5729</v>
      </c>
      <c r="B5806" s="22">
        <v>3.7623510534728806</v>
      </c>
      <c r="C5806" s="22">
        <v>1571.7336262278038</v>
      </c>
      <c r="D5806" s="22">
        <v>699.22763815296423</v>
      </c>
      <c r="E5806" s="22">
        <v>0.22464355074973663</v>
      </c>
      <c r="F5806" s="22">
        <v>0.74983289123186536</v>
      </c>
      <c r="G5806" s="26">
        <v>0.94046981250812889</v>
      </c>
    </row>
    <row r="5807" spans="1:7" x14ac:dyDescent="0.55000000000000004">
      <c r="A5807" s="17">
        <v>5730</v>
      </c>
      <c r="B5807" s="22">
        <v>1.9306519740691477</v>
      </c>
      <c r="C5807" s="22">
        <v>1320.2198347329938</v>
      </c>
      <c r="D5807" s="22">
        <v>294.45389469269855</v>
      </c>
      <c r="E5807" s="22">
        <v>0.4904538065065509</v>
      </c>
      <c r="F5807" s="22">
        <v>0.8080668397152091</v>
      </c>
      <c r="G5807" s="26">
        <v>0.86075127399116724</v>
      </c>
    </row>
    <row r="5808" spans="1:7" x14ac:dyDescent="0.55000000000000004">
      <c r="A5808" s="17">
        <v>5731</v>
      </c>
      <c r="B5808" s="22">
        <v>3.6954021630134304</v>
      </c>
      <c r="C5808" s="22">
        <v>1229.1256441523415</v>
      </c>
      <c r="D5808" s="22">
        <v>363.4413683256833</v>
      </c>
      <c r="E5808" s="22">
        <v>3.4493245570690771E-2</v>
      </c>
      <c r="F5808" s="22">
        <v>0.94826829423772807</v>
      </c>
      <c r="G5808" s="26">
        <v>0.88748274520422721</v>
      </c>
    </row>
    <row r="5809" spans="1:7" x14ac:dyDescent="0.55000000000000004">
      <c r="A5809" s="17">
        <v>5732</v>
      </c>
      <c r="B5809" s="22">
        <v>3.2265882046875616</v>
      </c>
      <c r="C5809" s="22">
        <v>1363.0554430092814</v>
      </c>
      <c r="D5809" s="22">
        <v>193.72655772799874</v>
      </c>
      <c r="E5809" s="22">
        <v>0.18462638148029573</v>
      </c>
      <c r="F5809" s="22">
        <v>0.96588766995890707</v>
      </c>
      <c r="G5809" s="26">
        <v>0.84928245789281143</v>
      </c>
    </row>
    <row r="5810" spans="1:7" x14ac:dyDescent="0.55000000000000004">
      <c r="A5810" s="17">
        <v>5733</v>
      </c>
      <c r="B5810" s="22">
        <v>1.6658374744033519</v>
      </c>
      <c r="C5810" s="22">
        <v>2014.3298793788088</v>
      </c>
      <c r="D5810" s="22">
        <v>76.712833056606897</v>
      </c>
      <c r="E5810" s="22">
        <v>0.27948945260238456</v>
      </c>
      <c r="F5810" s="22">
        <v>1.0702091457192118</v>
      </c>
      <c r="G5810" s="26">
        <v>0.74558042387258128</v>
      </c>
    </row>
    <row r="5811" spans="1:7" x14ac:dyDescent="0.55000000000000004">
      <c r="A5811" s="17">
        <v>5734</v>
      </c>
      <c r="B5811" s="22">
        <v>2.0329488452664468</v>
      </c>
      <c r="C5811" s="22">
        <v>1379.564981436037</v>
      </c>
      <c r="D5811" s="22">
        <v>377.63342644358204</v>
      </c>
      <c r="E5811" s="22">
        <v>0.11700846413524886</v>
      </c>
      <c r="F5811" s="22">
        <v>0.87616664720931414</v>
      </c>
      <c r="G5811" s="26">
        <v>0.80900589342823559</v>
      </c>
    </row>
    <row r="5812" spans="1:7" x14ac:dyDescent="0.55000000000000004">
      <c r="A5812" s="17">
        <v>5735</v>
      </c>
      <c r="B5812" s="22">
        <v>3.2108019196421846</v>
      </c>
      <c r="C5812" s="22">
        <v>1535.2653702721479</v>
      </c>
      <c r="D5812" s="22">
        <v>122.59197168805711</v>
      </c>
      <c r="E5812" s="22">
        <v>0.10791413922027426</v>
      </c>
      <c r="F5812" s="22">
        <v>0.97450513492279667</v>
      </c>
      <c r="G5812" s="26">
        <v>0.7376210347039176</v>
      </c>
    </row>
    <row r="5813" spans="1:7" x14ac:dyDescent="0.55000000000000004">
      <c r="A5813" s="17">
        <v>5736</v>
      </c>
      <c r="B5813" s="22">
        <v>3.4920988318982582</v>
      </c>
      <c r="C5813" s="22">
        <v>1800.1742920717065</v>
      </c>
      <c r="D5813" s="22">
        <v>275.45198456595136</v>
      </c>
      <c r="E5813" s="22">
        <v>0.35247486552795948</v>
      </c>
      <c r="F5813" s="22">
        <v>0.73229946852142735</v>
      </c>
      <c r="G5813" s="26">
        <v>0.97897259177746587</v>
      </c>
    </row>
    <row r="5814" spans="1:7" x14ac:dyDescent="0.55000000000000004">
      <c r="A5814" s="17">
        <v>5737</v>
      </c>
      <c r="B5814" s="22">
        <v>2.7996739157897101</v>
      </c>
      <c r="C5814" s="22">
        <v>1684.5899797053571</v>
      </c>
      <c r="D5814" s="22">
        <v>239.22375980876427</v>
      </c>
      <c r="E5814" s="22">
        <v>0.19136292993039183</v>
      </c>
      <c r="F5814" s="22">
        <v>0.74243354125295691</v>
      </c>
      <c r="G5814" s="26">
        <v>0.74261681545731228</v>
      </c>
    </row>
    <row r="5815" spans="1:7" x14ac:dyDescent="0.55000000000000004">
      <c r="A5815" s="17">
        <v>5738</v>
      </c>
      <c r="B5815" s="22">
        <v>3.2732305744668859</v>
      </c>
      <c r="C5815" s="22">
        <v>1950.7415998473382</v>
      </c>
      <c r="D5815" s="22">
        <v>366.76622280256601</v>
      </c>
      <c r="E5815" s="22">
        <v>6.3479122743186081E-2</v>
      </c>
      <c r="F5815" s="22">
        <v>0.72960412434509714</v>
      </c>
      <c r="G5815" s="26">
        <v>1.0598926367773418</v>
      </c>
    </row>
    <row r="5816" spans="1:7" x14ac:dyDescent="0.55000000000000004">
      <c r="A5816" s="17">
        <v>5739</v>
      </c>
      <c r="B5816" s="22">
        <v>3.2410133901609215</v>
      </c>
      <c r="C5816" s="22">
        <v>1782.8138226899136</v>
      </c>
      <c r="D5816" s="22">
        <v>107.14278932674064</v>
      </c>
      <c r="E5816" s="22">
        <v>0.41052771500541252</v>
      </c>
      <c r="F5816" s="22">
        <v>0.8360459812922143</v>
      </c>
      <c r="G5816" s="26">
        <v>0.76355904026619592</v>
      </c>
    </row>
    <row r="5817" spans="1:7" x14ac:dyDescent="0.55000000000000004">
      <c r="A5817" s="17">
        <v>5740</v>
      </c>
      <c r="B5817" s="22">
        <v>2.2234401433172661</v>
      </c>
      <c r="C5817" s="22">
        <v>1164.8146141772361</v>
      </c>
      <c r="D5817" s="22">
        <v>244.80843957973127</v>
      </c>
      <c r="E5817" s="22">
        <v>0.36892993574554567</v>
      </c>
      <c r="F5817" s="22">
        <v>1.0229271729827281</v>
      </c>
      <c r="G5817" s="26">
        <v>0.77566743891096179</v>
      </c>
    </row>
    <row r="5818" spans="1:7" x14ac:dyDescent="0.55000000000000004">
      <c r="A5818" s="17">
        <v>5741</v>
      </c>
      <c r="B5818" s="22">
        <v>3.066723566346687</v>
      </c>
      <c r="C5818" s="22">
        <v>1278.1941780797292</v>
      </c>
      <c r="D5818" s="22">
        <v>149.91094561942282</v>
      </c>
      <c r="E5818" s="22">
        <v>0.23008135930988372</v>
      </c>
      <c r="F5818" s="22">
        <v>0.71927862685539834</v>
      </c>
      <c r="G5818" s="26">
        <v>0.70815355394446222</v>
      </c>
    </row>
    <row r="5819" spans="1:7" x14ac:dyDescent="0.55000000000000004">
      <c r="A5819" s="17">
        <v>5742</v>
      </c>
      <c r="B5819" s="22">
        <v>1.48572484674822</v>
      </c>
      <c r="C5819" s="22">
        <v>1768.9804350983445</v>
      </c>
      <c r="D5819" s="22">
        <v>93.608353374731692</v>
      </c>
      <c r="E5819" s="22">
        <v>0.11401474620226695</v>
      </c>
      <c r="F5819" s="22">
        <v>0.79293024099531273</v>
      </c>
      <c r="G5819" s="26">
        <v>0.72762146277514561</v>
      </c>
    </row>
    <row r="5820" spans="1:7" x14ac:dyDescent="0.55000000000000004">
      <c r="A5820" s="17">
        <v>5743</v>
      </c>
      <c r="B5820" s="22">
        <v>1.7772974264577555</v>
      </c>
      <c r="C5820" s="22">
        <v>1417.9964934034472</v>
      </c>
      <c r="D5820" s="22">
        <v>322.11266955295463</v>
      </c>
      <c r="E5820" s="22">
        <v>0.24979125483175879</v>
      </c>
      <c r="F5820" s="22">
        <v>0.74200359812000682</v>
      </c>
      <c r="G5820" s="26">
        <v>0.80015471076531752</v>
      </c>
    </row>
    <row r="5821" spans="1:7" x14ac:dyDescent="0.55000000000000004">
      <c r="A5821" s="17">
        <v>5744</v>
      </c>
      <c r="B5821" s="22">
        <v>2.474858336903861</v>
      </c>
      <c r="C5821" s="22">
        <v>799.62487925380105</v>
      </c>
      <c r="D5821" s="22">
        <v>294.51813012952664</v>
      </c>
      <c r="E5821" s="22">
        <v>6.9921637122283428E-2</v>
      </c>
      <c r="F5821" s="22">
        <v>0.71929104006877986</v>
      </c>
      <c r="G5821" s="26">
        <v>0.7214090341273548</v>
      </c>
    </row>
    <row r="5822" spans="1:7" x14ac:dyDescent="0.55000000000000004">
      <c r="A5822" s="17">
        <v>5745</v>
      </c>
      <c r="B5822" s="22">
        <v>1.9716621279438025</v>
      </c>
      <c r="C5822" s="22">
        <v>1438.7046400174174</v>
      </c>
      <c r="D5822" s="22">
        <v>392.61223287040025</v>
      </c>
      <c r="E5822" s="22">
        <v>0.14885098332170776</v>
      </c>
      <c r="F5822" s="22">
        <v>0.76723380725441892</v>
      </c>
      <c r="G5822" s="26">
        <v>0.75554893652794519</v>
      </c>
    </row>
    <row r="5823" spans="1:7" x14ac:dyDescent="0.55000000000000004">
      <c r="A5823" s="17">
        <v>5746</v>
      </c>
      <c r="B5823" s="22">
        <v>3.4539303455530597</v>
      </c>
      <c r="C5823" s="22">
        <v>1656.5399239608219</v>
      </c>
      <c r="D5823" s="22">
        <v>139.95129633397707</v>
      </c>
      <c r="E5823" s="22">
        <v>0.20704556545833144</v>
      </c>
      <c r="F5823" s="22">
        <v>0.89027141393460729</v>
      </c>
      <c r="G5823" s="26">
        <v>0.80329957221124348</v>
      </c>
    </row>
    <row r="5824" spans="1:7" x14ac:dyDescent="0.55000000000000004">
      <c r="A5824" s="17">
        <v>5747</v>
      </c>
      <c r="B5824" s="22">
        <v>3.573491801293434</v>
      </c>
      <c r="C5824" s="22">
        <v>1720.3397613556021</v>
      </c>
      <c r="D5824" s="22">
        <v>203.75867418951998</v>
      </c>
      <c r="E5824" s="22">
        <v>5.2982424703370452E-2</v>
      </c>
      <c r="F5824" s="22">
        <v>0.71855967558881573</v>
      </c>
      <c r="G5824" s="26">
        <v>0.84231034331227428</v>
      </c>
    </row>
    <row r="5825" spans="1:7" x14ac:dyDescent="0.55000000000000004">
      <c r="A5825" s="17">
        <v>5748</v>
      </c>
      <c r="B5825" s="22">
        <v>3.1324603210230539</v>
      </c>
      <c r="C5825" s="22">
        <v>967.08866411596534</v>
      </c>
      <c r="D5825" s="22">
        <v>94.069188999121351</v>
      </c>
      <c r="E5825" s="22">
        <v>0.3310058748025726</v>
      </c>
      <c r="F5825" s="22">
        <v>0.77997532874458964</v>
      </c>
      <c r="G5825" s="26">
        <v>0.75803359475299348</v>
      </c>
    </row>
    <row r="5826" spans="1:7" x14ac:dyDescent="0.55000000000000004">
      <c r="A5826" s="17">
        <v>5749</v>
      </c>
      <c r="B5826" s="22">
        <v>3.3590418550774253</v>
      </c>
      <c r="C5826" s="22">
        <v>1770.9908885863119</v>
      </c>
      <c r="D5826" s="22">
        <v>201.37539812247635</v>
      </c>
      <c r="E5826" s="22">
        <v>0.30923355105238914</v>
      </c>
      <c r="F5826" s="22">
        <v>1.199240464781085</v>
      </c>
      <c r="G5826" s="26">
        <v>0.77724171684420296</v>
      </c>
    </row>
    <row r="5827" spans="1:7" x14ac:dyDescent="0.55000000000000004">
      <c r="A5827" s="17">
        <v>5750</v>
      </c>
      <c r="B5827" s="22">
        <v>2.6283484596410709</v>
      </c>
      <c r="C5827" s="22">
        <v>1540.7297222492782</v>
      </c>
      <c r="D5827" s="22">
        <v>324.29867485191522</v>
      </c>
      <c r="E5827" s="22">
        <v>0.20997399006941131</v>
      </c>
      <c r="F5827" s="22">
        <v>0.85596793537515836</v>
      </c>
      <c r="G5827" s="26">
        <v>0.97662324186994764</v>
      </c>
    </row>
    <row r="5828" spans="1:7" x14ac:dyDescent="0.55000000000000004">
      <c r="A5828" s="17">
        <v>5751</v>
      </c>
      <c r="B5828" s="22">
        <v>2.030910061797031</v>
      </c>
      <c r="C5828" s="22">
        <v>979.86552914695744</v>
      </c>
      <c r="D5828" s="22">
        <v>89.461041084906242</v>
      </c>
      <c r="E5828" s="22">
        <v>0.20695857725144515</v>
      </c>
      <c r="F5828" s="22">
        <v>1.0876781511693572</v>
      </c>
      <c r="G5828" s="26">
        <v>0.98843122631813618</v>
      </c>
    </row>
    <row r="5829" spans="1:7" x14ac:dyDescent="0.55000000000000004">
      <c r="A5829" s="17">
        <v>5752</v>
      </c>
      <c r="B5829" s="22">
        <v>2.0946391595802254</v>
      </c>
      <c r="C5829" s="22">
        <v>1679.4028973488753</v>
      </c>
      <c r="D5829" s="22">
        <v>215.99358045283171</v>
      </c>
      <c r="E5829" s="22">
        <v>0.18528475795096375</v>
      </c>
      <c r="F5829" s="22">
        <v>0.7224923885469221</v>
      </c>
      <c r="G5829" s="26">
        <v>0.74652240362072553</v>
      </c>
    </row>
    <row r="5830" spans="1:7" x14ac:dyDescent="0.55000000000000004">
      <c r="A5830" s="17">
        <v>5753</v>
      </c>
      <c r="B5830" s="22">
        <v>3.0904206387092605</v>
      </c>
      <c r="C5830" s="22">
        <v>1791.4849031608123</v>
      </c>
      <c r="D5830" s="22">
        <v>232.83519885819021</v>
      </c>
      <c r="E5830" s="22">
        <v>0.1618932780927605</v>
      </c>
      <c r="F5830" s="22">
        <v>0.91575705198999435</v>
      </c>
      <c r="G5830" s="26">
        <v>0.88330747146079969</v>
      </c>
    </row>
    <row r="5831" spans="1:7" x14ac:dyDescent="0.55000000000000004">
      <c r="A5831" s="17">
        <v>5754</v>
      </c>
      <c r="B5831" s="22">
        <v>3.0415762641190645</v>
      </c>
      <c r="C5831" s="22">
        <v>1182.5855879469709</v>
      </c>
      <c r="D5831" s="22">
        <v>188.76959872060854</v>
      </c>
      <c r="E5831" s="22">
        <v>0.24546589124393181</v>
      </c>
      <c r="F5831" s="22">
        <v>0.83628471067666366</v>
      </c>
      <c r="G5831" s="26">
        <v>0.79321155376702934</v>
      </c>
    </row>
    <row r="5832" spans="1:7" x14ac:dyDescent="0.55000000000000004">
      <c r="A5832" s="17">
        <v>5755</v>
      </c>
      <c r="B5832" s="22">
        <v>2.967025325472779</v>
      </c>
      <c r="C5832" s="22">
        <v>1559.3560241660903</v>
      </c>
      <c r="D5832" s="22">
        <v>86.248448963720435</v>
      </c>
      <c r="E5832" s="22">
        <v>0.10907016578748979</v>
      </c>
      <c r="F5832" s="22">
        <v>0.80029296449788623</v>
      </c>
      <c r="G5832" s="26">
        <v>0.76321948596402278</v>
      </c>
    </row>
    <row r="5833" spans="1:7" x14ac:dyDescent="0.55000000000000004">
      <c r="A5833" s="17">
        <v>5756</v>
      </c>
      <c r="B5833" s="22">
        <v>3.1868771121123527</v>
      </c>
      <c r="C5833" s="22">
        <v>1471.7447194528627</v>
      </c>
      <c r="D5833" s="22">
        <v>721.5884753588067</v>
      </c>
      <c r="E5833" s="22">
        <v>0.15757839943783833</v>
      </c>
      <c r="F5833" s="22">
        <v>0.73402157619193409</v>
      </c>
      <c r="G5833" s="26">
        <v>0.82686758235254554</v>
      </c>
    </row>
    <row r="5834" spans="1:7" x14ac:dyDescent="0.55000000000000004">
      <c r="A5834" s="17">
        <v>5757</v>
      </c>
      <c r="B5834" s="22">
        <v>3.3300173597172638</v>
      </c>
      <c r="C5834" s="22">
        <v>1244.1235169705967</v>
      </c>
      <c r="D5834" s="22">
        <v>181.20144298767465</v>
      </c>
      <c r="E5834" s="22">
        <v>0.2654754958679626</v>
      </c>
      <c r="F5834" s="22">
        <v>0.72567516483127859</v>
      </c>
      <c r="G5834" s="26">
        <v>0.76428205484687861</v>
      </c>
    </row>
    <row r="5835" spans="1:7" x14ac:dyDescent="0.55000000000000004">
      <c r="A5835" s="17">
        <v>5758</v>
      </c>
      <c r="B5835" s="22">
        <v>2.3903163578524165</v>
      </c>
      <c r="C5835" s="22">
        <v>1807.9585934007437</v>
      </c>
      <c r="D5835" s="22">
        <v>251.52945424928103</v>
      </c>
      <c r="E5835" s="22">
        <v>9.7650015603438306E-2</v>
      </c>
      <c r="F5835" s="22">
        <v>0.71072023100918846</v>
      </c>
      <c r="G5835" s="26">
        <v>0.78763384127457747</v>
      </c>
    </row>
    <row r="5836" spans="1:7" x14ac:dyDescent="0.55000000000000004">
      <c r="A5836" s="17">
        <v>5759</v>
      </c>
      <c r="B5836" s="22">
        <v>2.7271601351421957</v>
      </c>
      <c r="C5836" s="22">
        <v>1554.2524586474929</v>
      </c>
      <c r="D5836" s="22">
        <v>418.29705964057132</v>
      </c>
      <c r="E5836" s="22">
        <v>0.17225089826009543</v>
      </c>
      <c r="F5836" s="22">
        <v>0.77728683184715708</v>
      </c>
      <c r="G5836" s="26">
        <v>0.77470514816004787</v>
      </c>
    </row>
    <row r="5837" spans="1:7" x14ac:dyDescent="0.55000000000000004">
      <c r="A5837" s="17">
        <v>5760</v>
      </c>
      <c r="B5837" s="22">
        <v>3.4561388635035653</v>
      </c>
      <c r="C5837" s="22">
        <v>1328.4184209837147</v>
      </c>
      <c r="D5837" s="22">
        <v>97.07293486447854</v>
      </c>
      <c r="E5837" s="22">
        <v>0.16466213322950166</v>
      </c>
      <c r="F5837" s="22">
        <v>0.72240945127773393</v>
      </c>
      <c r="G5837" s="26">
        <v>0.73576052108039947</v>
      </c>
    </row>
    <row r="5838" spans="1:7" x14ac:dyDescent="0.55000000000000004">
      <c r="A5838" s="17">
        <v>5761</v>
      </c>
      <c r="B5838" s="22">
        <v>2.3311489053971641</v>
      </c>
      <c r="C5838" s="22">
        <v>2094.7205884409591</v>
      </c>
      <c r="D5838" s="22">
        <v>320.78039271023204</v>
      </c>
      <c r="E5838" s="22">
        <v>0.1011511878754731</v>
      </c>
      <c r="F5838" s="22">
        <v>0.72835062977182174</v>
      </c>
      <c r="G5838" s="26">
        <v>0.76241480344860235</v>
      </c>
    </row>
    <row r="5839" spans="1:7" x14ac:dyDescent="0.55000000000000004">
      <c r="A5839" s="17">
        <v>5762</v>
      </c>
      <c r="B5839" s="22">
        <v>2.9975699590709324</v>
      </c>
      <c r="C5839" s="22">
        <v>1371.8109497735938</v>
      </c>
      <c r="D5839" s="22">
        <v>116.61098205222683</v>
      </c>
      <c r="E5839" s="22">
        <v>0.19542290416388491</v>
      </c>
      <c r="F5839" s="22">
        <v>1.2582795303199343</v>
      </c>
      <c r="G5839" s="26">
        <v>0.71207026599713685</v>
      </c>
    </row>
    <row r="5840" spans="1:7" x14ac:dyDescent="0.55000000000000004">
      <c r="A5840" s="17">
        <v>5763</v>
      </c>
      <c r="B5840" s="22">
        <v>2.3677503304072198</v>
      </c>
      <c r="C5840" s="22">
        <v>1337.1968010390601</v>
      </c>
      <c r="D5840" s="22">
        <v>282.05022263297269</v>
      </c>
      <c r="E5840" s="22">
        <v>0.2562077210015824</v>
      </c>
      <c r="F5840" s="22">
        <v>1.1605314819213861</v>
      </c>
      <c r="G5840" s="26">
        <v>0.77051557769284496</v>
      </c>
    </row>
    <row r="5841" spans="1:7" x14ac:dyDescent="0.55000000000000004">
      <c r="A5841" s="17">
        <v>5764</v>
      </c>
      <c r="B5841" s="22">
        <v>3.2457435963663333</v>
      </c>
      <c r="C5841" s="22">
        <v>1407.3518410875711</v>
      </c>
      <c r="D5841" s="22">
        <v>202.99358120580933</v>
      </c>
      <c r="E5841" s="22">
        <v>0.2600490522147475</v>
      </c>
      <c r="F5841" s="22">
        <v>0.79910183063912399</v>
      </c>
      <c r="G5841" s="26">
        <v>0.78459486834055914</v>
      </c>
    </row>
    <row r="5842" spans="1:7" x14ac:dyDescent="0.55000000000000004">
      <c r="A5842" s="17">
        <v>5765</v>
      </c>
      <c r="B5842" s="22">
        <v>3.4733988769626603</v>
      </c>
      <c r="C5842" s="22">
        <v>1688.4376801477442</v>
      </c>
      <c r="D5842" s="22">
        <v>135.84256426745199</v>
      </c>
      <c r="E5842" s="22">
        <v>0.10741152723098986</v>
      </c>
      <c r="F5842" s="22">
        <v>0.75026989760203122</v>
      </c>
      <c r="G5842" s="26">
        <v>0.88004207546858637</v>
      </c>
    </row>
    <row r="5843" spans="1:7" x14ac:dyDescent="0.55000000000000004">
      <c r="A5843" s="17">
        <v>5766</v>
      </c>
      <c r="B5843" s="22">
        <v>2.4862751470829245</v>
      </c>
      <c r="C5843" s="22">
        <v>1646.6494442709693</v>
      </c>
      <c r="D5843" s="22">
        <v>257.81187834203735</v>
      </c>
      <c r="E5843" s="22">
        <v>0.18879203553071255</v>
      </c>
      <c r="F5843" s="22">
        <v>0.83632608211757087</v>
      </c>
      <c r="G5843" s="26">
        <v>0.79257863867496958</v>
      </c>
    </row>
    <row r="5844" spans="1:7" x14ac:dyDescent="0.55000000000000004">
      <c r="A5844" s="17">
        <v>5767</v>
      </c>
      <c r="B5844" s="22">
        <v>3.3137602529632924</v>
      </c>
      <c r="C5844" s="22">
        <v>1369.6554575971056</v>
      </c>
      <c r="D5844" s="22">
        <v>91.801305273674146</v>
      </c>
      <c r="E5844" s="22">
        <v>9.9132405286103217E-2</v>
      </c>
      <c r="F5844" s="22">
        <v>0.83652198814123035</v>
      </c>
      <c r="G5844" s="26">
        <v>0.87384240184701834</v>
      </c>
    </row>
    <row r="5845" spans="1:7" x14ac:dyDescent="0.55000000000000004">
      <c r="A5845" s="17">
        <v>5768</v>
      </c>
      <c r="B5845" s="22">
        <v>2.5173390800739774</v>
      </c>
      <c r="C5845" s="22">
        <v>1921.1768842583097</v>
      </c>
      <c r="D5845" s="22">
        <v>321.38409554907838</v>
      </c>
      <c r="E5845" s="22">
        <v>0.30716800970075553</v>
      </c>
      <c r="F5845" s="22">
        <v>0.94341046430701536</v>
      </c>
      <c r="G5845" s="26">
        <v>0.75775331904592835</v>
      </c>
    </row>
    <row r="5846" spans="1:7" x14ac:dyDescent="0.55000000000000004">
      <c r="A5846" s="17">
        <v>5769</v>
      </c>
      <c r="B5846" s="22">
        <v>3.723723509146077</v>
      </c>
      <c r="C5846" s="22">
        <v>1262.2473496546208</v>
      </c>
      <c r="D5846" s="22">
        <v>245.01763221598605</v>
      </c>
      <c r="E5846" s="22">
        <v>0.13074741237762405</v>
      </c>
      <c r="F5846" s="22">
        <v>0.86740168452362243</v>
      </c>
      <c r="G5846" s="26">
        <v>0.75691122155228119</v>
      </c>
    </row>
    <row r="5847" spans="1:7" x14ac:dyDescent="0.55000000000000004">
      <c r="A5847" s="17">
        <v>5770</v>
      </c>
      <c r="B5847" s="22">
        <v>3.6454244904659063</v>
      </c>
      <c r="C5847" s="22">
        <v>1789.0804563575105</v>
      </c>
      <c r="D5847" s="22">
        <v>399.59812969682395</v>
      </c>
      <c r="E5847" s="22">
        <v>0.24993288296950156</v>
      </c>
      <c r="F5847" s="22">
        <v>0.74567801794535415</v>
      </c>
      <c r="G5847" s="26">
        <v>0.73214990428989002</v>
      </c>
    </row>
    <row r="5848" spans="1:7" x14ac:dyDescent="0.55000000000000004">
      <c r="A5848" s="17">
        <v>5771</v>
      </c>
      <c r="B5848" s="22">
        <v>3.609888112514021</v>
      </c>
      <c r="C5848" s="22">
        <v>1930.0391429379629</v>
      </c>
      <c r="D5848" s="22">
        <v>195.92536152381845</v>
      </c>
      <c r="E5848" s="22">
        <v>0.41919272315824652</v>
      </c>
      <c r="F5848" s="22">
        <v>0.74302597110630419</v>
      </c>
      <c r="G5848" s="26">
        <v>0.85578636800668295</v>
      </c>
    </row>
    <row r="5849" spans="1:7" x14ac:dyDescent="0.55000000000000004">
      <c r="A5849" s="17">
        <v>5772</v>
      </c>
      <c r="B5849" s="22">
        <v>2.5260533736236579</v>
      </c>
      <c r="C5849" s="22">
        <v>1476.7102792582134</v>
      </c>
      <c r="D5849" s="22">
        <v>148.07874457936242</v>
      </c>
      <c r="E5849" s="22">
        <v>0.26189400702659249</v>
      </c>
      <c r="F5849" s="22">
        <v>0.86247660117285052</v>
      </c>
      <c r="G5849" s="26">
        <v>1.0366719032852441</v>
      </c>
    </row>
    <row r="5850" spans="1:7" x14ac:dyDescent="0.55000000000000004">
      <c r="A5850" s="17">
        <v>5773</v>
      </c>
      <c r="B5850" s="22">
        <v>3.3840555384026385</v>
      </c>
      <c r="C5850" s="22">
        <v>1579.5188932359206</v>
      </c>
      <c r="D5850" s="22">
        <v>231.94966278284943</v>
      </c>
      <c r="E5850" s="22">
        <v>7.0717154840539531E-2</v>
      </c>
      <c r="F5850" s="22">
        <v>0.86275521984867742</v>
      </c>
      <c r="G5850" s="26">
        <v>0.76418428566098051</v>
      </c>
    </row>
    <row r="5851" spans="1:7" x14ac:dyDescent="0.55000000000000004">
      <c r="A5851" s="17">
        <v>5774</v>
      </c>
      <c r="B5851" s="22">
        <v>3.6491797058368549</v>
      </c>
      <c r="C5851" s="22">
        <v>1732.1557026327991</v>
      </c>
      <c r="D5851" s="22">
        <v>195.74186349903141</v>
      </c>
      <c r="E5851" s="22">
        <v>0.33843846105724851</v>
      </c>
      <c r="F5851" s="22">
        <v>0.75346741860014554</v>
      </c>
      <c r="G5851" s="26">
        <v>0.72423334814770024</v>
      </c>
    </row>
    <row r="5852" spans="1:7" x14ac:dyDescent="0.55000000000000004">
      <c r="A5852" s="17">
        <v>5775</v>
      </c>
      <c r="B5852" s="22">
        <v>2.3768705197672748</v>
      </c>
      <c r="C5852" s="22">
        <v>1477.5562816036772</v>
      </c>
      <c r="D5852" s="22">
        <v>518.81246563525019</v>
      </c>
      <c r="E5852" s="22">
        <v>0.19559813750481336</v>
      </c>
      <c r="F5852" s="22">
        <v>0.79115928057270035</v>
      </c>
      <c r="G5852" s="26">
        <v>0.78109284489983699</v>
      </c>
    </row>
    <row r="5853" spans="1:7" x14ac:dyDescent="0.55000000000000004">
      <c r="A5853" s="17">
        <v>5776</v>
      </c>
      <c r="B5853" s="22">
        <v>2.3309327820218519</v>
      </c>
      <c r="C5853" s="22">
        <v>1350.7549817018769</v>
      </c>
      <c r="D5853" s="22">
        <v>205.74435046754971</v>
      </c>
      <c r="E5853" s="22">
        <v>0.20290424065016194</v>
      </c>
      <c r="F5853" s="22">
        <v>0.80657926493317333</v>
      </c>
      <c r="G5853" s="26">
        <v>0.73721663155586459</v>
      </c>
    </row>
    <row r="5854" spans="1:7" x14ac:dyDescent="0.55000000000000004">
      <c r="A5854" s="17">
        <v>5777</v>
      </c>
      <c r="B5854" s="22">
        <v>1.8939793781405743</v>
      </c>
      <c r="C5854" s="22">
        <v>1889.6072631070804</v>
      </c>
      <c r="D5854" s="22">
        <v>373.67451458907141</v>
      </c>
      <c r="E5854" s="22">
        <v>0.23718634570162689</v>
      </c>
      <c r="F5854" s="22">
        <v>0.75040567438209549</v>
      </c>
      <c r="G5854" s="26">
        <v>0.97564987139363113</v>
      </c>
    </row>
    <row r="5855" spans="1:7" x14ac:dyDescent="0.55000000000000004">
      <c r="A5855" s="17">
        <v>5778</v>
      </c>
      <c r="B5855" s="22">
        <v>2.3995027028378666</v>
      </c>
      <c r="C5855" s="22">
        <v>1163.8323780687433</v>
      </c>
      <c r="D5855" s="22">
        <v>223.1306879064972</v>
      </c>
      <c r="E5855" s="22">
        <v>0.41202396924334128</v>
      </c>
      <c r="F5855" s="22">
        <v>0.76623591753744935</v>
      </c>
      <c r="G5855" s="26">
        <v>0.71431027896256405</v>
      </c>
    </row>
    <row r="5856" spans="1:7" x14ac:dyDescent="0.55000000000000004">
      <c r="A5856" s="17">
        <v>5779</v>
      </c>
      <c r="B5856" s="22">
        <v>3.1661412672469842</v>
      </c>
      <c r="C5856" s="22">
        <v>1304.7027904132347</v>
      </c>
      <c r="D5856" s="22">
        <v>166.50353042413209</v>
      </c>
      <c r="E5856" s="22">
        <v>0.26480972642143152</v>
      </c>
      <c r="F5856" s="22">
        <v>0.8206497996869484</v>
      </c>
      <c r="G5856" s="26">
        <v>0.82754796507606421</v>
      </c>
    </row>
    <row r="5857" spans="1:7" x14ac:dyDescent="0.55000000000000004">
      <c r="A5857" s="17">
        <v>5780</v>
      </c>
      <c r="B5857" s="22">
        <v>2.3533594437988548</v>
      </c>
      <c r="C5857" s="22">
        <v>1114.1407886881198</v>
      </c>
      <c r="D5857" s="22">
        <v>98.004795613032371</v>
      </c>
      <c r="E5857" s="22">
        <v>0.13656208359318997</v>
      </c>
      <c r="F5857" s="22">
        <v>0.87992584301988941</v>
      </c>
      <c r="G5857" s="26">
        <v>0.78039629880565731</v>
      </c>
    </row>
    <row r="5858" spans="1:7" x14ac:dyDescent="0.55000000000000004">
      <c r="A5858" s="17">
        <v>5781</v>
      </c>
      <c r="B5858" s="22">
        <v>2.9726654592570929</v>
      </c>
      <c r="C5858" s="22">
        <v>1447.4954031529237</v>
      </c>
      <c r="D5858" s="22">
        <v>263.6195147590816</v>
      </c>
      <c r="E5858" s="22">
        <v>0.36862859232676193</v>
      </c>
      <c r="F5858" s="22">
        <v>0.95713534669579048</v>
      </c>
      <c r="G5858" s="26">
        <v>0.81111768350333535</v>
      </c>
    </row>
    <row r="5859" spans="1:7" x14ac:dyDescent="0.55000000000000004">
      <c r="A5859" s="17">
        <v>5782</v>
      </c>
      <c r="B5859" s="22">
        <v>1.4832283899632102</v>
      </c>
      <c r="C5859" s="22">
        <v>1379.0701909708011</v>
      </c>
      <c r="D5859" s="22">
        <v>260.61805040305404</v>
      </c>
      <c r="E5859" s="22">
        <v>0.35859289699360841</v>
      </c>
      <c r="F5859" s="22">
        <v>0.72216156836472689</v>
      </c>
      <c r="G5859" s="26">
        <v>0.72307091495845977</v>
      </c>
    </row>
    <row r="5860" spans="1:7" x14ac:dyDescent="0.55000000000000004">
      <c r="A5860" s="17">
        <v>5783</v>
      </c>
      <c r="B5860" s="22">
        <v>3.4117179688079204</v>
      </c>
      <c r="C5860" s="22">
        <v>1705.8874235690982</v>
      </c>
      <c r="D5860" s="22">
        <v>267.2740798804345</v>
      </c>
      <c r="E5860" s="22">
        <v>0.34052725438000042</v>
      </c>
      <c r="F5860" s="22">
        <v>0.7147203270460265</v>
      </c>
      <c r="G5860" s="26">
        <v>0.92186082318549945</v>
      </c>
    </row>
    <row r="5861" spans="1:7" x14ac:dyDescent="0.55000000000000004">
      <c r="A5861" s="17">
        <v>5784</v>
      </c>
      <c r="B5861" s="22">
        <v>2.441582350924655</v>
      </c>
      <c r="C5861" s="22">
        <v>1296.1317046638619</v>
      </c>
      <c r="D5861" s="22">
        <v>376.87257728476629</v>
      </c>
      <c r="E5861" s="22">
        <v>0.14362366624453399</v>
      </c>
      <c r="F5861" s="22">
        <v>0.71620838153934363</v>
      </c>
      <c r="G5861" s="26">
        <v>0.82094790043763932</v>
      </c>
    </row>
    <row r="5862" spans="1:7" x14ac:dyDescent="0.55000000000000004">
      <c r="A5862" s="17">
        <v>5785</v>
      </c>
      <c r="B5862" s="22">
        <v>2.4481218187030303</v>
      </c>
      <c r="C5862" s="22">
        <v>1849.0675519656395</v>
      </c>
      <c r="D5862" s="22">
        <v>179.05092652325581</v>
      </c>
      <c r="E5862" s="22">
        <v>7.9876104885109947E-2</v>
      </c>
      <c r="F5862" s="22">
        <v>1.0889257735045414</v>
      </c>
      <c r="G5862" s="26">
        <v>0.77998345301915117</v>
      </c>
    </row>
    <row r="5863" spans="1:7" x14ac:dyDescent="0.55000000000000004">
      <c r="A5863" s="17">
        <v>5786</v>
      </c>
      <c r="B5863" s="22">
        <v>3.4868831223760521</v>
      </c>
      <c r="C5863" s="22">
        <v>1622.7928411321684</v>
      </c>
      <c r="D5863" s="22">
        <v>284.08132401529684</v>
      </c>
      <c r="E5863" s="22">
        <v>0.19522225856425177</v>
      </c>
      <c r="F5863" s="22">
        <v>0.73442040153921906</v>
      </c>
      <c r="G5863" s="26">
        <v>0.75865795797021751</v>
      </c>
    </row>
    <row r="5864" spans="1:7" x14ac:dyDescent="0.55000000000000004">
      <c r="A5864" s="17">
        <v>5787</v>
      </c>
      <c r="B5864" s="22">
        <v>2.3625965993651317</v>
      </c>
      <c r="C5864" s="22">
        <v>1426.5638797653551</v>
      </c>
      <c r="D5864" s="22">
        <v>138.89549208384395</v>
      </c>
      <c r="E5864" s="22">
        <v>0.28776913541583871</v>
      </c>
      <c r="F5864" s="22">
        <v>0.7348433737581086</v>
      </c>
      <c r="G5864" s="26">
        <v>0.79500870854903394</v>
      </c>
    </row>
    <row r="5865" spans="1:7" x14ac:dyDescent="0.55000000000000004">
      <c r="A5865" s="17">
        <v>5788</v>
      </c>
      <c r="B5865" s="22">
        <v>2.0084934126132548</v>
      </c>
      <c r="C5865" s="22">
        <v>1789.0713571027661</v>
      </c>
      <c r="D5865" s="22">
        <v>141.43312246690493</v>
      </c>
      <c r="E5865" s="22">
        <v>0.15115770834582234</v>
      </c>
      <c r="F5865" s="22">
        <v>0.71713911434955135</v>
      </c>
      <c r="G5865" s="26">
        <v>0.89783001556885067</v>
      </c>
    </row>
    <row r="5866" spans="1:7" x14ac:dyDescent="0.55000000000000004">
      <c r="A5866" s="17">
        <v>5789</v>
      </c>
      <c r="B5866" s="22">
        <v>2.5899165130948383</v>
      </c>
      <c r="C5866" s="22">
        <v>1797.7127701416211</v>
      </c>
      <c r="D5866" s="22">
        <v>219.10935413190091</v>
      </c>
      <c r="E5866" s="22">
        <v>8.4952502330331553E-2</v>
      </c>
      <c r="F5866" s="22">
        <v>0.76431183937300873</v>
      </c>
      <c r="G5866" s="26">
        <v>0.72360306889434178</v>
      </c>
    </row>
    <row r="5867" spans="1:7" x14ac:dyDescent="0.55000000000000004">
      <c r="A5867" s="17">
        <v>5790</v>
      </c>
      <c r="B5867" s="22">
        <v>3.3921872678053324</v>
      </c>
      <c r="C5867" s="22">
        <v>1309.8269275771265</v>
      </c>
      <c r="D5867" s="22">
        <v>167.10774139714951</v>
      </c>
      <c r="E5867" s="22">
        <v>0.10336693347125105</v>
      </c>
      <c r="F5867" s="22">
        <v>0.80518368709332733</v>
      </c>
      <c r="G5867" s="26">
        <v>0.73983671045743693</v>
      </c>
    </row>
    <row r="5868" spans="1:7" x14ac:dyDescent="0.55000000000000004">
      <c r="A5868" s="17">
        <v>5791</v>
      </c>
      <c r="B5868" s="22">
        <v>3.0870271801970994</v>
      </c>
      <c r="C5868" s="22">
        <v>1188.4414160255847</v>
      </c>
      <c r="D5868" s="22">
        <v>202.38229708366953</v>
      </c>
      <c r="E5868" s="22">
        <v>0.41341898348627049</v>
      </c>
      <c r="F5868" s="22">
        <v>0.84267228899656388</v>
      </c>
      <c r="G5868" s="26">
        <v>0.71381144624017046</v>
      </c>
    </row>
    <row r="5869" spans="1:7" x14ac:dyDescent="0.55000000000000004">
      <c r="A5869" s="17">
        <v>5792</v>
      </c>
      <c r="B5869" s="22">
        <v>3.2100462345963048</v>
      </c>
      <c r="C5869" s="22">
        <v>1338.7197839451424</v>
      </c>
      <c r="D5869" s="22">
        <v>354.35613999707897</v>
      </c>
      <c r="E5869" s="22">
        <v>0.16858339167833106</v>
      </c>
      <c r="F5869" s="22">
        <v>0.73655078642479355</v>
      </c>
      <c r="G5869" s="26">
        <v>0.70848899442072266</v>
      </c>
    </row>
    <row r="5870" spans="1:7" x14ac:dyDescent="0.55000000000000004">
      <c r="A5870" s="17">
        <v>5793</v>
      </c>
      <c r="B5870" s="22">
        <v>2.7759855524926169</v>
      </c>
      <c r="C5870" s="22">
        <v>1732.3678667744016</v>
      </c>
      <c r="D5870" s="22">
        <v>98.880833967196224</v>
      </c>
      <c r="E5870" s="22">
        <v>0.38587618086534448</v>
      </c>
      <c r="F5870" s="22">
        <v>0.72287456828635199</v>
      </c>
      <c r="G5870" s="26">
        <v>0.91535237471480546</v>
      </c>
    </row>
    <row r="5871" spans="1:7" x14ac:dyDescent="0.55000000000000004">
      <c r="A5871" s="17">
        <v>5794</v>
      </c>
      <c r="B5871" s="22">
        <v>1.7433856287708491</v>
      </c>
      <c r="C5871" s="22">
        <v>1387.4091928930106</v>
      </c>
      <c r="D5871" s="22">
        <v>217.50149998010465</v>
      </c>
      <c r="E5871" s="22">
        <v>0.19824338784299039</v>
      </c>
      <c r="F5871" s="22">
        <v>0.71392280201140013</v>
      </c>
      <c r="G5871" s="26">
        <v>0.96339281364677742</v>
      </c>
    </row>
    <row r="5872" spans="1:7" x14ac:dyDescent="0.55000000000000004">
      <c r="A5872" s="17">
        <v>5795</v>
      </c>
      <c r="B5872" s="22">
        <v>2.892742478455272</v>
      </c>
      <c r="C5872" s="22">
        <v>1134.2854523262158</v>
      </c>
      <c r="D5872" s="22">
        <v>181.6636026780649</v>
      </c>
      <c r="E5872" s="22">
        <v>0.14656334404479432</v>
      </c>
      <c r="F5872" s="22">
        <v>1.1669362058349499</v>
      </c>
      <c r="G5872" s="26">
        <v>0.72835805235334028</v>
      </c>
    </row>
    <row r="5873" spans="1:7" x14ac:dyDescent="0.55000000000000004">
      <c r="A5873" s="17">
        <v>5796</v>
      </c>
      <c r="B5873" s="22">
        <v>2.0841296252630013</v>
      </c>
      <c r="C5873" s="22">
        <v>1736.4177593448312</v>
      </c>
      <c r="D5873" s="22">
        <v>196.14864606363332</v>
      </c>
      <c r="E5873" s="22">
        <v>0.14156154546457564</v>
      </c>
      <c r="F5873" s="22">
        <v>0.85419998078583603</v>
      </c>
      <c r="G5873" s="26">
        <v>0.76620500656923696</v>
      </c>
    </row>
    <row r="5874" spans="1:7" x14ac:dyDescent="0.55000000000000004">
      <c r="A5874" s="17">
        <v>5797</v>
      </c>
      <c r="B5874" s="22">
        <v>1.3146166940108643</v>
      </c>
      <c r="C5874" s="22">
        <v>1331.9587959945884</v>
      </c>
      <c r="D5874" s="22">
        <v>175.84715795186477</v>
      </c>
      <c r="E5874" s="22">
        <v>0.16557269652178341</v>
      </c>
      <c r="F5874" s="22">
        <v>0.73322364115122829</v>
      </c>
      <c r="G5874" s="26">
        <v>0.72934627325827617</v>
      </c>
    </row>
    <row r="5875" spans="1:7" x14ac:dyDescent="0.55000000000000004">
      <c r="A5875" s="17">
        <v>5798</v>
      </c>
      <c r="B5875" s="22">
        <v>1.5639595690601527</v>
      </c>
      <c r="C5875" s="22">
        <v>1037.3237685792558</v>
      </c>
      <c r="D5875" s="22">
        <v>183.33004739237018</v>
      </c>
      <c r="E5875" s="22">
        <v>5.5037896191693955E-2</v>
      </c>
      <c r="F5875" s="22">
        <v>0.78729524536269613</v>
      </c>
      <c r="G5875" s="26">
        <v>0.85772442338021115</v>
      </c>
    </row>
    <row r="5876" spans="1:7" x14ac:dyDescent="0.55000000000000004">
      <c r="A5876" s="17">
        <v>5799</v>
      </c>
      <c r="B5876" s="22">
        <v>2.322200469586627</v>
      </c>
      <c r="C5876" s="22">
        <v>1325.5253907557028</v>
      </c>
      <c r="D5876" s="22">
        <v>192.7712546396007</v>
      </c>
      <c r="E5876" s="22">
        <v>0.17642754352683915</v>
      </c>
      <c r="F5876" s="22">
        <v>0.8070292101985751</v>
      </c>
      <c r="G5876" s="26">
        <v>0.79652502522946333</v>
      </c>
    </row>
    <row r="5877" spans="1:7" x14ac:dyDescent="0.55000000000000004">
      <c r="A5877" s="17">
        <v>5800</v>
      </c>
      <c r="B5877" s="22">
        <v>3.2297087495182795</v>
      </c>
      <c r="C5877" s="22">
        <v>1316.8273068168426</v>
      </c>
      <c r="D5877" s="22">
        <v>247.92366247851302</v>
      </c>
      <c r="E5877" s="22">
        <v>0.26046377377095742</v>
      </c>
      <c r="F5877" s="22">
        <v>0.86938206207823054</v>
      </c>
      <c r="G5877" s="26">
        <v>0.73486782990364752</v>
      </c>
    </row>
    <row r="5878" spans="1:7" x14ac:dyDescent="0.55000000000000004">
      <c r="A5878" s="17">
        <v>5801</v>
      </c>
      <c r="B5878" s="22">
        <v>3.0567960038621447</v>
      </c>
      <c r="C5878" s="22">
        <v>1392.628967357653</v>
      </c>
      <c r="D5878" s="22">
        <v>212.24990820948619</v>
      </c>
      <c r="E5878" s="22">
        <v>0.12876696559222267</v>
      </c>
      <c r="F5878" s="22">
        <v>0.7318530389361193</v>
      </c>
      <c r="G5878" s="26">
        <v>0.71766891931691135</v>
      </c>
    </row>
    <row r="5879" spans="1:7" x14ac:dyDescent="0.55000000000000004">
      <c r="A5879" s="17">
        <v>5802</v>
      </c>
      <c r="B5879" s="22">
        <v>2.8329993368133159</v>
      </c>
      <c r="C5879" s="22">
        <v>1188.8990808567462</v>
      </c>
      <c r="D5879" s="22">
        <v>308.66586235719296</v>
      </c>
      <c r="E5879" s="22">
        <v>0.35427325607139482</v>
      </c>
      <c r="F5879" s="22">
        <v>0.94522372350951955</v>
      </c>
      <c r="G5879" s="26">
        <v>0.86252989467749419</v>
      </c>
    </row>
    <row r="5880" spans="1:7" x14ac:dyDescent="0.55000000000000004">
      <c r="A5880" s="17">
        <v>5803</v>
      </c>
      <c r="B5880" s="22">
        <v>2.080620272577943</v>
      </c>
      <c r="C5880" s="22">
        <v>1405.6601911408429</v>
      </c>
      <c r="D5880" s="22">
        <v>107.87885624616723</v>
      </c>
      <c r="E5880" s="22">
        <v>0.33801455077400266</v>
      </c>
      <c r="F5880" s="22">
        <v>0.74198051213129734</v>
      </c>
      <c r="G5880" s="26">
        <v>0.85499050416245315</v>
      </c>
    </row>
    <row r="5881" spans="1:7" x14ac:dyDescent="0.55000000000000004">
      <c r="A5881" s="17">
        <v>5804</v>
      </c>
      <c r="B5881" s="22">
        <v>3.7069497055545968</v>
      </c>
      <c r="C5881" s="22">
        <v>1527.0662525585017</v>
      </c>
      <c r="D5881" s="22">
        <v>128.13639369089177</v>
      </c>
      <c r="E5881" s="22">
        <v>0.37633618941454283</v>
      </c>
      <c r="F5881" s="22">
        <v>0.91486083277337127</v>
      </c>
      <c r="G5881" s="26">
        <v>0.74812041381631844</v>
      </c>
    </row>
    <row r="5882" spans="1:7" x14ac:dyDescent="0.55000000000000004">
      <c r="A5882" s="17">
        <v>5805</v>
      </c>
      <c r="B5882" s="22">
        <v>1.7984368630138041</v>
      </c>
      <c r="C5882" s="22">
        <v>2382.2211327340619</v>
      </c>
      <c r="D5882" s="22">
        <v>203.45564234113286</v>
      </c>
      <c r="E5882" s="22">
        <v>0.16461211940122422</v>
      </c>
      <c r="F5882" s="22">
        <v>1.0099987184681569</v>
      </c>
      <c r="G5882" s="26">
        <v>0.85303934054009578</v>
      </c>
    </row>
    <row r="5883" spans="1:7" x14ac:dyDescent="0.55000000000000004">
      <c r="A5883" s="17">
        <v>5806</v>
      </c>
      <c r="B5883" s="22">
        <v>1.7626738574698719</v>
      </c>
      <c r="C5883" s="22">
        <v>1427.6941587457184</v>
      </c>
      <c r="D5883" s="22">
        <v>215.42972044604792</v>
      </c>
      <c r="E5883" s="22">
        <v>0.38733530375577807</v>
      </c>
      <c r="F5883" s="22">
        <v>0.98466056073546049</v>
      </c>
      <c r="G5883" s="26">
        <v>0.75961937539465829</v>
      </c>
    </row>
    <row r="5884" spans="1:7" x14ac:dyDescent="0.55000000000000004">
      <c r="A5884" s="17">
        <v>5807</v>
      </c>
      <c r="B5884" s="22">
        <v>2.6014051766171749</v>
      </c>
      <c r="C5884" s="22">
        <v>1672.90094163596</v>
      </c>
      <c r="D5884" s="22">
        <v>189.48815193717948</v>
      </c>
      <c r="E5884" s="22">
        <v>0.29959563759889618</v>
      </c>
      <c r="F5884" s="22">
        <v>0.82078709006031969</v>
      </c>
      <c r="G5884" s="26">
        <v>1.1035612822868384</v>
      </c>
    </row>
    <row r="5885" spans="1:7" x14ac:dyDescent="0.55000000000000004">
      <c r="A5885" s="17">
        <v>5808</v>
      </c>
      <c r="B5885" s="22">
        <v>3.3821796292596629</v>
      </c>
      <c r="C5885" s="22">
        <v>1316.2220922080637</v>
      </c>
      <c r="D5885" s="22">
        <v>175.06170128419751</v>
      </c>
      <c r="E5885" s="22">
        <v>0.21105450106742291</v>
      </c>
      <c r="F5885" s="22">
        <v>0.81804560114110603</v>
      </c>
      <c r="G5885" s="26">
        <v>0.81235476917048999</v>
      </c>
    </row>
    <row r="5886" spans="1:7" x14ac:dyDescent="0.55000000000000004">
      <c r="A5886" s="17">
        <v>5809</v>
      </c>
      <c r="B5886" s="22">
        <v>2.1111957017672203</v>
      </c>
      <c r="C5886" s="22">
        <v>1293.4771572590926</v>
      </c>
      <c r="D5886" s="22">
        <v>259.75568802337557</v>
      </c>
      <c r="E5886" s="22">
        <v>7.4604650385192539E-2</v>
      </c>
      <c r="F5886" s="22">
        <v>0.74619766690410283</v>
      </c>
      <c r="G5886" s="26">
        <v>0.77737571986325305</v>
      </c>
    </row>
    <row r="5887" spans="1:7" x14ac:dyDescent="0.55000000000000004">
      <c r="A5887" s="17">
        <v>5810</v>
      </c>
      <c r="B5887" s="22">
        <v>3.0267816674675601</v>
      </c>
      <c r="C5887" s="22">
        <v>1954.4157420071911</v>
      </c>
      <c r="D5887" s="22">
        <v>146.36692243096607</v>
      </c>
      <c r="E5887" s="22">
        <v>0.45666988714751544</v>
      </c>
      <c r="F5887" s="22">
        <v>0.7335535790915414</v>
      </c>
      <c r="G5887" s="26">
        <v>0.75880874301678491</v>
      </c>
    </row>
    <row r="5888" spans="1:7" x14ac:dyDescent="0.55000000000000004">
      <c r="A5888" s="17">
        <v>5811</v>
      </c>
      <c r="B5888" s="22">
        <v>3.2789844406402286</v>
      </c>
      <c r="C5888" s="22">
        <v>1497.2699577069609</v>
      </c>
      <c r="D5888" s="22">
        <v>204.49386312484791</v>
      </c>
      <c r="E5888" s="22">
        <v>0.26196236602507883</v>
      </c>
      <c r="F5888" s="22">
        <v>0.72253594946498723</v>
      </c>
      <c r="G5888" s="26">
        <v>0.91460541619312119</v>
      </c>
    </row>
    <row r="5889" spans="1:7" x14ac:dyDescent="0.55000000000000004">
      <c r="A5889" s="17">
        <v>5812</v>
      </c>
      <c r="B5889" s="22">
        <v>2.4574553821009495</v>
      </c>
      <c r="C5889" s="22">
        <v>1820.1953434594573</v>
      </c>
      <c r="D5889" s="22">
        <v>350.32920686474785</v>
      </c>
      <c r="E5889" s="22">
        <v>0.45633523717639335</v>
      </c>
      <c r="F5889" s="22">
        <v>0.79385656802624605</v>
      </c>
      <c r="G5889" s="26">
        <v>0.72643599617301102</v>
      </c>
    </row>
    <row r="5890" spans="1:7" x14ac:dyDescent="0.55000000000000004">
      <c r="A5890" s="17">
        <v>5813</v>
      </c>
      <c r="B5890" s="22">
        <v>2.6627140142346546</v>
      </c>
      <c r="C5890" s="22">
        <v>1561.5297107839885</v>
      </c>
      <c r="D5890" s="22">
        <v>151.73395108792562</v>
      </c>
      <c r="E5890" s="22">
        <v>0.31248729601713288</v>
      </c>
      <c r="F5890" s="22">
        <v>0.7620525666788347</v>
      </c>
      <c r="G5890" s="26">
        <v>0.83237659363575489</v>
      </c>
    </row>
    <row r="5891" spans="1:7" x14ac:dyDescent="0.55000000000000004">
      <c r="A5891" s="17">
        <v>5814</v>
      </c>
      <c r="B5891" s="22">
        <v>3.572565401338629</v>
      </c>
      <c r="C5891" s="22">
        <v>1714.8097968294987</v>
      </c>
      <c r="D5891" s="22">
        <v>144.9164011913069</v>
      </c>
      <c r="E5891" s="22">
        <v>6.7789835131071008E-2</v>
      </c>
      <c r="F5891" s="22">
        <v>0.9638786590915781</v>
      </c>
      <c r="G5891" s="26">
        <v>0.75779734287431411</v>
      </c>
    </row>
    <row r="5892" spans="1:7" x14ac:dyDescent="0.55000000000000004">
      <c r="A5892" s="17">
        <v>5815</v>
      </c>
      <c r="B5892" s="22">
        <v>2.3024740637563204</v>
      </c>
      <c r="C5892" s="22">
        <v>1626.350011192995</v>
      </c>
      <c r="D5892" s="22">
        <v>206.56172825861225</v>
      </c>
      <c r="E5892" s="22">
        <v>0.17625618934626844</v>
      </c>
      <c r="F5892" s="22">
        <v>0.81848266491383703</v>
      </c>
      <c r="G5892" s="26">
        <v>1.0329127814589372</v>
      </c>
    </row>
    <row r="5893" spans="1:7" x14ac:dyDescent="0.55000000000000004">
      <c r="A5893" s="17">
        <v>5816</v>
      </c>
      <c r="B5893" s="22">
        <v>1.6403280457637504</v>
      </c>
      <c r="C5893" s="22">
        <v>1327.8462089404047</v>
      </c>
      <c r="D5893" s="22">
        <v>166.9335071123925</v>
      </c>
      <c r="E5893" s="22">
        <v>0.31148425936674551</v>
      </c>
      <c r="F5893" s="22">
        <v>0.80854303519000914</v>
      </c>
      <c r="G5893" s="26">
        <v>0.93700067144867671</v>
      </c>
    </row>
    <row r="5894" spans="1:7" x14ac:dyDescent="0.55000000000000004">
      <c r="A5894" s="17">
        <v>5817</v>
      </c>
      <c r="B5894" s="22">
        <v>3.5607263512714509</v>
      </c>
      <c r="C5894" s="22">
        <v>1626.8049153800066</v>
      </c>
      <c r="D5894" s="22">
        <v>223.57619137502266</v>
      </c>
      <c r="E5894" s="22">
        <v>7.5208122881778069E-2</v>
      </c>
      <c r="F5894" s="22">
        <v>1.042681190667232</v>
      </c>
      <c r="G5894" s="26">
        <v>0.78144823266289376</v>
      </c>
    </row>
    <row r="5895" spans="1:7" x14ac:dyDescent="0.55000000000000004">
      <c r="A5895" s="17">
        <v>5818</v>
      </c>
      <c r="B5895" s="22">
        <v>2.8135279129220887</v>
      </c>
      <c r="C5895" s="22">
        <v>1728.9732954111992</v>
      </c>
      <c r="D5895" s="22">
        <v>193.74228676387111</v>
      </c>
      <c r="E5895" s="22">
        <v>9.8306696243304223E-2</v>
      </c>
      <c r="F5895" s="22">
        <v>1.1577162088714394</v>
      </c>
      <c r="G5895" s="26">
        <v>0.87462054477462192</v>
      </c>
    </row>
    <row r="5896" spans="1:7" x14ac:dyDescent="0.55000000000000004">
      <c r="A5896" s="17">
        <v>5819</v>
      </c>
      <c r="B5896" s="22">
        <v>2.4323162515318613</v>
      </c>
      <c r="C5896" s="22">
        <v>1255.7614742390354</v>
      </c>
      <c r="D5896" s="22">
        <v>127.24867236468917</v>
      </c>
      <c r="E5896" s="22">
        <v>0.30615373092004805</v>
      </c>
      <c r="F5896" s="22">
        <v>0.71951844159083433</v>
      </c>
      <c r="G5896" s="26">
        <v>0.87704501594330719</v>
      </c>
    </row>
    <row r="5897" spans="1:7" x14ac:dyDescent="0.55000000000000004">
      <c r="A5897" s="17">
        <v>5820</v>
      </c>
      <c r="B5897" s="22">
        <v>2.0591338497998875</v>
      </c>
      <c r="C5897" s="22">
        <v>1161.400570886216</v>
      </c>
      <c r="D5897" s="22">
        <v>244.46821934401095</v>
      </c>
      <c r="E5897" s="22">
        <v>0.21820073598329648</v>
      </c>
      <c r="F5897" s="22">
        <v>0.72225766062026542</v>
      </c>
      <c r="G5897" s="26">
        <v>0.75196368452567752</v>
      </c>
    </row>
    <row r="5898" spans="1:7" x14ac:dyDescent="0.55000000000000004">
      <c r="A5898" s="17">
        <v>5821</v>
      </c>
      <c r="B5898" s="22">
        <v>2.8249157305433092</v>
      </c>
      <c r="C5898" s="22">
        <v>1833.5731298444759</v>
      </c>
      <c r="D5898" s="22">
        <v>170.67466294574436</v>
      </c>
      <c r="E5898" s="22">
        <v>0.33633039854357472</v>
      </c>
      <c r="F5898" s="22">
        <v>0.74555698761106504</v>
      </c>
      <c r="G5898" s="26">
        <v>0.85758813628740505</v>
      </c>
    </row>
    <row r="5899" spans="1:7" x14ac:dyDescent="0.55000000000000004">
      <c r="A5899" s="17">
        <v>5822</v>
      </c>
      <c r="B5899" s="22">
        <v>3.4015075221495126</v>
      </c>
      <c r="C5899" s="22">
        <v>1030.2671125424113</v>
      </c>
      <c r="D5899" s="22">
        <v>220.53256448072096</v>
      </c>
      <c r="E5899" s="22">
        <v>0.33169315624297269</v>
      </c>
      <c r="F5899" s="22">
        <v>0.78745473453678416</v>
      </c>
      <c r="G5899" s="26">
        <v>0.78825180692343699</v>
      </c>
    </row>
    <row r="5900" spans="1:7" x14ac:dyDescent="0.55000000000000004">
      <c r="A5900" s="17">
        <v>5823</v>
      </c>
      <c r="B5900" s="22">
        <v>3.0259711012857697</v>
      </c>
      <c r="C5900" s="22">
        <v>2035.7707797507119</v>
      </c>
      <c r="D5900" s="22">
        <v>100.96310391747005</v>
      </c>
      <c r="E5900" s="22">
        <v>0.11747627321644272</v>
      </c>
      <c r="F5900" s="22">
        <v>0.87679286972369719</v>
      </c>
      <c r="G5900" s="26">
        <v>0.86724128434506309</v>
      </c>
    </row>
    <row r="5901" spans="1:7" x14ac:dyDescent="0.55000000000000004">
      <c r="A5901" s="17">
        <v>5824</v>
      </c>
      <c r="B5901" s="22">
        <v>3.1087063155630119</v>
      </c>
      <c r="C5901" s="22">
        <v>1352.0071215545488</v>
      </c>
      <c r="D5901" s="22">
        <v>470.63771573573825</v>
      </c>
      <c r="E5901" s="22">
        <v>0.23855495242456093</v>
      </c>
      <c r="F5901" s="22">
        <v>0.73742489155933966</v>
      </c>
      <c r="G5901" s="26">
        <v>0.87614474770594131</v>
      </c>
    </row>
    <row r="5902" spans="1:7" x14ac:dyDescent="0.55000000000000004">
      <c r="A5902" s="17">
        <v>5825</v>
      </c>
      <c r="B5902" s="22">
        <v>2.1396094287201199</v>
      </c>
      <c r="C5902" s="22">
        <v>2391.4477885195347</v>
      </c>
      <c r="D5902" s="22">
        <v>188.11610937246479</v>
      </c>
      <c r="E5902" s="22">
        <v>0.30282985300895782</v>
      </c>
      <c r="F5902" s="22">
        <v>0.79749187445362368</v>
      </c>
      <c r="G5902" s="26">
        <v>0.71762986944018925</v>
      </c>
    </row>
    <row r="5903" spans="1:7" x14ac:dyDescent="0.55000000000000004">
      <c r="A5903" s="17">
        <v>5826</v>
      </c>
      <c r="B5903" s="22">
        <v>2.3910044491698343</v>
      </c>
      <c r="C5903" s="22">
        <v>1453.4240010730016</v>
      </c>
      <c r="D5903" s="22">
        <v>165.78797790571218</v>
      </c>
      <c r="E5903" s="22">
        <v>0.21531717766968173</v>
      </c>
      <c r="F5903" s="22">
        <v>0.7240736203749738</v>
      </c>
      <c r="G5903" s="26">
        <v>0.78641305912657056</v>
      </c>
    </row>
    <row r="5904" spans="1:7" x14ac:dyDescent="0.55000000000000004">
      <c r="A5904" s="17">
        <v>5827</v>
      </c>
      <c r="B5904" s="22">
        <v>3.2380374869436128</v>
      </c>
      <c r="C5904" s="22">
        <v>2291.8680498785002</v>
      </c>
      <c r="D5904" s="22">
        <v>236.85895435074914</v>
      </c>
      <c r="E5904" s="22">
        <v>0.18810458377712613</v>
      </c>
      <c r="F5904" s="22">
        <v>0.74799998875473817</v>
      </c>
      <c r="G5904" s="26">
        <v>0.95952685991825926</v>
      </c>
    </row>
    <row r="5905" spans="1:7" x14ac:dyDescent="0.55000000000000004">
      <c r="A5905" s="17">
        <v>5828</v>
      </c>
      <c r="B5905" s="22">
        <v>2.6149956969348311</v>
      </c>
      <c r="C5905" s="22">
        <v>1456.8235547034465</v>
      </c>
      <c r="D5905" s="22">
        <v>67.994498457994951</v>
      </c>
      <c r="E5905" s="22">
        <v>0.12819241519641664</v>
      </c>
      <c r="F5905" s="22">
        <v>1.3522931886096441</v>
      </c>
      <c r="G5905" s="26">
        <v>0.77075195402923657</v>
      </c>
    </row>
    <row r="5906" spans="1:7" x14ac:dyDescent="0.55000000000000004">
      <c r="A5906" s="17">
        <v>5829</v>
      </c>
      <c r="B5906" s="22">
        <v>1.8872506326972669</v>
      </c>
      <c r="C5906" s="22">
        <v>1905.9052056029789</v>
      </c>
      <c r="D5906" s="22">
        <v>363.18258967493631</v>
      </c>
      <c r="E5906" s="22">
        <v>0.36702129301568642</v>
      </c>
      <c r="F5906" s="22">
        <v>0.90959243707783788</v>
      </c>
      <c r="G5906" s="26">
        <v>0.74048774146283458</v>
      </c>
    </row>
    <row r="5907" spans="1:7" x14ac:dyDescent="0.55000000000000004">
      <c r="A5907" s="17">
        <v>5830</v>
      </c>
      <c r="B5907" s="22">
        <v>2.4484865109645493</v>
      </c>
      <c r="C5907" s="22">
        <v>2200.2560638187856</v>
      </c>
      <c r="D5907" s="22">
        <v>745.40043398365117</v>
      </c>
      <c r="E5907" s="22">
        <v>0.37102528009089497</v>
      </c>
      <c r="F5907" s="22">
        <v>1.0235281329492216</v>
      </c>
      <c r="G5907" s="26">
        <v>0.86495430166053877</v>
      </c>
    </row>
    <row r="5908" spans="1:7" x14ac:dyDescent="0.55000000000000004">
      <c r="A5908" s="17">
        <v>5831</v>
      </c>
      <c r="B5908" s="22">
        <v>2.6720872603185395</v>
      </c>
      <c r="C5908" s="22">
        <v>1172.8297352647041</v>
      </c>
      <c r="D5908" s="22">
        <v>261.18085523804439</v>
      </c>
      <c r="E5908" s="22">
        <v>0.23375736333046759</v>
      </c>
      <c r="F5908" s="22">
        <v>0.95358413243717999</v>
      </c>
      <c r="G5908" s="26">
        <v>1.0066396942905607</v>
      </c>
    </row>
    <row r="5909" spans="1:7" x14ac:dyDescent="0.55000000000000004">
      <c r="A5909" s="17">
        <v>5832</v>
      </c>
      <c r="B5909" s="22">
        <v>2.9105740528256288</v>
      </c>
      <c r="C5909" s="22">
        <v>1588.7364531954936</v>
      </c>
      <c r="D5909" s="22">
        <v>564.0514274728796</v>
      </c>
      <c r="E5909" s="22">
        <v>0.33003694874752787</v>
      </c>
      <c r="F5909" s="22">
        <v>0.9917791699788655</v>
      </c>
      <c r="G5909" s="26">
        <v>0.76870888466502785</v>
      </c>
    </row>
    <row r="5910" spans="1:7" x14ac:dyDescent="0.55000000000000004">
      <c r="A5910" s="17">
        <v>5833</v>
      </c>
      <c r="B5910" s="22">
        <v>1.6577648358246981</v>
      </c>
      <c r="C5910" s="22">
        <v>1797.4118655726249</v>
      </c>
      <c r="D5910" s="22">
        <v>339.64001670330487</v>
      </c>
      <c r="E5910" s="22">
        <v>0.18892770512807289</v>
      </c>
      <c r="F5910" s="22">
        <v>0.73958106024474568</v>
      </c>
      <c r="G5910" s="26">
        <v>0.94393957730742406</v>
      </c>
    </row>
    <row r="5911" spans="1:7" x14ac:dyDescent="0.55000000000000004">
      <c r="A5911" s="17">
        <v>5834</v>
      </c>
      <c r="B5911" s="22">
        <v>2.0327726602377512</v>
      </c>
      <c r="C5911" s="22">
        <v>1800.5300692690316</v>
      </c>
      <c r="D5911" s="22">
        <v>339.06347599580414</v>
      </c>
      <c r="E5911" s="22">
        <v>0.16484393773729333</v>
      </c>
      <c r="F5911" s="22">
        <v>0.95967801631442451</v>
      </c>
      <c r="G5911" s="26">
        <v>0.78716006732681842</v>
      </c>
    </row>
    <row r="5912" spans="1:7" x14ac:dyDescent="0.55000000000000004">
      <c r="A5912" s="17">
        <v>5835</v>
      </c>
      <c r="B5912" s="22">
        <v>1.4268363463303577</v>
      </c>
      <c r="C5912" s="22">
        <v>1722.9590921322736</v>
      </c>
      <c r="D5912" s="22">
        <v>352.7989878163458</v>
      </c>
      <c r="E5912" s="22">
        <v>0.21771415743072353</v>
      </c>
      <c r="F5912" s="22">
        <v>0.8348584023953729</v>
      </c>
      <c r="G5912" s="26">
        <v>0.73120562146627766</v>
      </c>
    </row>
    <row r="5913" spans="1:7" x14ac:dyDescent="0.55000000000000004">
      <c r="A5913" s="17">
        <v>5836</v>
      </c>
      <c r="B5913" s="22">
        <v>2.585474307829875</v>
      </c>
      <c r="C5913" s="22">
        <v>1578.7696467510968</v>
      </c>
      <c r="D5913" s="22">
        <v>208.68184483473107</v>
      </c>
      <c r="E5913" s="22">
        <v>0.4393822206645448</v>
      </c>
      <c r="F5913" s="22">
        <v>0.76409854226007923</v>
      </c>
      <c r="G5913" s="26">
        <v>0.72700187655801674</v>
      </c>
    </row>
    <row r="5914" spans="1:7" x14ac:dyDescent="0.55000000000000004">
      <c r="A5914" s="17">
        <v>5837</v>
      </c>
      <c r="B5914" s="22">
        <v>3.4926068824333303</v>
      </c>
      <c r="C5914" s="22">
        <v>1644.9926390440792</v>
      </c>
      <c r="D5914" s="22">
        <v>102.45315360578212</v>
      </c>
      <c r="E5914" s="22">
        <v>0.22983326295047879</v>
      </c>
      <c r="F5914" s="22">
        <v>0.83062391702193961</v>
      </c>
      <c r="G5914" s="26">
        <v>0.9993395050625975</v>
      </c>
    </row>
    <row r="5915" spans="1:7" x14ac:dyDescent="0.55000000000000004">
      <c r="A5915" s="17">
        <v>5838</v>
      </c>
      <c r="B5915" s="22">
        <v>2.1492949224388003</v>
      </c>
      <c r="C5915" s="22">
        <v>1996.0195136691725</v>
      </c>
      <c r="D5915" s="22">
        <v>299.72178775246198</v>
      </c>
      <c r="E5915" s="22">
        <v>0.13609237322796608</v>
      </c>
      <c r="F5915" s="22">
        <v>0.94431220703736629</v>
      </c>
      <c r="G5915" s="26">
        <v>0.74911044848541752</v>
      </c>
    </row>
    <row r="5916" spans="1:7" x14ac:dyDescent="0.55000000000000004">
      <c r="A5916" s="17">
        <v>5839</v>
      </c>
      <c r="B5916" s="22">
        <v>3.0241695778553983</v>
      </c>
      <c r="C5916" s="22">
        <v>1531.6812942666156</v>
      </c>
      <c r="D5916" s="22">
        <v>400.67016682357416</v>
      </c>
      <c r="E5916" s="22">
        <v>0.13328054094983052</v>
      </c>
      <c r="F5916" s="22">
        <v>0.76372044303514719</v>
      </c>
      <c r="G5916" s="26">
        <v>0.71332336115282469</v>
      </c>
    </row>
    <row r="5917" spans="1:7" x14ac:dyDescent="0.55000000000000004">
      <c r="A5917" s="17">
        <v>5840</v>
      </c>
      <c r="B5917" s="22">
        <v>2.3418473078853181</v>
      </c>
      <c r="C5917" s="22">
        <v>1593.2366986859593</v>
      </c>
      <c r="D5917" s="22">
        <v>376.30390236451689</v>
      </c>
      <c r="E5917" s="22">
        <v>0.26736991071711536</v>
      </c>
      <c r="F5917" s="22">
        <v>0.82211734272054948</v>
      </c>
      <c r="G5917" s="26">
        <v>0.74718853824514675</v>
      </c>
    </row>
    <row r="5918" spans="1:7" x14ac:dyDescent="0.55000000000000004">
      <c r="A5918" s="17">
        <v>5841</v>
      </c>
      <c r="B5918" s="22">
        <v>2.1362500594749423</v>
      </c>
      <c r="C5918" s="22">
        <v>1645.2862455394118</v>
      </c>
      <c r="D5918" s="22">
        <v>410.30750716843551</v>
      </c>
      <c r="E5918" s="22">
        <v>0.36479670947632425</v>
      </c>
      <c r="F5918" s="22">
        <v>0.8190314012403751</v>
      </c>
      <c r="G5918" s="26">
        <v>0.80248363659062438</v>
      </c>
    </row>
    <row r="5919" spans="1:7" x14ac:dyDescent="0.55000000000000004">
      <c r="A5919" s="17">
        <v>5842</v>
      </c>
      <c r="B5919" s="22">
        <v>1.7764537120938071</v>
      </c>
      <c r="C5919" s="22">
        <v>1744.8997004679907</v>
      </c>
      <c r="D5919" s="22">
        <v>616.40614809482986</v>
      </c>
      <c r="E5919" s="22">
        <v>0.17812933410444853</v>
      </c>
      <c r="F5919" s="22">
        <v>0.74048706746878379</v>
      </c>
      <c r="G5919" s="26">
        <v>0.88471399693701536</v>
      </c>
    </row>
    <row r="5920" spans="1:7" x14ac:dyDescent="0.55000000000000004">
      <c r="A5920" s="17">
        <v>5843</v>
      </c>
      <c r="B5920" s="22">
        <v>1.15129229502495</v>
      </c>
      <c r="C5920" s="22">
        <v>1199.4989076988645</v>
      </c>
      <c r="D5920" s="22">
        <v>138.51639532451148</v>
      </c>
      <c r="E5920" s="22">
        <v>0.22035277818352605</v>
      </c>
      <c r="F5920" s="22">
        <v>0.86582838285791108</v>
      </c>
      <c r="G5920" s="26">
        <v>1.0545258397680863</v>
      </c>
    </row>
    <row r="5921" spans="1:7" x14ac:dyDescent="0.55000000000000004">
      <c r="A5921" s="17">
        <v>5844</v>
      </c>
      <c r="B5921" s="22">
        <v>3.3218603983360211</v>
      </c>
      <c r="C5921" s="22">
        <v>1232.8840552674592</v>
      </c>
      <c r="D5921" s="22">
        <v>417.7102324812173</v>
      </c>
      <c r="E5921" s="22">
        <v>0.16932322746893774</v>
      </c>
      <c r="F5921" s="22">
        <v>0.75302857161536163</v>
      </c>
      <c r="G5921" s="26">
        <v>0.7335919071005601</v>
      </c>
    </row>
    <row r="5922" spans="1:7" x14ac:dyDescent="0.55000000000000004">
      <c r="A5922" s="17">
        <v>5845</v>
      </c>
      <c r="B5922" s="22">
        <v>2.2822296860029301</v>
      </c>
      <c r="C5922" s="22">
        <v>1330.3866239154991</v>
      </c>
      <c r="D5922" s="22">
        <v>128.59991017708307</v>
      </c>
      <c r="E5922" s="22">
        <v>0.19327143251095122</v>
      </c>
      <c r="F5922" s="22">
        <v>0.71047484210459311</v>
      </c>
      <c r="G5922" s="26">
        <v>0.71974384460278651</v>
      </c>
    </row>
    <row r="5923" spans="1:7" x14ac:dyDescent="0.55000000000000004">
      <c r="A5923" s="17">
        <v>5846</v>
      </c>
      <c r="B5923" s="22">
        <v>2.5626214382013699</v>
      </c>
      <c r="C5923" s="22">
        <v>1899.4570573733977</v>
      </c>
      <c r="D5923" s="22">
        <v>374.72132698093935</v>
      </c>
      <c r="E5923" s="22">
        <v>0.25871137284614332</v>
      </c>
      <c r="F5923" s="22">
        <v>0.84419421623749868</v>
      </c>
      <c r="G5923" s="26">
        <v>0.83471482826444732</v>
      </c>
    </row>
    <row r="5924" spans="1:7" x14ac:dyDescent="0.55000000000000004">
      <c r="A5924" s="17">
        <v>5847</v>
      </c>
      <c r="B5924" s="22">
        <v>3.415930159763334</v>
      </c>
      <c r="C5924" s="22">
        <v>1361.5692463433977</v>
      </c>
      <c r="D5924" s="22">
        <v>167.83271923907222</v>
      </c>
      <c r="E5924" s="22">
        <v>0.13283662176152275</v>
      </c>
      <c r="F5924" s="22">
        <v>0.71646423322147079</v>
      </c>
      <c r="G5924" s="26">
        <v>0.74483151598528796</v>
      </c>
    </row>
    <row r="5925" spans="1:7" x14ac:dyDescent="0.55000000000000004">
      <c r="A5925" s="17">
        <v>5848</v>
      </c>
      <c r="B5925" s="22">
        <v>2.1879178064865976</v>
      </c>
      <c r="C5925" s="22">
        <v>1586.5119203540116</v>
      </c>
      <c r="D5925" s="22">
        <v>255.0261050486618</v>
      </c>
      <c r="E5925" s="22">
        <v>0.18326276069251823</v>
      </c>
      <c r="F5925" s="22">
        <v>0.98990589101784321</v>
      </c>
      <c r="G5925" s="26">
        <v>0.78948918278244617</v>
      </c>
    </row>
    <row r="5926" spans="1:7" x14ac:dyDescent="0.55000000000000004">
      <c r="A5926" s="17">
        <v>5849</v>
      </c>
      <c r="B5926" s="22">
        <v>3.3910544902024706</v>
      </c>
      <c r="C5926" s="22">
        <v>1930.808099834645</v>
      </c>
      <c r="D5926" s="22">
        <v>135.68551797272065</v>
      </c>
      <c r="E5926" s="22">
        <v>0.22840267329539998</v>
      </c>
      <c r="F5926" s="22">
        <v>0.79694121987185407</v>
      </c>
      <c r="G5926" s="26">
        <v>0.7781400681747217</v>
      </c>
    </row>
    <row r="5927" spans="1:7" x14ac:dyDescent="0.55000000000000004">
      <c r="A5927" s="17">
        <v>5850</v>
      </c>
      <c r="B5927" s="22">
        <v>2.9715487692269695</v>
      </c>
      <c r="C5927" s="22">
        <v>1717.4258793257293</v>
      </c>
      <c r="D5927" s="22">
        <v>447.39510782412884</v>
      </c>
      <c r="E5927" s="22">
        <v>0.13696920098696491</v>
      </c>
      <c r="F5927" s="22">
        <v>0.72893017520102654</v>
      </c>
      <c r="G5927" s="26">
        <v>0.72486666186729676</v>
      </c>
    </row>
    <row r="5928" spans="1:7" x14ac:dyDescent="0.55000000000000004">
      <c r="A5928" s="17">
        <v>5851</v>
      </c>
      <c r="B5928" s="22">
        <v>2.8486233681078073</v>
      </c>
      <c r="C5928" s="22">
        <v>1513.3746014826097</v>
      </c>
      <c r="D5928" s="22">
        <v>217.66587558659563</v>
      </c>
      <c r="E5928" s="22">
        <v>0.16018122233401241</v>
      </c>
      <c r="F5928" s="22">
        <v>0.79144011825223559</v>
      </c>
      <c r="G5928" s="26">
        <v>0.71398973558999945</v>
      </c>
    </row>
    <row r="5929" spans="1:7" x14ac:dyDescent="0.55000000000000004">
      <c r="A5929" s="17">
        <v>5852</v>
      </c>
      <c r="B5929" s="22">
        <v>2.5509786648553545</v>
      </c>
      <c r="C5929" s="22">
        <v>2033.2717640103892</v>
      </c>
      <c r="D5929" s="22">
        <v>166.43514176105174</v>
      </c>
      <c r="E5929" s="22">
        <v>9.9769726034059744E-2</v>
      </c>
      <c r="F5929" s="22">
        <v>0.80953858593213834</v>
      </c>
      <c r="G5929" s="26">
        <v>0.89311854194754403</v>
      </c>
    </row>
    <row r="5930" spans="1:7" x14ac:dyDescent="0.55000000000000004">
      <c r="A5930" s="17">
        <v>5853</v>
      </c>
      <c r="B5930" s="22">
        <v>2.1362689308740417</v>
      </c>
      <c r="C5930" s="22">
        <v>1569.2089914124299</v>
      </c>
      <c r="D5930" s="22">
        <v>99.773095221768529</v>
      </c>
      <c r="E5930" s="22">
        <v>0.25490577313476193</v>
      </c>
      <c r="F5930" s="22">
        <v>0.71678320411478147</v>
      </c>
      <c r="G5930" s="26">
        <v>0.82265087795429781</v>
      </c>
    </row>
    <row r="5931" spans="1:7" x14ac:dyDescent="0.55000000000000004">
      <c r="A5931" s="17">
        <v>5854</v>
      </c>
      <c r="B5931" s="22">
        <v>2.7768539299380244</v>
      </c>
      <c r="C5931" s="22">
        <v>1115.6447996834072</v>
      </c>
      <c r="D5931" s="22">
        <v>282.050030497173</v>
      </c>
      <c r="E5931" s="22">
        <v>0.22701326227298868</v>
      </c>
      <c r="F5931" s="22">
        <v>0.86391789527044116</v>
      </c>
      <c r="G5931" s="26">
        <v>0.71206338100671407</v>
      </c>
    </row>
    <row r="5932" spans="1:7" x14ac:dyDescent="0.55000000000000004">
      <c r="A5932" s="17">
        <v>5855</v>
      </c>
      <c r="B5932" s="22">
        <v>2.401129608325085</v>
      </c>
      <c r="C5932" s="22">
        <v>1550.357185655788</v>
      </c>
      <c r="D5932" s="22">
        <v>127.49075527701608</v>
      </c>
      <c r="E5932" s="22">
        <v>0.17948316877774978</v>
      </c>
      <c r="F5932" s="22">
        <v>0.95229737550219296</v>
      </c>
      <c r="G5932" s="26">
        <v>0.73224953812448268</v>
      </c>
    </row>
    <row r="5933" spans="1:7" x14ac:dyDescent="0.55000000000000004">
      <c r="A5933" s="17">
        <v>5856</v>
      </c>
      <c r="B5933" s="22">
        <v>3.4772634074497457</v>
      </c>
      <c r="C5933" s="22">
        <v>887.39913217303683</v>
      </c>
      <c r="D5933" s="22">
        <v>201.50046969244966</v>
      </c>
      <c r="E5933" s="22">
        <v>0.15609351797007207</v>
      </c>
      <c r="F5933" s="22">
        <v>0.72104710751489032</v>
      </c>
      <c r="G5933" s="26">
        <v>0.8512245344646916</v>
      </c>
    </row>
    <row r="5934" spans="1:7" x14ac:dyDescent="0.55000000000000004">
      <c r="A5934" s="17">
        <v>5857</v>
      </c>
      <c r="B5934" s="22">
        <v>2.7274993934580838</v>
      </c>
      <c r="C5934" s="22">
        <v>1629.3107369613072</v>
      </c>
      <c r="D5934" s="22">
        <v>433.13503412083821</v>
      </c>
      <c r="E5934" s="22">
        <v>0.2274833253634797</v>
      </c>
      <c r="F5934" s="22">
        <v>0.74927398534581358</v>
      </c>
      <c r="G5934" s="26">
        <v>0.92220705037912676</v>
      </c>
    </row>
    <row r="5935" spans="1:7" x14ac:dyDescent="0.55000000000000004">
      <c r="A5935" s="17">
        <v>5858</v>
      </c>
      <c r="B5935" s="22">
        <v>1.707416950557362</v>
      </c>
      <c r="C5935" s="22">
        <v>1160.9937999441763</v>
      </c>
      <c r="D5935" s="22">
        <v>180.79877562005288</v>
      </c>
      <c r="E5935" s="22">
        <v>0.12875704810963226</v>
      </c>
      <c r="F5935" s="22">
        <v>0.77694468856521204</v>
      </c>
      <c r="G5935" s="26">
        <v>0.91829686130466326</v>
      </c>
    </row>
    <row r="5936" spans="1:7" x14ac:dyDescent="0.55000000000000004">
      <c r="A5936" s="17">
        <v>5859</v>
      </c>
      <c r="B5936" s="22">
        <v>3.2345819867541583</v>
      </c>
      <c r="C5936" s="22">
        <v>1766.5527868703234</v>
      </c>
      <c r="D5936" s="22">
        <v>159.08029540481772</v>
      </c>
      <c r="E5936" s="22">
        <v>0.27733630816155652</v>
      </c>
      <c r="F5936" s="22">
        <v>0.80573841723888473</v>
      </c>
      <c r="G5936" s="26">
        <v>0.89017903285287081</v>
      </c>
    </row>
    <row r="5937" spans="1:7" x14ac:dyDescent="0.55000000000000004">
      <c r="A5937" s="17">
        <v>5860</v>
      </c>
      <c r="B5937" s="22">
        <v>2.9489449592079886</v>
      </c>
      <c r="C5937" s="22">
        <v>833.26062332892184</v>
      </c>
      <c r="D5937" s="22">
        <v>180.93399988209885</v>
      </c>
      <c r="E5937" s="22">
        <v>0.17314082387915178</v>
      </c>
      <c r="F5937" s="22">
        <v>0.74070712147359707</v>
      </c>
      <c r="G5937" s="26">
        <v>0.79073555009977747</v>
      </c>
    </row>
    <row r="5938" spans="1:7" x14ac:dyDescent="0.55000000000000004">
      <c r="A5938" s="17">
        <v>5861</v>
      </c>
      <c r="B5938" s="22">
        <v>2.3065270592912901</v>
      </c>
      <c r="C5938" s="22">
        <v>1292.5479778652912</v>
      </c>
      <c r="D5938" s="22">
        <v>151.23005859814123</v>
      </c>
      <c r="E5938" s="22">
        <v>0.1042021946708343</v>
      </c>
      <c r="F5938" s="22">
        <v>0.75444534314267286</v>
      </c>
      <c r="G5938" s="26">
        <v>0.71959121725815012</v>
      </c>
    </row>
    <row r="5939" spans="1:7" x14ac:dyDescent="0.55000000000000004">
      <c r="A5939" s="17">
        <v>5862</v>
      </c>
      <c r="B5939" s="22">
        <v>2.3015347756495381</v>
      </c>
      <c r="C5939" s="22">
        <v>1702.1854692692261</v>
      </c>
      <c r="D5939" s="22">
        <v>92.438391719768887</v>
      </c>
      <c r="E5939" s="22">
        <v>5.9063472415328382E-2</v>
      </c>
      <c r="F5939" s="22">
        <v>0.751399751388242</v>
      </c>
      <c r="G5939" s="26">
        <v>0.7823424205053412</v>
      </c>
    </row>
    <row r="5940" spans="1:7" x14ac:dyDescent="0.55000000000000004">
      <c r="A5940" s="17">
        <v>5863</v>
      </c>
      <c r="B5940" s="22">
        <v>1.9188250613778317</v>
      </c>
      <c r="C5940" s="22">
        <v>1590.2556945061215</v>
      </c>
      <c r="D5940" s="22">
        <v>510.91683351049937</v>
      </c>
      <c r="E5940" s="22">
        <v>0.29074332512434109</v>
      </c>
      <c r="F5940" s="22">
        <v>0.71568080161046965</v>
      </c>
      <c r="G5940" s="26">
        <v>0.77666818596392073</v>
      </c>
    </row>
    <row r="5941" spans="1:7" x14ac:dyDescent="0.55000000000000004">
      <c r="A5941" s="17">
        <v>5864</v>
      </c>
      <c r="B5941" s="22">
        <v>2.4371660642728967</v>
      </c>
      <c r="C5941" s="22">
        <v>1148.556684391704</v>
      </c>
      <c r="D5941" s="22">
        <v>428.16103049941739</v>
      </c>
      <c r="E5941" s="22">
        <v>0.16427951123329709</v>
      </c>
      <c r="F5941" s="22">
        <v>0.81750705344420849</v>
      </c>
      <c r="G5941" s="26">
        <v>0.82924956700269381</v>
      </c>
    </row>
    <row r="5942" spans="1:7" x14ac:dyDescent="0.55000000000000004">
      <c r="A5942" s="17">
        <v>5865</v>
      </c>
      <c r="B5942" s="22">
        <v>3.8436014653180206</v>
      </c>
      <c r="C5942" s="22">
        <v>1423.8845390641197</v>
      </c>
      <c r="D5942" s="22">
        <v>468.82879466453687</v>
      </c>
      <c r="E5942" s="22">
        <v>0.10516279554437528</v>
      </c>
      <c r="F5942" s="22">
        <v>0.85178224859626195</v>
      </c>
      <c r="G5942" s="26">
        <v>0.73692327606063968</v>
      </c>
    </row>
    <row r="5943" spans="1:7" x14ac:dyDescent="0.55000000000000004">
      <c r="A5943" s="17">
        <v>5866</v>
      </c>
      <c r="B5943" s="22">
        <v>3.1238737528372602</v>
      </c>
      <c r="C5943" s="22">
        <v>1359.4731500930109</v>
      </c>
      <c r="D5943" s="22">
        <v>144.54448032033207</v>
      </c>
      <c r="E5943" s="22">
        <v>0.36344375120463235</v>
      </c>
      <c r="F5943" s="22">
        <v>0.77161574254642817</v>
      </c>
      <c r="G5943" s="26">
        <v>0.82766851881250891</v>
      </c>
    </row>
    <row r="5944" spans="1:7" x14ac:dyDescent="0.55000000000000004">
      <c r="A5944" s="17">
        <v>5867</v>
      </c>
      <c r="B5944" s="22">
        <v>3.7151999148183932</v>
      </c>
      <c r="C5944" s="22">
        <v>1246.8395662150449</v>
      </c>
      <c r="D5944" s="22">
        <v>282.75715584576733</v>
      </c>
      <c r="E5944" s="22">
        <v>0.16522601029636969</v>
      </c>
      <c r="F5944" s="22">
        <v>0.71121130585900028</v>
      </c>
      <c r="G5944" s="26">
        <v>0.79442851393261216</v>
      </c>
    </row>
    <row r="5945" spans="1:7" x14ac:dyDescent="0.55000000000000004">
      <c r="A5945" s="17">
        <v>5868</v>
      </c>
      <c r="B5945" s="22">
        <v>3.1957176567390522</v>
      </c>
      <c r="C5945" s="22">
        <v>1286.1680046465428</v>
      </c>
      <c r="D5945" s="22">
        <v>276.69959710547312</v>
      </c>
      <c r="E5945" s="22">
        <v>0.14692586509149838</v>
      </c>
      <c r="F5945" s="22">
        <v>0.75239166795400625</v>
      </c>
      <c r="G5945" s="26">
        <v>0.78632531982333398</v>
      </c>
    </row>
    <row r="5946" spans="1:7" x14ac:dyDescent="0.55000000000000004">
      <c r="A5946" s="17">
        <v>5869</v>
      </c>
      <c r="B5946" s="22">
        <v>2.9288890043073632</v>
      </c>
      <c r="C5946" s="22">
        <v>1427.3541766590106</v>
      </c>
      <c r="D5946" s="22">
        <v>308.69460565260636</v>
      </c>
      <c r="E5946" s="22">
        <v>0.23878559359412177</v>
      </c>
      <c r="F5946" s="22">
        <v>1.6714817689089474</v>
      </c>
      <c r="G5946" s="26">
        <v>0.88177603706472918</v>
      </c>
    </row>
    <row r="5947" spans="1:7" x14ac:dyDescent="0.55000000000000004">
      <c r="A5947" s="17">
        <v>5870</v>
      </c>
      <c r="B5947" s="22">
        <v>2.1000685340963896</v>
      </c>
      <c r="C5947" s="22">
        <v>1695.9711994012741</v>
      </c>
      <c r="D5947" s="22">
        <v>201.80788895615837</v>
      </c>
      <c r="E5947" s="22">
        <v>0.12049719438743571</v>
      </c>
      <c r="F5947" s="22">
        <v>0.72931008502511308</v>
      </c>
      <c r="G5947" s="26">
        <v>0.80366806042187544</v>
      </c>
    </row>
    <row r="5948" spans="1:7" x14ac:dyDescent="0.55000000000000004">
      <c r="A5948" s="17">
        <v>5871</v>
      </c>
      <c r="B5948" s="22">
        <v>1.6275085727452869</v>
      </c>
      <c r="C5948" s="22">
        <v>1564.0034143246473</v>
      </c>
      <c r="D5948" s="22">
        <v>830.67506850246946</v>
      </c>
      <c r="E5948" s="22">
        <v>0.11500424602964804</v>
      </c>
      <c r="F5948" s="22">
        <v>0.71833211062169933</v>
      </c>
      <c r="G5948" s="26">
        <v>0.75969797766997316</v>
      </c>
    </row>
    <row r="5949" spans="1:7" x14ac:dyDescent="0.55000000000000004">
      <c r="A5949" s="17">
        <v>5872</v>
      </c>
      <c r="B5949" s="22">
        <v>2.3810450172917257</v>
      </c>
      <c r="C5949" s="22">
        <v>1302.1469649294245</v>
      </c>
      <c r="D5949" s="22">
        <v>135.18169445451102</v>
      </c>
      <c r="E5949" s="22">
        <v>0.22735202161666446</v>
      </c>
      <c r="F5949" s="22">
        <v>1.3224264534647994</v>
      </c>
      <c r="G5949" s="26">
        <v>0.86171506344992932</v>
      </c>
    </row>
    <row r="5950" spans="1:7" x14ac:dyDescent="0.55000000000000004">
      <c r="A5950" s="17">
        <v>5873</v>
      </c>
      <c r="B5950" s="22">
        <v>3.1027074834566575</v>
      </c>
      <c r="C5950" s="22">
        <v>1279.0558336050128</v>
      </c>
      <c r="D5950" s="22">
        <v>228.90821988049993</v>
      </c>
      <c r="E5950" s="22">
        <v>0.12828844499691561</v>
      </c>
      <c r="F5950" s="22">
        <v>0.87468611574003641</v>
      </c>
      <c r="G5950" s="26">
        <v>0.79303930527978528</v>
      </c>
    </row>
    <row r="5951" spans="1:7" x14ac:dyDescent="0.55000000000000004">
      <c r="A5951" s="17">
        <v>5874</v>
      </c>
      <c r="B5951" s="22">
        <v>2.5225790123800951</v>
      </c>
      <c r="C5951" s="22">
        <v>1653.8509042679555</v>
      </c>
      <c r="D5951" s="22">
        <v>191.87500223969312</v>
      </c>
      <c r="E5951" s="22">
        <v>0.20727823958969388</v>
      </c>
      <c r="F5951" s="22">
        <v>0.8207268895396439</v>
      </c>
      <c r="G5951" s="26">
        <v>0.81036638792634352</v>
      </c>
    </row>
    <row r="5952" spans="1:7" x14ac:dyDescent="0.55000000000000004">
      <c r="A5952" s="17">
        <v>5875</v>
      </c>
      <c r="B5952" s="22">
        <v>2.5589606174921071</v>
      </c>
      <c r="C5952" s="22">
        <v>1478.3085815487298</v>
      </c>
      <c r="D5952" s="22">
        <v>276.26520640453708</v>
      </c>
      <c r="E5952" s="22">
        <v>0.10311585492407432</v>
      </c>
      <c r="F5952" s="22">
        <v>0.72708526119637651</v>
      </c>
      <c r="G5952" s="26">
        <v>0.77620817985997137</v>
      </c>
    </row>
    <row r="5953" spans="1:7" x14ac:dyDescent="0.55000000000000004">
      <c r="A5953" s="17">
        <v>5876</v>
      </c>
      <c r="B5953" s="22">
        <v>3.2065710655381752</v>
      </c>
      <c r="C5953" s="22">
        <v>1114.334541585388</v>
      </c>
      <c r="D5953" s="22">
        <v>347.22526745165425</v>
      </c>
      <c r="E5953" s="22">
        <v>0.20194473767443316</v>
      </c>
      <c r="F5953" s="22">
        <v>0.80952848698909607</v>
      </c>
      <c r="G5953" s="26">
        <v>0.9802323845303802</v>
      </c>
    </row>
    <row r="5954" spans="1:7" x14ac:dyDescent="0.55000000000000004">
      <c r="A5954" s="17">
        <v>5877</v>
      </c>
      <c r="B5954" s="22">
        <v>3.4897980186906175</v>
      </c>
      <c r="C5954" s="22">
        <v>1700.3493739225855</v>
      </c>
      <c r="D5954" s="22">
        <v>310.93078545890523</v>
      </c>
      <c r="E5954" s="22">
        <v>0.31227565171140637</v>
      </c>
      <c r="F5954" s="22">
        <v>0.92507614127363691</v>
      </c>
      <c r="G5954" s="26">
        <v>0.80676814366740934</v>
      </c>
    </row>
    <row r="5955" spans="1:7" x14ac:dyDescent="0.55000000000000004">
      <c r="A5955" s="17">
        <v>5878</v>
      </c>
      <c r="B5955" s="22">
        <v>2.9731614802712016</v>
      </c>
      <c r="C5955" s="22">
        <v>1922.6138057710341</v>
      </c>
      <c r="D5955" s="22">
        <v>514.39141574285918</v>
      </c>
      <c r="E5955" s="22">
        <v>0.21424276109270043</v>
      </c>
      <c r="F5955" s="22">
        <v>0.78688049488951106</v>
      </c>
      <c r="G5955" s="26">
        <v>0.8886474958438495</v>
      </c>
    </row>
    <row r="5956" spans="1:7" x14ac:dyDescent="0.55000000000000004">
      <c r="A5956" s="17">
        <v>5879</v>
      </c>
      <c r="B5956" s="22">
        <v>1.5802797897257996</v>
      </c>
      <c r="C5956" s="22">
        <v>1499.6923668249435</v>
      </c>
      <c r="D5956" s="22">
        <v>280.44537187239661</v>
      </c>
      <c r="E5956" s="22">
        <v>0.32208226073124624</v>
      </c>
      <c r="F5956" s="22">
        <v>0.71792364376618012</v>
      </c>
      <c r="G5956" s="26">
        <v>0.81214999193243154</v>
      </c>
    </row>
    <row r="5957" spans="1:7" x14ac:dyDescent="0.55000000000000004">
      <c r="A5957" s="17">
        <v>5880</v>
      </c>
      <c r="B5957" s="22">
        <v>2.0294743407715758</v>
      </c>
      <c r="C5957" s="22">
        <v>1839.8136793379572</v>
      </c>
      <c r="D5957" s="22">
        <v>199.7870790415457</v>
      </c>
      <c r="E5957" s="22">
        <v>0.32063364942816663</v>
      </c>
      <c r="F5957" s="22">
        <v>0.75551716217655984</v>
      </c>
      <c r="G5957" s="26">
        <v>0.78794071425395773</v>
      </c>
    </row>
    <row r="5958" spans="1:7" x14ac:dyDescent="0.55000000000000004">
      <c r="A5958" s="17">
        <v>5881</v>
      </c>
      <c r="B5958" s="22">
        <v>2.3062096737627296</v>
      </c>
      <c r="C5958" s="22">
        <v>1407.4833112560127</v>
      </c>
      <c r="D5958" s="22">
        <v>159.94929043522046</v>
      </c>
      <c r="E5958" s="22">
        <v>0.1659075219171228</v>
      </c>
      <c r="F5958" s="22">
        <v>0.85586734817532995</v>
      </c>
      <c r="G5958" s="26">
        <v>0.74255124917309057</v>
      </c>
    </row>
    <row r="5959" spans="1:7" x14ac:dyDescent="0.55000000000000004">
      <c r="A5959" s="17">
        <v>5882</v>
      </c>
      <c r="B5959" s="22">
        <v>1.410533399428074</v>
      </c>
      <c r="C5959" s="22">
        <v>1037.2303039217288</v>
      </c>
      <c r="D5959" s="22">
        <v>348.62219207945424</v>
      </c>
      <c r="E5959" s="22">
        <v>0.24791803240454702</v>
      </c>
      <c r="F5959" s="22">
        <v>0.99376413124047092</v>
      </c>
      <c r="G5959" s="26">
        <v>0.71451188861761095</v>
      </c>
    </row>
    <row r="5960" spans="1:7" x14ac:dyDescent="0.55000000000000004">
      <c r="A5960" s="17">
        <v>5883</v>
      </c>
      <c r="B5960" s="22">
        <v>1.7468338875288407</v>
      </c>
      <c r="C5960" s="22">
        <v>1845.9192628426172</v>
      </c>
      <c r="D5960" s="22">
        <v>267.78878497586004</v>
      </c>
      <c r="E5960" s="22">
        <v>0.16464416733780379</v>
      </c>
      <c r="F5960" s="22">
        <v>1.2630927403521859</v>
      </c>
      <c r="G5960" s="26">
        <v>0.73970062151863114</v>
      </c>
    </row>
    <row r="5961" spans="1:7" x14ac:dyDescent="0.55000000000000004">
      <c r="A5961" s="17">
        <v>5884</v>
      </c>
      <c r="B5961" s="22">
        <v>2.9534769246661243</v>
      </c>
      <c r="C5961" s="22">
        <v>1340.9910253759526</v>
      </c>
      <c r="D5961" s="22">
        <v>259.88882447906377</v>
      </c>
      <c r="E5961" s="22">
        <v>0.30280680440346719</v>
      </c>
      <c r="F5961" s="22">
        <v>0.75737491963147896</v>
      </c>
      <c r="G5961" s="26">
        <v>0.82164266828958032</v>
      </c>
    </row>
    <row r="5962" spans="1:7" x14ac:dyDescent="0.55000000000000004">
      <c r="A5962" s="17">
        <v>5885</v>
      </c>
      <c r="B5962" s="22">
        <v>3.5933541177204047</v>
      </c>
      <c r="C5962" s="22">
        <v>1760.4770050698373</v>
      </c>
      <c r="D5962" s="22">
        <v>105.60272939867808</v>
      </c>
      <c r="E5962" s="22">
        <v>0.4288003665224468</v>
      </c>
      <c r="F5962" s="22">
        <v>0.81825113893060886</v>
      </c>
      <c r="G5962" s="26">
        <v>0.71381286189706994</v>
      </c>
    </row>
    <row r="5963" spans="1:7" x14ac:dyDescent="0.55000000000000004">
      <c r="A5963" s="17">
        <v>5886</v>
      </c>
      <c r="B5963" s="22">
        <v>2.8104356344428831</v>
      </c>
      <c r="C5963" s="22">
        <v>1809.4816692866743</v>
      </c>
      <c r="D5963" s="22">
        <v>403.90894813043116</v>
      </c>
      <c r="E5963" s="22">
        <v>0.1441738101469788</v>
      </c>
      <c r="F5963" s="22">
        <v>0.935817186929922</v>
      </c>
      <c r="G5963" s="26">
        <v>0.7360865988843831</v>
      </c>
    </row>
    <row r="5964" spans="1:7" x14ac:dyDescent="0.55000000000000004">
      <c r="A5964" s="17">
        <v>5887</v>
      </c>
      <c r="B5964" s="22">
        <v>3.130268376239838</v>
      </c>
      <c r="C5964" s="22">
        <v>2045.1734936344046</v>
      </c>
      <c r="D5964" s="22">
        <v>237.81979765616532</v>
      </c>
      <c r="E5964" s="22">
        <v>0.16740564082436485</v>
      </c>
      <c r="F5964" s="22">
        <v>0.72417068491738679</v>
      </c>
      <c r="G5964" s="26">
        <v>0.86329303612951447</v>
      </c>
    </row>
    <row r="5965" spans="1:7" x14ac:dyDescent="0.55000000000000004">
      <c r="A5965" s="17">
        <v>5888</v>
      </c>
      <c r="B5965" s="22">
        <v>2.6598550771687925</v>
      </c>
      <c r="C5965" s="22">
        <v>1924.6170684315534</v>
      </c>
      <c r="D5965" s="22">
        <v>274.08947285820568</v>
      </c>
      <c r="E5965" s="22">
        <v>0.30232574104287302</v>
      </c>
      <c r="F5965" s="22">
        <v>0.71185172376078931</v>
      </c>
      <c r="G5965" s="26">
        <v>0.75467896039856108</v>
      </c>
    </row>
    <row r="5966" spans="1:7" x14ac:dyDescent="0.55000000000000004">
      <c r="A5966" s="17">
        <v>5889</v>
      </c>
      <c r="B5966" s="22">
        <v>2.9231575066394719</v>
      </c>
      <c r="C5966" s="22">
        <v>1784.828752928272</v>
      </c>
      <c r="D5966" s="22">
        <v>346.32654532184591</v>
      </c>
      <c r="E5966" s="22">
        <v>0.14156181233616766</v>
      </c>
      <c r="F5966" s="22">
        <v>0.72960866819442305</v>
      </c>
      <c r="G5966" s="26">
        <v>0.93035824351841145</v>
      </c>
    </row>
    <row r="5967" spans="1:7" x14ac:dyDescent="0.55000000000000004">
      <c r="A5967" s="17">
        <v>5890</v>
      </c>
      <c r="B5967" s="22">
        <v>3.2708708756788303</v>
      </c>
      <c r="C5967" s="22">
        <v>2088.8529280683983</v>
      </c>
      <c r="D5967" s="22">
        <v>246.95705700339428</v>
      </c>
      <c r="E5967" s="22">
        <v>0.13423846085939678</v>
      </c>
      <c r="F5967" s="22">
        <v>0.82907442334192527</v>
      </c>
      <c r="G5967" s="26">
        <v>0.71027174953496441</v>
      </c>
    </row>
    <row r="5968" spans="1:7" x14ac:dyDescent="0.55000000000000004">
      <c r="A5968" s="17">
        <v>5891</v>
      </c>
      <c r="B5968" s="22">
        <v>1.3967661108143685</v>
      </c>
      <c r="C5968" s="22">
        <v>1444.0934059333911</v>
      </c>
      <c r="D5968" s="22">
        <v>176.10538303700918</v>
      </c>
      <c r="E5968" s="22">
        <v>0.3105502959949431</v>
      </c>
      <c r="F5968" s="22">
        <v>1.1820216493731044</v>
      </c>
      <c r="G5968" s="26">
        <v>0.77087899035251362</v>
      </c>
    </row>
    <row r="5969" spans="1:7" x14ac:dyDescent="0.55000000000000004">
      <c r="A5969" s="17">
        <v>5892</v>
      </c>
      <c r="B5969" s="22">
        <v>2.1012039514358394</v>
      </c>
      <c r="C5969" s="22">
        <v>1446.6900315878511</v>
      </c>
      <c r="D5969" s="22">
        <v>172.55430400062178</v>
      </c>
      <c r="E5969" s="22">
        <v>0.42159077254894317</v>
      </c>
      <c r="F5969" s="22">
        <v>0.88345317852376404</v>
      </c>
      <c r="G5969" s="26">
        <v>0.79523491416838887</v>
      </c>
    </row>
    <row r="5970" spans="1:7" x14ac:dyDescent="0.55000000000000004">
      <c r="A5970" s="17">
        <v>5893</v>
      </c>
      <c r="B5970" s="22">
        <v>2.8737857124570572</v>
      </c>
      <c r="C5970" s="22">
        <v>1748.668593693948</v>
      </c>
      <c r="D5970" s="22">
        <v>212.96299629247883</v>
      </c>
      <c r="E5970" s="22">
        <v>9.8802423660449404E-2</v>
      </c>
      <c r="F5970" s="22">
        <v>0.71871192209443213</v>
      </c>
      <c r="G5970" s="26">
        <v>0.8517627547991079</v>
      </c>
    </row>
    <row r="5971" spans="1:7" x14ac:dyDescent="0.55000000000000004">
      <c r="A5971" s="17">
        <v>5894</v>
      </c>
      <c r="B5971" s="22">
        <v>2.0283905369427773</v>
      </c>
      <c r="C5971" s="22">
        <v>1051.7229542215605</v>
      </c>
      <c r="D5971" s="22">
        <v>147.62041707396941</v>
      </c>
      <c r="E5971" s="22">
        <v>0.33658887414952221</v>
      </c>
      <c r="F5971" s="22">
        <v>0.8080119637764327</v>
      </c>
      <c r="G5971" s="26">
        <v>0.99594644675200594</v>
      </c>
    </row>
    <row r="5972" spans="1:7" x14ac:dyDescent="0.55000000000000004">
      <c r="A5972" s="17">
        <v>5895</v>
      </c>
      <c r="B5972" s="22">
        <v>3.3042898706354675</v>
      </c>
      <c r="C5972" s="22">
        <v>1577.2435602465343</v>
      </c>
      <c r="D5972" s="22">
        <v>374.02864728753798</v>
      </c>
      <c r="E5972" s="22">
        <v>0.29961042986928177</v>
      </c>
      <c r="F5972" s="22">
        <v>0.71631873697716697</v>
      </c>
      <c r="G5972" s="26">
        <v>0.77810175374937274</v>
      </c>
    </row>
    <row r="5973" spans="1:7" x14ac:dyDescent="0.55000000000000004">
      <c r="A5973" s="17">
        <v>5896</v>
      </c>
      <c r="B5973" s="22">
        <v>2.0357756149891468</v>
      </c>
      <c r="C5973" s="22">
        <v>1481.2087900161564</v>
      </c>
      <c r="D5973" s="22">
        <v>205.52284065987149</v>
      </c>
      <c r="E5973" s="22">
        <v>0.10419273557799502</v>
      </c>
      <c r="F5973" s="22">
        <v>0.75771908723937009</v>
      </c>
      <c r="G5973" s="26">
        <v>0.76540811712393531</v>
      </c>
    </row>
    <row r="5974" spans="1:7" x14ac:dyDescent="0.55000000000000004">
      <c r="A5974" s="17">
        <v>5897</v>
      </c>
      <c r="B5974" s="22">
        <v>2.8535607079092626</v>
      </c>
      <c r="C5974" s="22">
        <v>1240.5516414829312</v>
      </c>
      <c r="D5974" s="22">
        <v>256.19818361176164</v>
      </c>
      <c r="E5974" s="22">
        <v>0.25469711481314872</v>
      </c>
      <c r="F5974" s="22">
        <v>0.75277675919606457</v>
      </c>
      <c r="G5974" s="26">
        <v>0.7254039045851679</v>
      </c>
    </row>
    <row r="5975" spans="1:7" x14ac:dyDescent="0.55000000000000004">
      <c r="A5975" s="17">
        <v>5898</v>
      </c>
      <c r="B5975" s="22">
        <v>3.3495388583968992</v>
      </c>
      <c r="C5975" s="22">
        <v>1126.8856558994682</v>
      </c>
      <c r="D5975" s="22">
        <v>124.53663749345444</v>
      </c>
      <c r="E5975" s="22">
        <v>0.411741996845298</v>
      </c>
      <c r="F5975" s="22">
        <v>0.82435279816037688</v>
      </c>
      <c r="G5975" s="26">
        <v>0.79081856237586712</v>
      </c>
    </row>
    <row r="5976" spans="1:7" x14ac:dyDescent="0.55000000000000004">
      <c r="A5976" s="17">
        <v>5899</v>
      </c>
      <c r="B5976" s="22">
        <v>2.7119757237510269</v>
      </c>
      <c r="C5976" s="22">
        <v>1289.7592234835738</v>
      </c>
      <c r="D5976" s="22">
        <v>154.35092589152478</v>
      </c>
      <c r="E5976" s="22">
        <v>0.28340493512988296</v>
      </c>
      <c r="F5976" s="22">
        <v>0.71284804398391288</v>
      </c>
      <c r="G5976" s="26">
        <v>0.75909299898271343</v>
      </c>
    </row>
    <row r="5977" spans="1:7" x14ac:dyDescent="0.55000000000000004">
      <c r="A5977" s="17">
        <v>5900</v>
      </c>
      <c r="B5977" s="22">
        <v>2.8401417312624067</v>
      </c>
      <c r="C5977" s="22">
        <v>1753.9039808092928</v>
      </c>
      <c r="D5977" s="22">
        <v>298.97431332386617</v>
      </c>
      <c r="E5977" s="22">
        <v>7.6764711554077436E-2</v>
      </c>
      <c r="F5977" s="22">
        <v>0.75965556487089481</v>
      </c>
      <c r="G5977" s="26">
        <v>0.78071549088102588</v>
      </c>
    </row>
    <row r="5978" spans="1:7" x14ac:dyDescent="0.55000000000000004">
      <c r="A5978" s="17">
        <v>5901</v>
      </c>
      <c r="B5978" s="22">
        <v>2.8362036114058959</v>
      </c>
      <c r="C5978" s="22">
        <v>1933.5731217861289</v>
      </c>
      <c r="D5978" s="22">
        <v>438.76681904513708</v>
      </c>
      <c r="E5978" s="22">
        <v>0.19782292457261877</v>
      </c>
      <c r="F5978" s="22">
        <v>0.93721140667136227</v>
      </c>
      <c r="G5978" s="26">
        <v>0.79416576526913085</v>
      </c>
    </row>
    <row r="5979" spans="1:7" x14ac:dyDescent="0.55000000000000004">
      <c r="A5979" s="17">
        <v>5902</v>
      </c>
      <c r="B5979" s="22">
        <v>2.3360607929807724</v>
      </c>
      <c r="C5979" s="22">
        <v>2226.9216199098528</v>
      </c>
      <c r="D5979" s="22">
        <v>206.21646894861067</v>
      </c>
      <c r="E5979" s="22">
        <v>9.4474195864542476E-2</v>
      </c>
      <c r="F5979" s="22">
        <v>0.73217121132127394</v>
      </c>
      <c r="G5979" s="26">
        <v>0.75751992938328871</v>
      </c>
    </row>
    <row r="5980" spans="1:7" x14ac:dyDescent="0.55000000000000004">
      <c r="A5980" s="17">
        <v>5903</v>
      </c>
      <c r="B5980" s="22">
        <v>3.2379774428556631</v>
      </c>
      <c r="C5980" s="22">
        <v>1739.1901891916345</v>
      </c>
      <c r="D5980" s="22">
        <v>269.51552789111673</v>
      </c>
      <c r="E5980" s="22">
        <v>0.12577984268617054</v>
      </c>
      <c r="F5980" s="22">
        <v>0.85716518335963943</v>
      </c>
      <c r="G5980" s="26">
        <v>0.77917819849686365</v>
      </c>
    </row>
    <row r="5981" spans="1:7" x14ac:dyDescent="0.55000000000000004">
      <c r="A5981" s="17">
        <v>5904</v>
      </c>
      <c r="B5981" s="22">
        <v>1.7794515569154628</v>
      </c>
      <c r="C5981" s="22">
        <v>1218.016026995444</v>
      </c>
      <c r="D5981" s="22">
        <v>209.24767656362448</v>
      </c>
      <c r="E5981" s="22">
        <v>9.8812061247905328E-2</v>
      </c>
      <c r="F5981" s="22">
        <v>0.77756421919739083</v>
      </c>
      <c r="G5981" s="26">
        <v>0.71200964187698756</v>
      </c>
    </row>
    <row r="5982" spans="1:7" x14ac:dyDescent="0.55000000000000004">
      <c r="A5982" s="17">
        <v>5905</v>
      </c>
      <c r="B5982" s="22">
        <v>2.6466398783333718</v>
      </c>
      <c r="C5982" s="22">
        <v>966.14307936022351</v>
      </c>
      <c r="D5982" s="22">
        <v>223.88333289730633</v>
      </c>
      <c r="E5982" s="22">
        <v>0.21645494942355015</v>
      </c>
      <c r="F5982" s="22">
        <v>0.8321167734732593</v>
      </c>
      <c r="G5982" s="26">
        <v>0.93094786394997076</v>
      </c>
    </row>
    <row r="5983" spans="1:7" x14ac:dyDescent="0.55000000000000004">
      <c r="A5983" s="17">
        <v>5906</v>
      </c>
      <c r="B5983" s="22">
        <v>2.4682816073633855</v>
      </c>
      <c r="C5983" s="22">
        <v>1289.8314801837953</v>
      </c>
      <c r="D5983" s="22">
        <v>507.2401878970694</v>
      </c>
      <c r="E5983" s="22">
        <v>0.42272763743725617</v>
      </c>
      <c r="F5983" s="22">
        <v>0.71002175753769059</v>
      </c>
      <c r="G5983" s="26">
        <v>0.91125363545807292</v>
      </c>
    </row>
    <row r="5984" spans="1:7" x14ac:dyDescent="0.55000000000000004">
      <c r="A5984" s="17">
        <v>5907</v>
      </c>
      <c r="B5984" s="22">
        <v>2.6927747451507362</v>
      </c>
      <c r="C5984" s="22">
        <v>1285.7836268890674</v>
      </c>
      <c r="D5984" s="22">
        <v>289.50926236456769</v>
      </c>
      <c r="E5984" s="22">
        <v>0.12628113818761472</v>
      </c>
      <c r="F5984" s="22">
        <v>0.74809700789472433</v>
      </c>
      <c r="G5984" s="26">
        <v>0.86210581489870342</v>
      </c>
    </row>
    <row r="5985" spans="1:7" x14ac:dyDescent="0.55000000000000004">
      <c r="A5985" s="17">
        <v>5908</v>
      </c>
      <c r="B5985" s="22">
        <v>2.0846633609056138</v>
      </c>
      <c r="C5985" s="22">
        <v>1415.2515827222558</v>
      </c>
      <c r="D5985" s="22">
        <v>110.37049692397871</v>
      </c>
      <c r="E5985" s="22">
        <v>0.27972834405625024</v>
      </c>
      <c r="F5985" s="22">
        <v>0.73930113989523005</v>
      </c>
      <c r="G5985" s="26">
        <v>0.72238394256310667</v>
      </c>
    </row>
    <row r="5986" spans="1:7" x14ac:dyDescent="0.55000000000000004">
      <c r="A5986" s="17">
        <v>5909</v>
      </c>
      <c r="B5986" s="22">
        <v>3.0468690960719074</v>
      </c>
      <c r="C5986" s="22">
        <v>962.81183215616647</v>
      </c>
      <c r="D5986" s="22">
        <v>119.25999546352217</v>
      </c>
      <c r="E5986" s="22">
        <v>0.35103890882543598</v>
      </c>
      <c r="F5986" s="22">
        <v>1.1455463385612141</v>
      </c>
      <c r="G5986" s="26">
        <v>0.80425364015239542</v>
      </c>
    </row>
    <row r="5987" spans="1:7" x14ac:dyDescent="0.55000000000000004">
      <c r="A5987" s="17">
        <v>5910</v>
      </c>
      <c r="B5987" s="22">
        <v>1.6191436788045492</v>
      </c>
      <c r="C5987" s="22">
        <v>1657.8351861894084</v>
      </c>
      <c r="D5987" s="22">
        <v>314.82829934743131</v>
      </c>
      <c r="E5987" s="22">
        <v>0.11500013082067043</v>
      </c>
      <c r="F5987" s="22">
        <v>0.80168902077454429</v>
      </c>
      <c r="G5987" s="26">
        <v>0.78274726778798709</v>
      </c>
    </row>
    <row r="5988" spans="1:7" x14ac:dyDescent="0.55000000000000004">
      <c r="A5988" s="17">
        <v>5911</v>
      </c>
      <c r="B5988" s="22">
        <v>2.3423223736470717</v>
      </c>
      <c r="C5988" s="22">
        <v>1573.7607933703723</v>
      </c>
      <c r="D5988" s="22">
        <v>171.66039855866222</v>
      </c>
      <c r="E5988" s="22">
        <v>0.19076343711923566</v>
      </c>
      <c r="F5988" s="22">
        <v>0.75339907290761876</v>
      </c>
      <c r="G5988" s="26">
        <v>0.95786143877329444</v>
      </c>
    </row>
    <row r="5989" spans="1:7" x14ac:dyDescent="0.55000000000000004">
      <c r="A5989" s="17">
        <v>5912</v>
      </c>
      <c r="B5989" s="22">
        <v>1.9745908497265268</v>
      </c>
      <c r="C5989" s="22">
        <v>1749.1423216329847</v>
      </c>
      <c r="D5989" s="22">
        <v>379.58842801365523</v>
      </c>
      <c r="E5989" s="22">
        <v>0.22559794531896782</v>
      </c>
      <c r="F5989" s="22">
        <v>0.76691416913274257</v>
      </c>
      <c r="G5989" s="26">
        <v>0.78233182229655762</v>
      </c>
    </row>
    <row r="5990" spans="1:7" x14ac:dyDescent="0.55000000000000004">
      <c r="A5990" s="17">
        <v>5913</v>
      </c>
      <c r="B5990" s="22">
        <v>3.9086509039287893</v>
      </c>
      <c r="C5990" s="22">
        <v>1574.5162906308126</v>
      </c>
      <c r="D5990" s="22">
        <v>164.2903839108657</v>
      </c>
      <c r="E5990" s="22">
        <v>0.22003436602496906</v>
      </c>
      <c r="F5990" s="22">
        <v>0.88444426020042777</v>
      </c>
      <c r="G5990" s="26">
        <v>0.71622629907793756</v>
      </c>
    </row>
    <row r="5991" spans="1:7" x14ac:dyDescent="0.55000000000000004">
      <c r="A5991" s="17">
        <v>5914</v>
      </c>
      <c r="B5991" s="22">
        <v>3.3469391674111693</v>
      </c>
      <c r="C5991" s="22">
        <v>1511.189996733664</v>
      </c>
      <c r="D5991" s="22">
        <v>367.18301748174093</v>
      </c>
      <c r="E5991" s="22">
        <v>0.20584413309283803</v>
      </c>
      <c r="F5991" s="22">
        <v>0.76708735149023288</v>
      </c>
      <c r="G5991" s="26">
        <v>0.70959432061679928</v>
      </c>
    </row>
    <row r="5992" spans="1:7" x14ac:dyDescent="0.55000000000000004">
      <c r="A5992" s="17">
        <v>5915</v>
      </c>
      <c r="B5992" s="22">
        <v>3.2814932212346593</v>
      </c>
      <c r="C5992" s="22">
        <v>1700.7817440143954</v>
      </c>
      <c r="D5992" s="22">
        <v>186.04286163082932</v>
      </c>
      <c r="E5992" s="22">
        <v>0.27297476149502364</v>
      </c>
      <c r="F5992" s="22">
        <v>1.0978106060777193</v>
      </c>
      <c r="G5992" s="26">
        <v>0.97287206095279555</v>
      </c>
    </row>
    <row r="5993" spans="1:7" x14ac:dyDescent="0.55000000000000004">
      <c r="A5993" s="17">
        <v>5916</v>
      </c>
      <c r="B5993" s="22">
        <v>1.886954023921827</v>
      </c>
      <c r="C5993" s="22">
        <v>1533.4158917259549</v>
      </c>
      <c r="D5993" s="22">
        <v>84.915265530244582</v>
      </c>
      <c r="E5993" s="22">
        <v>0.11444213208087166</v>
      </c>
      <c r="F5993" s="22">
        <v>0.79430158596190426</v>
      </c>
      <c r="G5993" s="26">
        <v>0.70927040975797195</v>
      </c>
    </row>
    <row r="5994" spans="1:7" x14ac:dyDescent="0.55000000000000004">
      <c r="A5994" s="17">
        <v>5917</v>
      </c>
      <c r="B5994" s="22">
        <v>1.7215552547744672</v>
      </c>
      <c r="C5994" s="22">
        <v>1409.6367920540702</v>
      </c>
      <c r="D5994" s="22">
        <v>986.45372160268153</v>
      </c>
      <c r="E5994" s="22">
        <v>0.21287842430383602</v>
      </c>
      <c r="F5994" s="22">
        <v>0.77642298858513492</v>
      </c>
      <c r="G5994" s="26">
        <v>0.82688035449225439</v>
      </c>
    </row>
    <row r="5995" spans="1:7" x14ac:dyDescent="0.55000000000000004">
      <c r="A5995" s="17">
        <v>5918</v>
      </c>
      <c r="B5995" s="22">
        <v>1.8984928847528968</v>
      </c>
      <c r="C5995" s="22">
        <v>1517.1369898374087</v>
      </c>
      <c r="D5995" s="22">
        <v>157.23413995813766</v>
      </c>
      <c r="E5995" s="22">
        <v>0.30341726892807031</v>
      </c>
      <c r="F5995" s="22">
        <v>0.87421773151403259</v>
      </c>
      <c r="G5995" s="26">
        <v>0.73168794967172479</v>
      </c>
    </row>
    <row r="5996" spans="1:7" x14ac:dyDescent="0.55000000000000004">
      <c r="A5996" s="17">
        <v>5919</v>
      </c>
      <c r="B5996" s="22">
        <v>1.8047915378175947</v>
      </c>
      <c r="C5996" s="22">
        <v>957.49168267002858</v>
      </c>
      <c r="D5996" s="22">
        <v>261.09968818827861</v>
      </c>
      <c r="E5996" s="22">
        <v>7.6002888874804414E-2</v>
      </c>
      <c r="F5996" s="22">
        <v>1.1472955305143846</v>
      </c>
      <c r="G5996" s="26">
        <v>0.81534839779736168</v>
      </c>
    </row>
    <row r="5997" spans="1:7" x14ac:dyDescent="0.55000000000000004">
      <c r="A5997" s="17">
        <v>5920</v>
      </c>
      <c r="B5997" s="22">
        <v>2.2240930986662484</v>
      </c>
      <c r="C5997" s="22">
        <v>2097.6876754494574</v>
      </c>
      <c r="D5997" s="22">
        <v>253.90170002521123</v>
      </c>
      <c r="E5997" s="22">
        <v>0.12600517872547531</v>
      </c>
      <c r="F5997" s="22">
        <v>0.87955607821992887</v>
      </c>
      <c r="G5997" s="26">
        <v>0.71271354801415532</v>
      </c>
    </row>
    <row r="5998" spans="1:7" x14ac:dyDescent="0.55000000000000004">
      <c r="A5998" s="17">
        <v>5921</v>
      </c>
      <c r="B5998" s="22">
        <v>3.7046206479290928</v>
      </c>
      <c r="C5998" s="22">
        <v>1392.3874619985629</v>
      </c>
      <c r="D5998" s="22">
        <v>211.54979997873667</v>
      </c>
      <c r="E5998" s="22">
        <v>0.42203550601533979</v>
      </c>
      <c r="F5998" s="22">
        <v>0.81116563559192512</v>
      </c>
      <c r="G5998" s="26">
        <v>0.88545454401605128</v>
      </c>
    </row>
    <row r="5999" spans="1:7" x14ac:dyDescent="0.55000000000000004">
      <c r="A5999" s="17">
        <v>5922</v>
      </c>
      <c r="B5999" s="22">
        <v>3.2505546969478929</v>
      </c>
      <c r="C5999" s="22">
        <v>1674.4098130272514</v>
      </c>
      <c r="D5999" s="22">
        <v>300.55745088000543</v>
      </c>
      <c r="E5999" s="22">
        <v>0.23038245058577966</v>
      </c>
      <c r="F5999" s="22">
        <v>0.71380470340251534</v>
      </c>
      <c r="G5999" s="26">
        <v>1.0450094153664671</v>
      </c>
    </row>
    <row r="6000" spans="1:7" x14ac:dyDescent="0.55000000000000004">
      <c r="A6000" s="17">
        <v>5923</v>
      </c>
      <c r="B6000" s="22">
        <v>3.3511098646458675</v>
      </c>
      <c r="C6000" s="22">
        <v>1095.7302001350629</v>
      </c>
      <c r="D6000" s="22">
        <v>299.04525156114352</v>
      </c>
      <c r="E6000" s="22">
        <v>0.27945170719239765</v>
      </c>
      <c r="F6000" s="22">
        <v>0.7149575432835108</v>
      </c>
      <c r="G6000" s="26">
        <v>0.71474731904244337</v>
      </c>
    </row>
    <row r="6001" spans="1:7" x14ac:dyDescent="0.55000000000000004">
      <c r="A6001" s="17">
        <v>5924</v>
      </c>
      <c r="B6001" s="22">
        <v>1.4417307418689422</v>
      </c>
      <c r="C6001" s="22">
        <v>1152.3680588128198</v>
      </c>
      <c r="D6001" s="22">
        <v>375.34348547746129</v>
      </c>
      <c r="E6001" s="22">
        <v>0.26405386758178961</v>
      </c>
      <c r="F6001" s="22">
        <v>0.73085737870696843</v>
      </c>
      <c r="G6001" s="26">
        <v>0.71917308740105634</v>
      </c>
    </row>
    <row r="6002" spans="1:7" x14ac:dyDescent="0.55000000000000004">
      <c r="A6002" s="17">
        <v>5925</v>
      </c>
      <c r="B6002" s="22">
        <v>2.4614751218064921</v>
      </c>
      <c r="C6002" s="22">
        <v>1075.3904483145411</v>
      </c>
      <c r="D6002" s="22">
        <v>208.08176155925278</v>
      </c>
      <c r="E6002" s="22">
        <v>0.31328184349264554</v>
      </c>
      <c r="F6002" s="22">
        <v>0.72455566477250521</v>
      </c>
      <c r="G6002" s="26">
        <v>0.78812687835222028</v>
      </c>
    </row>
    <row r="6003" spans="1:7" x14ac:dyDescent="0.55000000000000004">
      <c r="A6003" s="17">
        <v>5926</v>
      </c>
      <c r="B6003" s="22">
        <v>2.5322169830162737</v>
      </c>
      <c r="C6003" s="22">
        <v>1106.7474159511034</v>
      </c>
      <c r="D6003" s="22">
        <v>227.58576259888508</v>
      </c>
      <c r="E6003" s="22">
        <v>0.24535932441520736</v>
      </c>
      <c r="F6003" s="22">
        <v>0.71103492685001002</v>
      </c>
      <c r="G6003" s="26">
        <v>0.80116570699640222</v>
      </c>
    </row>
    <row r="6004" spans="1:7" x14ac:dyDescent="0.55000000000000004">
      <c r="A6004" s="17">
        <v>5927</v>
      </c>
      <c r="B6004" s="22">
        <v>2.5420937429323325</v>
      </c>
      <c r="C6004" s="22">
        <v>1383.1134172293732</v>
      </c>
      <c r="D6004" s="22">
        <v>558.11117637495568</v>
      </c>
      <c r="E6004" s="22">
        <v>0.25751769200098718</v>
      </c>
      <c r="F6004" s="22">
        <v>0.75779686187529982</v>
      </c>
      <c r="G6004" s="26">
        <v>0.82762396497330604</v>
      </c>
    </row>
    <row r="6005" spans="1:7" x14ac:dyDescent="0.55000000000000004">
      <c r="A6005" s="17">
        <v>5928</v>
      </c>
      <c r="B6005" s="22">
        <v>2.5059480442012037</v>
      </c>
      <c r="C6005" s="22">
        <v>1844.304012736342</v>
      </c>
      <c r="D6005" s="22">
        <v>183.08363786130155</v>
      </c>
      <c r="E6005" s="22">
        <v>0.19373249911566182</v>
      </c>
      <c r="F6005" s="22">
        <v>0.79554767785577307</v>
      </c>
      <c r="G6005" s="26">
        <v>0.96495775013935581</v>
      </c>
    </row>
    <row r="6006" spans="1:7" x14ac:dyDescent="0.55000000000000004">
      <c r="A6006" s="17">
        <v>5929</v>
      </c>
      <c r="B6006" s="22">
        <v>1.2322572488966717</v>
      </c>
      <c r="C6006" s="22">
        <v>1462.4386572335563</v>
      </c>
      <c r="D6006" s="22">
        <v>325.91751208683877</v>
      </c>
      <c r="E6006" s="22">
        <v>0.28230942875626741</v>
      </c>
      <c r="F6006" s="22">
        <v>0.79759083251337382</v>
      </c>
      <c r="G6006" s="26">
        <v>0.71070360755684781</v>
      </c>
    </row>
    <row r="6007" spans="1:7" x14ac:dyDescent="0.55000000000000004">
      <c r="A6007" s="17">
        <v>5930</v>
      </c>
      <c r="B6007" s="22">
        <v>1.8267672987719901</v>
      </c>
      <c r="C6007" s="22">
        <v>811.67257555640265</v>
      </c>
      <c r="D6007" s="22">
        <v>591.39169373079358</v>
      </c>
      <c r="E6007" s="22">
        <v>0.4765751134211782</v>
      </c>
      <c r="F6007" s="22">
        <v>0.8447405202788304</v>
      </c>
      <c r="G6007" s="26">
        <v>0.79564176411255227</v>
      </c>
    </row>
    <row r="6008" spans="1:7" x14ac:dyDescent="0.55000000000000004">
      <c r="A6008" s="17">
        <v>5931</v>
      </c>
      <c r="B6008" s="22">
        <v>2.6893493981991692</v>
      </c>
      <c r="C6008" s="22">
        <v>1470.6467514086762</v>
      </c>
      <c r="D6008" s="22">
        <v>141.25419382042872</v>
      </c>
      <c r="E6008" s="22">
        <v>0.26483113410368464</v>
      </c>
      <c r="F6008" s="22">
        <v>1.436583828907501</v>
      </c>
      <c r="G6008" s="26">
        <v>0.71982612822318726</v>
      </c>
    </row>
    <row r="6009" spans="1:7" x14ac:dyDescent="0.55000000000000004">
      <c r="A6009" s="17">
        <v>5932</v>
      </c>
      <c r="B6009" s="22">
        <v>2.5725868933361298</v>
      </c>
      <c r="C6009" s="22">
        <v>1658.3752472930228</v>
      </c>
      <c r="D6009" s="22">
        <v>317.69827035785022</v>
      </c>
      <c r="E6009" s="22">
        <v>0.24391850395478043</v>
      </c>
      <c r="F6009" s="22">
        <v>0.7113986525911612</v>
      </c>
      <c r="G6009" s="26">
        <v>0.82608346810494682</v>
      </c>
    </row>
    <row r="6010" spans="1:7" x14ac:dyDescent="0.55000000000000004">
      <c r="A6010" s="17">
        <v>5933</v>
      </c>
      <c r="B6010" s="22">
        <v>2.3806473043084666</v>
      </c>
      <c r="C6010" s="22">
        <v>1545.2024115013696</v>
      </c>
      <c r="D6010" s="22">
        <v>360.11026455983296</v>
      </c>
      <c r="E6010" s="22">
        <v>0.1778325417474278</v>
      </c>
      <c r="F6010" s="22">
        <v>0.73033075143201642</v>
      </c>
      <c r="G6010" s="26">
        <v>0.72077619121565195</v>
      </c>
    </row>
    <row r="6011" spans="1:7" x14ac:dyDescent="0.55000000000000004">
      <c r="A6011" s="17">
        <v>5934</v>
      </c>
      <c r="B6011" s="22">
        <v>3.3015922581219237</v>
      </c>
      <c r="C6011" s="22">
        <v>1540.2268501183173</v>
      </c>
      <c r="D6011" s="22">
        <v>482.13376720170925</v>
      </c>
      <c r="E6011" s="22">
        <v>0.24335926095777005</v>
      </c>
      <c r="F6011" s="22">
        <v>0.78537610760267873</v>
      </c>
      <c r="G6011" s="26">
        <v>0.81845134760902438</v>
      </c>
    </row>
    <row r="6012" spans="1:7" x14ac:dyDescent="0.55000000000000004">
      <c r="A6012" s="17">
        <v>5935</v>
      </c>
      <c r="B6012" s="22">
        <v>3.3609230379069208</v>
      </c>
      <c r="C6012" s="22">
        <v>1634.0975959946629</v>
      </c>
      <c r="D6012" s="22">
        <v>386.59562889007282</v>
      </c>
      <c r="E6012" s="22">
        <v>0.33249189642096388</v>
      </c>
      <c r="F6012" s="22">
        <v>0.77694864526552743</v>
      </c>
      <c r="G6012" s="26">
        <v>0.87503577672593258</v>
      </c>
    </row>
    <row r="6013" spans="1:7" x14ac:dyDescent="0.55000000000000004">
      <c r="A6013" s="17">
        <v>5936</v>
      </c>
      <c r="B6013" s="22">
        <v>3.6315607080423185</v>
      </c>
      <c r="C6013" s="22">
        <v>1863.2223822596593</v>
      </c>
      <c r="D6013" s="22">
        <v>336.35040985133867</v>
      </c>
      <c r="E6013" s="22">
        <v>0.16295749499366824</v>
      </c>
      <c r="F6013" s="22">
        <v>0.75254444285089406</v>
      </c>
      <c r="G6013" s="26">
        <v>0.7583535367466443</v>
      </c>
    </row>
    <row r="6014" spans="1:7" x14ac:dyDescent="0.55000000000000004">
      <c r="A6014" s="17">
        <v>5937</v>
      </c>
      <c r="B6014" s="22">
        <v>2.0016807337448634</v>
      </c>
      <c r="C6014" s="22">
        <v>1642.9960362112733</v>
      </c>
      <c r="D6014" s="22">
        <v>195.30737067854983</v>
      </c>
      <c r="E6014" s="22">
        <v>0.24002840759200339</v>
      </c>
      <c r="F6014" s="22">
        <v>0.88271484079255236</v>
      </c>
      <c r="G6014" s="26">
        <v>0.84671892664693993</v>
      </c>
    </row>
    <row r="6015" spans="1:7" x14ac:dyDescent="0.55000000000000004">
      <c r="A6015" s="17">
        <v>5938</v>
      </c>
      <c r="B6015" s="22">
        <v>3.0673075930721563</v>
      </c>
      <c r="C6015" s="22">
        <v>1278.3971529467901</v>
      </c>
      <c r="D6015" s="22">
        <v>310.50627861906167</v>
      </c>
      <c r="E6015" s="22">
        <v>0.36656641907674192</v>
      </c>
      <c r="F6015" s="22">
        <v>0.7272078128159718</v>
      </c>
      <c r="G6015" s="26">
        <v>0.92040449059578489</v>
      </c>
    </row>
    <row r="6016" spans="1:7" x14ac:dyDescent="0.55000000000000004">
      <c r="A6016" s="17">
        <v>5939</v>
      </c>
      <c r="B6016" s="22">
        <v>3.4942219545771054</v>
      </c>
      <c r="C6016" s="22">
        <v>1824.296339120734</v>
      </c>
      <c r="D6016" s="22">
        <v>133.7752834150422</v>
      </c>
      <c r="E6016" s="22">
        <v>0.17576453552219704</v>
      </c>
      <c r="F6016" s="22">
        <v>0.96917481127132998</v>
      </c>
      <c r="G6016" s="26">
        <v>0.73105744913002713</v>
      </c>
    </row>
    <row r="6017" spans="1:7" x14ac:dyDescent="0.55000000000000004">
      <c r="A6017" s="17">
        <v>5940</v>
      </c>
      <c r="B6017" s="22">
        <v>3.3800722064623634</v>
      </c>
      <c r="C6017" s="22">
        <v>1254.7751532522386</v>
      </c>
      <c r="D6017" s="22">
        <v>245.55205946120552</v>
      </c>
      <c r="E6017" s="22">
        <v>0.22506741671819741</v>
      </c>
      <c r="F6017" s="22">
        <v>0.95054470056856211</v>
      </c>
      <c r="G6017" s="26">
        <v>0.73682655008764231</v>
      </c>
    </row>
    <row r="6018" spans="1:7" x14ac:dyDescent="0.55000000000000004">
      <c r="A6018" s="17">
        <v>5941</v>
      </c>
      <c r="B6018" s="22">
        <v>2.7757180783448554</v>
      </c>
      <c r="C6018" s="22">
        <v>2493.111010235511</v>
      </c>
      <c r="D6018" s="22">
        <v>252.64377267986669</v>
      </c>
      <c r="E6018" s="22">
        <v>0.36382446659371614</v>
      </c>
      <c r="F6018" s="22">
        <v>0.91182576417628458</v>
      </c>
      <c r="G6018" s="26">
        <v>0.75318944787126318</v>
      </c>
    </row>
    <row r="6019" spans="1:7" x14ac:dyDescent="0.55000000000000004">
      <c r="A6019" s="17">
        <v>5942</v>
      </c>
      <c r="B6019" s="22">
        <v>2.088989303664309</v>
      </c>
      <c r="C6019" s="22">
        <v>1485.9877203611823</v>
      </c>
      <c r="D6019" s="22">
        <v>372.79301544570893</v>
      </c>
      <c r="E6019" s="22">
        <v>0.11508665822326093</v>
      </c>
      <c r="F6019" s="22">
        <v>0.80208023575594267</v>
      </c>
      <c r="G6019" s="26">
        <v>0.81065682459932165</v>
      </c>
    </row>
    <row r="6020" spans="1:7" x14ac:dyDescent="0.55000000000000004">
      <c r="A6020" s="17">
        <v>5943</v>
      </c>
      <c r="B6020" s="22">
        <v>2.843909708960723</v>
      </c>
      <c r="C6020" s="22">
        <v>1699.3387294764675</v>
      </c>
      <c r="D6020" s="22">
        <v>96.149316985152993</v>
      </c>
      <c r="E6020" s="22">
        <v>0.23284303872600576</v>
      </c>
      <c r="F6020" s="22">
        <v>0.7740931267427098</v>
      </c>
      <c r="G6020" s="26">
        <v>1.001926998691451</v>
      </c>
    </row>
    <row r="6021" spans="1:7" x14ac:dyDescent="0.55000000000000004">
      <c r="A6021" s="17">
        <v>5944</v>
      </c>
      <c r="B6021" s="22">
        <v>2.1707906093834639</v>
      </c>
      <c r="C6021" s="22">
        <v>827.70292182240223</v>
      </c>
      <c r="D6021" s="22">
        <v>242.0033939761793</v>
      </c>
      <c r="E6021" s="22">
        <v>6.7335368117744376E-2</v>
      </c>
      <c r="F6021" s="22">
        <v>0.71449999674200393</v>
      </c>
      <c r="G6021" s="26">
        <v>1.0629192879888663</v>
      </c>
    </row>
    <row r="6022" spans="1:7" x14ac:dyDescent="0.55000000000000004">
      <c r="A6022" s="17">
        <v>5945</v>
      </c>
      <c r="B6022" s="22">
        <v>3.4412276838044757</v>
      </c>
      <c r="C6022" s="22">
        <v>1964.7954094323193</v>
      </c>
      <c r="D6022" s="22">
        <v>369.40532780582208</v>
      </c>
      <c r="E6022" s="22">
        <v>0.16838428445654141</v>
      </c>
      <c r="F6022" s="22">
        <v>0.75256822774572085</v>
      </c>
      <c r="G6022" s="26">
        <v>0.8440435252964299</v>
      </c>
    </row>
    <row r="6023" spans="1:7" x14ac:dyDescent="0.55000000000000004">
      <c r="A6023" s="17">
        <v>5946</v>
      </c>
      <c r="B6023" s="22">
        <v>2.2727282555936021</v>
      </c>
      <c r="C6023" s="22">
        <v>1258.2512179779667</v>
      </c>
      <c r="D6023" s="22">
        <v>129.94541894315995</v>
      </c>
      <c r="E6023" s="22">
        <v>4.2855840631395851E-2</v>
      </c>
      <c r="F6023" s="22">
        <v>0.82091400647081081</v>
      </c>
      <c r="G6023" s="26">
        <v>0.82455501370574069</v>
      </c>
    </row>
    <row r="6024" spans="1:7" x14ac:dyDescent="0.55000000000000004">
      <c r="A6024" s="17">
        <v>5947</v>
      </c>
      <c r="B6024" s="22">
        <v>1.9877614632067004</v>
      </c>
      <c r="C6024" s="22">
        <v>1509.088168511832</v>
      </c>
      <c r="D6024" s="22">
        <v>254.39908045243135</v>
      </c>
      <c r="E6024" s="22">
        <v>0.17860884198836974</v>
      </c>
      <c r="F6024" s="22">
        <v>0.99220925234370083</v>
      </c>
      <c r="G6024" s="26">
        <v>0.86851886876852746</v>
      </c>
    </row>
    <row r="6025" spans="1:7" x14ac:dyDescent="0.55000000000000004">
      <c r="A6025" s="17">
        <v>5948</v>
      </c>
      <c r="B6025" s="22">
        <v>2.5769774698597745</v>
      </c>
      <c r="C6025" s="22">
        <v>2027.403765442501</v>
      </c>
      <c r="D6025" s="22">
        <v>178.19877618750164</v>
      </c>
      <c r="E6025" s="22">
        <v>9.4232802492169476E-2</v>
      </c>
      <c r="F6025" s="22">
        <v>0.78098083322842671</v>
      </c>
      <c r="G6025" s="26">
        <v>0.85851697738783406</v>
      </c>
    </row>
    <row r="6026" spans="1:7" x14ac:dyDescent="0.55000000000000004">
      <c r="A6026" s="17">
        <v>5949</v>
      </c>
      <c r="B6026" s="22">
        <v>3.1522735517451621</v>
      </c>
      <c r="C6026" s="22">
        <v>888.57755814653137</v>
      </c>
      <c r="D6026" s="22">
        <v>512.67302450766169</v>
      </c>
      <c r="E6026" s="22">
        <v>0.10808267023220877</v>
      </c>
      <c r="F6026" s="22">
        <v>0.71936204411202453</v>
      </c>
      <c r="G6026" s="26">
        <v>0.76271111854425511</v>
      </c>
    </row>
    <row r="6027" spans="1:7" x14ac:dyDescent="0.55000000000000004">
      <c r="A6027" s="17">
        <v>5950</v>
      </c>
      <c r="B6027" s="22">
        <v>2.8343202966944134</v>
      </c>
      <c r="C6027" s="22">
        <v>1517.6868115675538</v>
      </c>
      <c r="D6027" s="22">
        <v>162.21360535917995</v>
      </c>
      <c r="E6027" s="22">
        <v>0.11359665474837925</v>
      </c>
      <c r="F6027" s="22">
        <v>0.95265791191362592</v>
      </c>
      <c r="G6027" s="26">
        <v>1.06077313264232</v>
      </c>
    </row>
    <row r="6028" spans="1:7" x14ac:dyDescent="0.55000000000000004">
      <c r="A6028" s="17">
        <v>5951</v>
      </c>
      <c r="B6028" s="22">
        <v>2.5593412132602227</v>
      </c>
      <c r="C6028" s="22">
        <v>1467.2348960190434</v>
      </c>
      <c r="D6028" s="22">
        <v>240.22154307802458</v>
      </c>
      <c r="E6028" s="22">
        <v>0.31356072572335059</v>
      </c>
      <c r="F6028" s="22">
        <v>0.78317506331939502</v>
      </c>
      <c r="G6028" s="26">
        <v>0.9346516795807116</v>
      </c>
    </row>
    <row r="6029" spans="1:7" x14ac:dyDescent="0.55000000000000004">
      <c r="A6029" s="17">
        <v>5952</v>
      </c>
      <c r="B6029" s="22">
        <v>3.3149314425576719</v>
      </c>
      <c r="C6029" s="22">
        <v>1531.7522265407065</v>
      </c>
      <c r="D6029" s="22">
        <v>355.74101662939387</v>
      </c>
      <c r="E6029" s="22">
        <v>0.16246640060035875</v>
      </c>
      <c r="F6029" s="22">
        <v>0.82054891620216341</v>
      </c>
      <c r="G6029" s="26">
        <v>0.72712185880261271</v>
      </c>
    </row>
    <row r="6030" spans="1:7" x14ac:dyDescent="0.55000000000000004">
      <c r="A6030" s="17">
        <v>5953</v>
      </c>
      <c r="B6030" s="22">
        <v>2.6663166098357909</v>
      </c>
      <c r="C6030" s="22">
        <v>1469.1068158584956</v>
      </c>
      <c r="D6030" s="22">
        <v>476.60892620733034</v>
      </c>
      <c r="E6030" s="22">
        <v>0.14472779925434454</v>
      </c>
      <c r="F6030" s="22">
        <v>0.72941357628969394</v>
      </c>
      <c r="G6030" s="26">
        <v>0.86924153818827588</v>
      </c>
    </row>
    <row r="6031" spans="1:7" x14ac:dyDescent="0.55000000000000004">
      <c r="A6031" s="17">
        <v>5954</v>
      </c>
      <c r="B6031" s="22">
        <v>1.4491644105131627</v>
      </c>
      <c r="C6031" s="22">
        <v>1867.2761928125071</v>
      </c>
      <c r="D6031" s="22">
        <v>121.3464024296878</v>
      </c>
      <c r="E6031" s="22">
        <v>0.30035883975341493</v>
      </c>
      <c r="F6031" s="22">
        <v>0.8389186589151415</v>
      </c>
      <c r="G6031" s="26">
        <v>0.73876726692622974</v>
      </c>
    </row>
    <row r="6032" spans="1:7" x14ac:dyDescent="0.55000000000000004">
      <c r="A6032" s="17">
        <v>5955</v>
      </c>
      <c r="B6032" s="22">
        <v>1.7409144938449477</v>
      </c>
      <c r="C6032" s="22">
        <v>1359.3577041960182</v>
      </c>
      <c r="D6032" s="22">
        <v>178.96704881781847</v>
      </c>
      <c r="E6032" s="22">
        <v>0.19763996267267253</v>
      </c>
      <c r="F6032" s="22">
        <v>0.97398110873892818</v>
      </c>
      <c r="G6032" s="26">
        <v>0.73847971775742538</v>
      </c>
    </row>
    <row r="6033" spans="1:7" x14ac:dyDescent="0.55000000000000004">
      <c r="A6033" s="17">
        <v>5956</v>
      </c>
      <c r="B6033" s="22">
        <v>1.7345520356245445</v>
      </c>
      <c r="C6033" s="22">
        <v>1823.2162212912726</v>
      </c>
      <c r="D6033" s="22">
        <v>153.48067884574584</v>
      </c>
      <c r="E6033" s="22">
        <v>0.42206467336567366</v>
      </c>
      <c r="F6033" s="22">
        <v>1.1456179796132182</v>
      </c>
      <c r="G6033" s="26">
        <v>0.72267666537330078</v>
      </c>
    </row>
    <row r="6034" spans="1:7" x14ac:dyDescent="0.55000000000000004">
      <c r="A6034" s="17">
        <v>5957</v>
      </c>
      <c r="B6034" s="22">
        <v>2.4094302649806281</v>
      </c>
      <c r="C6034" s="22">
        <v>1190.4060649095741</v>
      </c>
      <c r="D6034" s="22">
        <v>106.33108032803899</v>
      </c>
      <c r="E6034" s="22">
        <v>0.35029064943267374</v>
      </c>
      <c r="F6034" s="22">
        <v>0.72382642379151962</v>
      </c>
      <c r="G6034" s="26">
        <v>0.71713137299705942</v>
      </c>
    </row>
    <row r="6035" spans="1:7" x14ac:dyDescent="0.55000000000000004">
      <c r="A6035" s="17">
        <v>5958</v>
      </c>
      <c r="B6035" s="22">
        <v>2.0784514065371797</v>
      </c>
      <c r="C6035" s="22">
        <v>1458.0486113678685</v>
      </c>
      <c r="D6035" s="22">
        <v>250.10520184950289</v>
      </c>
      <c r="E6035" s="22">
        <v>0.39823377515263803</v>
      </c>
      <c r="F6035" s="22">
        <v>0.83022289933686599</v>
      </c>
      <c r="G6035" s="26">
        <v>0.98422333526230221</v>
      </c>
    </row>
    <row r="6036" spans="1:7" x14ac:dyDescent="0.55000000000000004">
      <c r="A6036" s="17">
        <v>5959</v>
      </c>
      <c r="B6036" s="22">
        <v>2.9885277135964818</v>
      </c>
      <c r="C6036" s="22">
        <v>1524.5360252789919</v>
      </c>
      <c r="D6036" s="22">
        <v>181.95502587707944</v>
      </c>
      <c r="E6036" s="22">
        <v>0.41944886994948327</v>
      </c>
      <c r="F6036" s="22">
        <v>0.7446737132441491</v>
      </c>
      <c r="G6036" s="26">
        <v>0.72755583374743782</v>
      </c>
    </row>
    <row r="6037" spans="1:7" x14ac:dyDescent="0.55000000000000004">
      <c r="A6037" s="17">
        <v>5960</v>
      </c>
      <c r="B6037" s="22">
        <v>2.2838112283577674</v>
      </c>
      <c r="C6037" s="22">
        <v>1491.6107942923325</v>
      </c>
      <c r="D6037" s="22">
        <v>337.61020915734684</v>
      </c>
      <c r="E6037" s="22">
        <v>0.31098839009849399</v>
      </c>
      <c r="F6037" s="22">
        <v>0.71865226560219853</v>
      </c>
      <c r="G6037" s="26">
        <v>0.792337353932833</v>
      </c>
    </row>
    <row r="6038" spans="1:7" x14ac:dyDescent="0.55000000000000004">
      <c r="A6038" s="17">
        <v>5961</v>
      </c>
      <c r="B6038" s="22">
        <v>2.0926874060493779</v>
      </c>
      <c r="C6038" s="22">
        <v>842.47101238559844</v>
      </c>
      <c r="D6038" s="22">
        <v>139.01940545827068</v>
      </c>
      <c r="E6038" s="22">
        <v>0.23029623333086857</v>
      </c>
      <c r="F6038" s="22">
        <v>0.72475744335426073</v>
      </c>
      <c r="G6038" s="26">
        <v>0.94286745613389289</v>
      </c>
    </row>
    <row r="6039" spans="1:7" x14ac:dyDescent="0.55000000000000004">
      <c r="A6039" s="17">
        <v>5962</v>
      </c>
      <c r="B6039" s="22">
        <v>2.0356207001952198</v>
      </c>
      <c r="C6039" s="22">
        <v>1464.624967647015</v>
      </c>
      <c r="D6039" s="22">
        <v>64.711398602501035</v>
      </c>
      <c r="E6039" s="22">
        <v>9.7051315694892795E-2</v>
      </c>
      <c r="F6039" s="22">
        <v>1.0192737784424917</v>
      </c>
      <c r="G6039" s="26">
        <v>0.88332468618690296</v>
      </c>
    </row>
    <row r="6040" spans="1:7" x14ac:dyDescent="0.55000000000000004">
      <c r="A6040" s="17">
        <v>5963</v>
      </c>
      <c r="B6040" s="22">
        <v>3.4216919987266983</v>
      </c>
      <c r="C6040" s="22">
        <v>1206.2210903018938</v>
      </c>
      <c r="D6040" s="22">
        <v>210.95538996451199</v>
      </c>
      <c r="E6040" s="22">
        <v>3.1681425774897097E-2</v>
      </c>
      <c r="F6040" s="22">
        <v>0.81343341679544656</v>
      </c>
      <c r="G6040" s="26">
        <v>0.7754165817808254</v>
      </c>
    </row>
    <row r="6041" spans="1:7" x14ac:dyDescent="0.55000000000000004">
      <c r="A6041" s="17">
        <v>5964</v>
      </c>
      <c r="B6041" s="22">
        <v>3.4949150022662194</v>
      </c>
      <c r="C6041" s="22">
        <v>2086.796085381804</v>
      </c>
      <c r="D6041" s="22">
        <v>224.91108632497782</v>
      </c>
      <c r="E6041" s="22">
        <v>0.11138539902701465</v>
      </c>
      <c r="F6041" s="22">
        <v>0.8156250812504634</v>
      </c>
      <c r="G6041" s="26">
        <v>0.72641291738576841</v>
      </c>
    </row>
    <row r="6042" spans="1:7" x14ac:dyDescent="0.55000000000000004">
      <c r="A6042" s="17">
        <v>5965</v>
      </c>
      <c r="B6042" s="22">
        <v>3.2241361394452266</v>
      </c>
      <c r="C6042" s="22">
        <v>2102.4121730291276</v>
      </c>
      <c r="D6042" s="22">
        <v>378.32807624884185</v>
      </c>
      <c r="E6042" s="22">
        <v>0.27932621327289031</v>
      </c>
      <c r="F6042" s="22">
        <v>0.80887193769547294</v>
      </c>
      <c r="G6042" s="26">
        <v>0.83770257498903034</v>
      </c>
    </row>
    <row r="6043" spans="1:7" x14ac:dyDescent="0.55000000000000004">
      <c r="A6043" s="17">
        <v>5966</v>
      </c>
      <c r="B6043" s="22">
        <v>2.4749254322338521</v>
      </c>
      <c r="C6043" s="22">
        <v>1181.1216731716086</v>
      </c>
      <c r="D6043" s="22">
        <v>154.17564445145135</v>
      </c>
      <c r="E6043" s="22">
        <v>0.31718252617962739</v>
      </c>
      <c r="F6043" s="22">
        <v>0.72659325298269672</v>
      </c>
      <c r="G6043" s="26">
        <v>0.70970369916441611</v>
      </c>
    </row>
    <row r="6044" spans="1:7" x14ac:dyDescent="0.55000000000000004">
      <c r="A6044" s="17">
        <v>5967</v>
      </c>
      <c r="B6044" s="22">
        <v>3.0681959424731238</v>
      </c>
      <c r="C6044" s="22">
        <v>1299.470708134405</v>
      </c>
      <c r="D6044" s="22">
        <v>193.08508483590356</v>
      </c>
      <c r="E6044" s="22">
        <v>0.24934492906097439</v>
      </c>
      <c r="F6044" s="22">
        <v>0.87994748149703861</v>
      </c>
      <c r="G6044" s="26">
        <v>0.91499204283620417</v>
      </c>
    </row>
    <row r="6045" spans="1:7" x14ac:dyDescent="0.55000000000000004">
      <c r="A6045" s="17">
        <v>5968</v>
      </c>
      <c r="B6045" s="22">
        <v>2.1656455237499523</v>
      </c>
      <c r="C6045" s="22">
        <v>1287.686810249473</v>
      </c>
      <c r="D6045" s="22">
        <v>71.463616554478278</v>
      </c>
      <c r="E6045" s="22">
        <v>0.2814908142729835</v>
      </c>
      <c r="F6045" s="22">
        <v>0.71365627765793871</v>
      </c>
      <c r="G6045" s="26">
        <v>0.97448554927270847</v>
      </c>
    </row>
    <row r="6046" spans="1:7" x14ac:dyDescent="0.55000000000000004">
      <c r="A6046" s="17">
        <v>5969</v>
      </c>
      <c r="B6046" s="22">
        <v>3.1157834725233573</v>
      </c>
      <c r="C6046" s="22">
        <v>1205.4634624932962</v>
      </c>
      <c r="D6046" s="22">
        <v>228.15785547917838</v>
      </c>
      <c r="E6046" s="22">
        <v>0.21841290696193871</v>
      </c>
      <c r="F6046" s="22">
        <v>0.99096403447622028</v>
      </c>
      <c r="G6046" s="26">
        <v>1.0296510827040659</v>
      </c>
    </row>
    <row r="6047" spans="1:7" x14ac:dyDescent="0.55000000000000004">
      <c r="A6047" s="17">
        <v>5970</v>
      </c>
      <c r="B6047" s="22">
        <v>2.8603711578556217</v>
      </c>
      <c r="C6047" s="22">
        <v>1470.7129325704268</v>
      </c>
      <c r="D6047" s="22">
        <v>371.65478386256558</v>
      </c>
      <c r="E6047" s="22">
        <v>0.16780314350043882</v>
      </c>
      <c r="F6047" s="22">
        <v>0.80542147930036334</v>
      </c>
      <c r="G6047" s="26">
        <v>0.74780313609871352</v>
      </c>
    </row>
    <row r="6048" spans="1:7" x14ac:dyDescent="0.55000000000000004">
      <c r="A6048" s="17">
        <v>5971</v>
      </c>
      <c r="B6048" s="22">
        <v>1.7560911639169463</v>
      </c>
      <c r="C6048" s="22">
        <v>1155.377597711491</v>
      </c>
      <c r="D6048" s="22">
        <v>153.63539987929403</v>
      </c>
      <c r="E6048" s="22">
        <v>0.37357755168614359</v>
      </c>
      <c r="F6048" s="22">
        <v>0.94491630574773744</v>
      </c>
      <c r="G6048" s="26">
        <v>0.71618212181313956</v>
      </c>
    </row>
    <row r="6049" spans="1:7" x14ac:dyDescent="0.55000000000000004">
      <c r="A6049" s="17">
        <v>5972</v>
      </c>
      <c r="B6049" s="22">
        <v>3.6056744345769478</v>
      </c>
      <c r="C6049" s="22">
        <v>1598.7862267968419</v>
      </c>
      <c r="D6049" s="22">
        <v>313.58401432376485</v>
      </c>
      <c r="E6049" s="22">
        <v>0.39138793360708024</v>
      </c>
      <c r="F6049" s="22">
        <v>0.76475685872689125</v>
      </c>
      <c r="G6049" s="26">
        <v>0.74627921538105302</v>
      </c>
    </row>
    <row r="6050" spans="1:7" x14ac:dyDescent="0.55000000000000004">
      <c r="A6050" s="17">
        <v>5973</v>
      </c>
      <c r="B6050" s="22">
        <v>2.7273408857818513</v>
      </c>
      <c r="C6050" s="22">
        <v>1574.1636147870588</v>
      </c>
      <c r="D6050" s="22">
        <v>136.55939470048614</v>
      </c>
      <c r="E6050" s="22">
        <v>0.20404520444562399</v>
      </c>
      <c r="F6050" s="22">
        <v>0.80269826280308887</v>
      </c>
      <c r="G6050" s="26">
        <v>0.7111892551086425</v>
      </c>
    </row>
    <row r="6051" spans="1:7" x14ac:dyDescent="0.55000000000000004">
      <c r="A6051" s="17">
        <v>5974</v>
      </c>
      <c r="B6051" s="22">
        <v>1.8537173454282896</v>
      </c>
      <c r="C6051" s="22">
        <v>1530.2876480121063</v>
      </c>
      <c r="D6051" s="22">
        <v>136.46380268656455</v>
      </c>
      <c r="E6051" s="22">
        <v>0.34990129704343209</v>
      </c>
      <c r="F6051" s="22">
        <v>0.80964203097856857</v>
      </c>
      <c r="G6051" s="26">
        <v>0.74714168581949469</v>
      </c>
    </row>
    <row r="6052" spans="1:7" x14ac:dyDescent="0.55000000000000004">
      <c r="A6052" s="17">
        <v>5975</v>
      </c>
      <c r="B6052" s="22">
        <v>2.8239444717805786</v>
      </c>
      <c r="C6052" s="22">
        <v>1226.6321485619076</v>
      </c>
      <c r="D6052" s="22">
        <v>166.38687107243973</v>
      </c>
      <c r="E6052" s="22">
        <v>0.46468331591708756</v>
      </c>
      <c r="F6052" s="22">
        <v>0.76552082415690459</v>
      </c>
      <c r="G6052" s="26">
        <v>0.78022581110303424</v>
      </c>
    </row>
    <row r="6053" spans="1:7" x14ac:dyDescent="0.55000000000000004">
      <c r="A6053" s="17">
        <v>5976</v>
      </c>
      <c r="B6053" s="22">
        <v>2.9780643110106682</v>
      </c>
      <c r="C6053" s="22">
        <v>1031.9586644846368</v>
      </c>
      <c r="D6053" s="22">
        <v>149.57442684337613</v>
      </c>
      <c r="E6053" s="22">
        <v>0.26270880339164238</v>
      </c>
      <c r="F6053" s="22">
        <v>0.76054338938866384</v>
      </c>
      <c r="G6053" s="26">
        <v>0.74244495043914827</v>
      </c>
    </row>
    <row r="6054" spans="1:7" x14ac:dyDescent="0.55000000000000004">
      <c r="A6054" s="17">
        <v>5977</v>
      </c>
      <c r="B6054" s="22">
        <v>3.2529292735227147</v>
      </c>
      <c r="C6054" s="22">
        <v>1579.9650385961238</v>
      </c>
      <c r="D6054" s="22">
        <v>293.80824929605865</v>
      </c>
      <c r="E6054" s="22">
        <v>9.1512042058501289E-2</v>
      </c>
      <c r="F6054" s="22">
        <v>1.6378487715263652</v>
      </c>
      <c r="G6054" s="26">
        <v>0.7561720393306659</v>
      </c>
    </row>
    <row r="6055" spans="1:7" x14ac:dyDescent="0.55000000000000004">
      <c r="A6055" s="17">
        <v>5978</v>
      </c>
      <c r="B6055" s="22">
        <v>3.743017049140716</v>
      </c>
      <c r="C6055" s="22">
        <v>1745.8456070770724</v>
      </c>
      <c r="D6055" s="22">
        <v>168.00065847122397</v>
      </c>
      <c r="E6055" s="22">
        <v>0.23841174319163916</v>
      </c>
      <c r="F6055" s="22">
        <v>0.84899116987134815</v>
      </c>
      <c r="G6055" s="26">
        <v>0.85189046727305295</v>
      </c>
    </row>
    <row r="6056" spans="1:7" x14ac:dyDescent="0.55000000000000004">
      <c r="A6056" s="17">
        <v>5979</v>
      </c>
      <c r="B6056" s="22">
        <v>2.208583953222794</v>
      </c>
      <c r="C6056" s="22">
        <v>1442.3998946184665</v>
      </c>
      <c r="D6056" s="22">
        <v>159.59985909951092</v>
      </c>
      <c r="E6056" s="22">
        <v>0.23350938552563227</v>
      </c>
      <c r="F6056" s="22">
        <v>1.0048126741900631</v>
      </c>
      <c r="G6056" s="26">
        <v>0.80921158361143453</v>
      </c>
    </row>
    <row r="6057" spans="1:7" x14ac:dyDescent="0.55000000000000004">
      <c r="A6057" s="17">
        <v>5980</v>
      </c>
      <c r="B6057" s="22">
        <v>2.0596168658458733</v>
      </c>
      <c r="C6057" s="22">
        <v>1511.9632606073869</v>
      </c>
      <c r="D6057" s="22">
        <v>365.70420561540146</v>
      </c>
      <c r="E6057" s="22">
        <v>9.8324968543657812E-2</v>
      </c>
      <c r="F6057" s="22">
        <v>0.80196491131352909</v>
      </c>
      <c r="G6057" s="26">
        <v>0.73814315761700156</v>
      </c>
    </row>
    <row r="6058" spans="1:7" x14ac:dyDescent="0.55000000000000004">
      <c r="A6058" s="17">
        <v>5981</v>
      </c>
      <c r="B6058" s="22">
        <v>3.5793528506376453</v>
      </c>
      <c r="C6058" s="22">
        <v>1494.6181040602078</v>
      </c>
      <c r="D6058" s="22">
        <v>189.38365738338098</v>
      </c>
      <c r="E6058" s="22">
        <v>0.1395031118506263</v>
      </c>
      <c r="F6058" s="22">
        <v>0.74253720682065305</v>
      </c>
      <c r="G6058" s="26">
        <v>0.72408930507898661</v>
      </c>
    </row>
    <row r="6059" spans="1:7" x14ac:dyDescent="0.55000000000000004">
      <c r="A6059" s="17">
        <v>5982</v>
      </c>
      <c r="B6059" s="22">
        <v>3.265799042122536</v>
      </c>
      <c r="C6059" s="22">
        <v>899.87234926849987</v>
      </c>
      <c r="D6059" s="22">
        <v>316.64138567773989</v>
      </c>
      <c r="E6059" s="22">
        <v>0.23911920066154646</v>
      </c>
      <c r="F6059" s="22">
        <v>0.95599345140702296</v>
      </c>
      <c r="G6059" s="26">
        <v>0.75339775462901326</v>
      </c>
    </row>
    <row r="6060" spans="1:7" x14ac:dyDescent="0.55000000000000004">
      <c r="A6060" s="17">
        <v>5983</v>
      </c>
      <c r="B6060" s="22">
        <v>3.3468192717832612</v>
      </c>
      <c r="C6060" s="22">
        <v>1290.7885709656393</v>
      </c>
      <c r="D6060" s="22">
        <v>213.93437636860887</v>
      </c>
      <c r="E6060" s="22">
        <v>8.0407129505719765E-2</v>
      </c>
      <c r="F6060" s="22">
        <v>0.74410723061332851</v>
      </c>
      <c r="G6060" s="26">
        <v>0.91326388217358145</v>
      </c>
    </row>
    <row r="6061" spans="1:7" x14ac:dyDescent="0.55000000000000004">
      <c r="A6061" s="17">
        <v>5984</v>
      </c>
      <c r="B6061" s="22">
        <v>2.506524224237042</v>
      </c>
      <c r="C6061" s="22">
        <v>1174.5116409962986</v>
      </c>
      <c r="D6061" s="22">
        <v>296.54566923238019</v>
      </c>
      <c r="E6061" s="22">
        <v>0.25139372068588428</v>
      </c>
      <c r="F6061" s="22">
        <v>0.83232464202071621</v>
      </c>
      <c r="G6061" s="26">
        <v>0.83921534115373664</v>
      </c>
    </row>
    <row r="6062" spans="1:7" x14ac:dyDescent="0.55000000000000004">
      <c r="A6062" s="17">
        <v>5985</v>
      </c>
      <c r="B6062" s="22">
        <v>3.1103592533094373</v>
      </c>
      <c r="C6062" s="22">
        <v>1465.2420538432586</v>
      </c>
      <c r="D6062" s="22">
        <v>262.71863307481357</v>
      </c>
      <c r="E6062" s="22">
        <v>0.11607343698117661</v>
      </c>
      <c r="F6062" s="22">
        <v>0.75597212410438219</v>
      </c>
      <c r="G6062" s="26">
        <v>0.86286333662990811</v>
      </c>
    </row>
    <row r="6063" spans="1:7" x14ac:dyDescent="0.55000000000000004">
      <c r="A6063" s="17">
        <v>5986</v>
      </c>
      <c r="B6063" s="22">
        <v>2.355080622295648</v>
      </c>
      <c r="C6063" s="22">
        <v>1497.3885694129988</v>
      </c>
      <c r="D6063" s="22">
        <v>128.81325416447845</v>
      </c>
      <c r="E6063" s="22">
        <v>0.1020966784818204</v>
      </c>
      <c r="F6063" s="22">
        <v>0.85807809655591283</v>
      </c>
      <c r="G6063" s="26">
        <v>0.71048146514693411</v>
      </c>
    </row>
    <row r="6064" spans="1:7" x14ac:dyDescent="0.55000000000000004">
      <c r="A6064" s="17">
        <v>5987</v>
      </c>
      <c r="B6064" s="22">
        <v>1.4393140173023093</v>
      </c>
      <c r="C6064" s="22">
        <v>1436.4011070932399</v>
      </c>
      <c r="D6064" s="22">
        <v>87.802550004370033</v>
      </c>
      <c r="E6064" s="22">
        <v>0.14138003490957401</v>
      </c>
      <c r="F6064" s="22">
        <v>0.80837204517508243</v>
      </c>
      <c r="G6064" s="26">
        <v>0.71089129926380223</v>
      </c>
    </row>
    <row r="6065" spans="1:7" x14ac:dyDescent="0.55000000000000004">
      <c r="A6065" s="17">
        <v>5988</v>
      </c>
      <c r="B6065" s="22">
        <v>1.1262128746866591</v>
      </c>
      <c r="C6065" s="22">
        <v>1159.2989932460923</v>
      </c>
      <c r="D6065" s="22">
        <v>127.58501798175494</v>
      </c>
      <c r="E6065" s="22">
        <v>0.49069805113140841</v>
      </c>
      <c r="F6065" s="22">
        <v>0.88006467045208903</v>
      </c>
      <c r="G6065" s="26">
        <v>0.76133155233166028</v>
      </c>
    </row>
    <row r="6066" spans="1:7" x14ac:dyDescent="0.55000000000000004">
      <c r="A6066" s="17">
        <v>5989</v>
      </c>
      <c r="B6066" s="22">
        <v>3.6183665416392659</v>
      </c>
      <c r="C6066" s="22">
        <v>1606.4888009780145</v>
      </c>
      <c r="D6066" s="22">
        <v>78.604061996036123</v>
      </c>
      <c r="E6066" s="22">
        <v>0.2395089372559277</v>
      </c>
      <c r="F6066" s="22">
        <v>0.73472196130852507</v>
      </c>
      <c r="G6066" s="26">
        <v>0.80524282771241418</v>
      </c>
    </row>
    <row r="6067" spans="1:7" x14ac:dyDescent="0.55000000000000004">
      <c r="A6067" s="17">
        <v>5990</v>
      </c>
      <c r="B6067" s="22">
        <v>3.4417156639675266</v>
      </c>
      <c r="C6067" s="22">
        <v>1473.9475958757671</v>
      </c>
      <c r="D6067" s="22">
        <v>186.60794492219873</v>
      </c>
      <c r="E6067" s="22">
        <v>0.16179263504490882</v>
      </c>
      <c r="F6067" s="22">
        <v>0.726638481952809</v>
      </c>
      <c r="G6067" s="26">
        <v>0.76316587020874094</v>
      </c>
    </row>
    <row r="6068" spans="1:7" x14ac:dyDescent="0.55000000000000004">
      <c r="A6068" s="17">
        <v>5991</v>
      </c>
      <c r="B6068" s="22">
        <v>1.3394345563697951</v>
      </c>
      <c r="C6068" s="22">
        <v>1469.6817976882946</v>
      </c>
      <c r="D6068" s="22">
        <v>185.32362200816866</v>
      </c>
      <c r="E6068" s="22">
        <v>5.9699158368806141E-2</v>
      </c>
      <c r="F6068" s="22">
        <v>0.71982629476601712</v>
      </c>
      <c r="G6068" s="26">
        <v>1.065552043758885</v>
      </c>
    </row>
    <row r="6069" spans="1:7" x14ac:dyDescent="0.55000000000000004">
      <c r="A6069" s="17">
        <v>5992</v>
      </c>
      <c r="B6069" s="22">
        <v>3.94923369236946</v>
      </c>
      <c r="C6069" s="22">
        <v>1674.5078029518993</v>
      </c>
      <c r="D6069" s="22">
        <v>563.91170598497956</v>
      </c>
      <c r="E6069" s="22">
        <v>8.9541643636445373E-2</v>
      </c>
      <c r="F6069" s="22">
        <v>0.91934122656651884</v>
      </c>
      <c r="G6069" s="26">
        <v>0.72773972341241555</v>
      </c>
    </row>
    <row r="6070" spans="1:7" x14ac:dyDescent="0.55000000000000004">
      <c r="A6070" s="17">
        <v>5993</v>
      </c>
      <c r="B6070" s="22">
        <v>3.6139910723126896</v>
      </c>
      <c r="C6070" s="22">
        <v>1451.03968546179</v>
      </c>
      <c r="D6070" s="22">
        <v>269.73688696818556</v>
      </c>
      <c r="E6070" s="22">
        <v>0.34383066065055723</v>
      </c>
      <c r="F6070" s="22">
        <v>0.82393954290457683</v>
      </c>
      <c r="G6070" s="26">
        <v>0.7266736586013316</v>
      </c>
    </row>
    <row r="6071" spans="1:7" x14ac:dyDescent="0.55000000000000004">
      <c r="A6071" s="17">
        <v>5994</v>
      </c>
      <c r="B6071" s="22">
        <v>3.4211057450721203</v>
      </c>
      <c r="C6071" s="22">
        <v>1192.1632539610123</v>
      </c>
      <c r="D6071" s="22">
        <v>264.79836005341343</v>
      </c>
      <c r="E6071" s="22">
        <v>0.27609719869638893</v>
      </c>
      <c r="F6071" s="22">
        <v>0.86285589503177484</v>
      </c>
      <c r="G6071" s="26">
        <v>0.83431775903239558</v>
      </c>
    </row>
    <row r="6072" spans="1:7" x14ac:dyDescent="0.55000000000000004">
      <c r="A6072" s="17">
        <v>5995</v>
      </c>
      <c r="B6072" s="22">
        <v>1.8695454798576001</v>
      </c>
      <c r="C6072" s="22">
        <v>1461.1037420152279</v>
      </c>
      <c r="D6072" s="22">
        <v>190.6081228962324</v>
      </c>
      <c r="E6072" s="22">
        <v>0.1153059245861395</v>
      </c>
      <c r="F6072" s="22">
        <v>0.74350010084845153</v>
      </c>
      <c r="G6072" s="26">
        <v>0.82472472787496698</v>
      </c>
    </row>
    <row r="6073" spans="1:7" x14ac:dyDescent="0.55000000000000004">
      <c r="A6073" s="17">
        <v>5996</v>
      </c>
      <c r="B6073" s="22">
        <v>1.6896432548723537</v>
      </c>
      <c r="C6073" s="22">
        <v>1022.2431091508499</v>
      </c>
      <c r="D6073" s="22">
        <v>184.52035603157705</v>
      </c>
      <c r="E6073" s="22">
        <v>0.27317603033389859</v>
      </c>
      <c r="F6073" s="22">
        <v>0.711372574270969</v>
      </c>
      <c r="G6073" s="26">
        <v>1.0373518292171691</v>
      </c>
    </row>
    <row r="6074" spans="1:7" x14ac:dyDescent="0.55000000000000004">
      <c r="A6074" s="17">
        <v>5997</v>
      </c>
      <c r="B6074" s="22">
        <v>3.4330073252397355</v>
      </c>
      <c r="C6074" s="22">
        <v>1311.1381001753805</v>
      </c>
      <c r="D6074" s="22">
        <v>170.58818589084763</v>
      </c>
      <c r="E6074" s="22">
        <v>0.2994357830379013</v>
      </c>
      <c r="F6074" s="22">
        <v>0.78347761952335337</v>
      </c>
      <c r="G6074" s="26">
        <v>0.70902646224441168</v>
      </c>
    </row>
    <row r="6075" spans="1:7" x14ac:dyDescent="0.55000000000000004">
      <c r="A6075" s="17">
        <v>5998</v>
      </c>
      <c r="B6075" s="22">
        <v>2.8014902540386482</v>
      </c>
      <c r="C6075" s="22">
        <v>1715.1711857194514</v>
      </c>
      <c r="D6075" s="22">
        <v>153.22185130065043</v>
      </c>
      <c r="E6075" s="22">
        <v>0.2761565100328246</v>
      </c>
      <c r="F6075" s="22">
        <v>1.0621874067855348</v>
      </c>
      <c r="G6075" s="26">
        <v>0.95515187768140497</v>
      </c>
    </row>
    <row r="6076" spans="1:7" x14ac:dyDescent="0.55000000000000004">
      <c r="A6076" s="17">
        <v>5999</v>
      </c>
      <c r="B6076" s="22">
        <v>2.8977728015397313</v>
      </c>
      <c r="C6076" s="22">
        <v>1782.1889561658547</v>
      </c>
      <c r="D6076" s="22">
        <v>169.95058021206168</v>
      </c>
      <c r="E6076" s="22">
        <v>0.15043809360645177</v>
      </c>
      <c r="F6076" s="22">
        <v>0.97406262687635914</v>
      </c>
      <c r="G6076" s="26">
        <v>0.72719211452421095</v>
      </c>
    </row>
    <row r="6077" spans="1:7" x14ac:dyDescent="0.55000000000000004">
      <c r="A6077" s="17">
        <v>6000</v>
      </c>
      <c r="B6077" s="22">
        <v>2.9263650371966365</v>
      </c>
      <c r="C6077" s="22">
        <v>1539.2453604808497</v>
      </c>
      <c r="D6077" s="22">
        <v>387.42832688374705</v>
      </c>
      <c r="E6077" s="22">
        <v>0.21621959596638737</v>
      </c>
      <c r="F6077" s="22">
        <v>0.73129910898053652</v>
      </c>
      <c r="G6077" s="26">
        <v>0.85070764085874317</v>
      </c>
    </row>
    <row r="6078" spans="1:7" x14ac:dyDescent="0.55000000000000004">
      <c r="A6078" s="17">
        <v>6001</v>
      </c>
      <c r="B6078" s="22">
        <v>2.2687136919362167</v>
      </c>
      <c r="C6078" s="22">
        <v>721.76666390303058</v>
      </c>
      <c r="D6078" s="22">
        <v>214.79881218459093</v>
      </c>
      <c r="E6078" s="22">
        <v>0.16735537371206985</v>
      </c>
      <c r="F6078" s="22">
        <v>0.80112674912814974</v>
      </c>
      <c r="G6078" s="26">
        <v>0.77906782616290349</v>
      </c>
    </row>
    <row r="6079" spans="1:7" x14ac:dyDescent="0.55000000000000004">
      <c r="A6079" s="17">
        <v>6002</v>
      </c>
      <c r="B6079" s="22">
        <v>2.2166611356254111</v>
      </c>
      <c r="C6079" s="22">
        <v>1700.6278517161822</v>
      </c>
      <c r="D6079" s="22">
        <v>179.00759440069689</v>
      </c>
      <c r="E6079" s="22">
        <v>0.39912923175729664</v>
      </c>
      <c r="F6079" s="22">
        <v>0.8161990266792194</v>
      </c>
      <c r="G6079" s="26">
        <v>0.75323941521385851</v>
      </c>
    </row>
    <row r="6080" spans="1:7" x14ac:dyDescent="0.55000000000000004">
      <c r="A6080" s="17">
        <v>6003</v>
      </c>
      <c r="B6080" s="22">
        <v>1.5840891725791333</v>
      </c>
      <c r="C6080" s="22">
        <v>1349.7738757281818</v>
      </c>
      <c r="D6080" s="22">
        <v>168.64304749079702</v>
      </c>
      <c r="E6080" s="22">
        <v>0.10890641628002819</v>
      </c>
      <c r="F6080" s="22">
        <v>0.83430670809330065</v>
      </c>
      <c r="G6080" s="26">
        <v>0.71047915797861549</v>
      </c>
    </row>
    <row r="6081" spans="1:7" x14ac:dyDescent="0.55000000000000004">
      <c r="A6081" s="17">
        <v>6004</v>
      </c>
      <c r="B6081" s="22">
        <v>2.5335943585278038</v>
      </c>
      <c r="C6081" s="22">
        <v>1658.2289869080385</v>
      </c>
      <c r="D6081" s="22">
        <v>302.0114602332925</v>
      </c>
      <c r="E6081" s="22">
        <v>0.46986680080973475</v>
      </c>
      <c r="F6081" s="22">
        <v>0.8142971237008364</v>
      </c>
      <c r="G6081" s="26">
        <v>0.79264656191799698</v>
      </c>
    </row>
    <row r="6082" spans="1:7" x14ac:dyDescent="0.55000000000000004">
      <c r="A6082" s="17">
        <v>6005</v>
      </c>
      <c r="B6082" s="22">
        <v>3.1799755812465111</v>
      </c>
      <c r="C6082" s="22">
        <v>1081.5372043983759</v>
      </c>
      <c r="D6082" s="22">
        <v>87.940690308535494</v>
      </c>
      <c r="E6082" s="22">
        <v>0.19161154271015721</v>
      </c>
      <c r="F6082" s="22">
        <v>0.76820404406176679</v>
      </c>
      <c r="G6082" s="26">
        <v>0.73777610795034365</v>
      </c>
    </row>
    <row r="6083" spans="1:7" x14ac:dyDescent="0.55000000000000004">
      <c r="A6083" s="17">
        <v>6006</v>
      </c>
      <c r="B6083" s="22">
        <v>3.643295158332351</v>
      </c>
      <c r="C6083" s="22">
        <v>1475.0026902489094</v>
      </c>
      <c r="D6083" s="22">
        <v>571.45351582981652</v>
      </c>
      <c r="E6083" s="22">
        <v>0.37687516545004929</v>
      </c>
      <c r="F6083" s="22">
        <v>0.74957716918545991</v>
      </c>
      <c r="G6083" s="26">
        <v>0.75692335832341284</v>
      </c>
    </row>
    <row r="6084" spans="1:7" x14ac:dyDescent="0.55000000000000004">
      <c r="A6084" s="17">
        <v>6007</v>
      </c>
      <c r="B6084" s="22">
        <v>3.1178581967960426</v>
      </c>
      <c r="C6084" s="22">
        <v>1567.6676362825647</v>
      </c>
      <c r="D6084" s="22">
        <v>260.62333836619393</v>
      </c>
      <c r="E6084" s="22">
        <v>4.5583614419675289E-2</v>
      </c>
      <c r="F6084" s="22">
        <v>1.0686732258289626</v>
      </c>
      <c r="G6084" s="26">
        <v>0.97871524171659752</v>
      </c>
    </row>
    <row r="6085" spans="1:7" x14ac:dyDescent="0.55000000000000004">
      <c r="A6085" s="17">
        <v>6008</v>
      </c>
      <c r="B6085" s="22">
        <v>1.9993902718412806</v>
      </c>
      <c r="C6085" s="22">
        <v>2046.0305882123566</v>
      </c>
      <c r="D6085" s="22">
        <v>102.42026907232707</v>
      </c>
      <c r="E6085" s="22">
        <v>0.13041598274967572</v>
      </c>
      <c r="F6085" s="22">
        <v>0.71607790429632534</v>
      </c>
      <c r="G6085" s="26">
        <v>0.77134634748564901</v>
      </c>
    </row>
    <row r="6086" spans="1:7" x14ac:dyDescent="0.55000000000000004">
      <c r="A6086" s="17">
        <v>6009</v>
      </c>
      <c r="B6086" s="22">
        <v>1.1133289298838347</v>
      </c>
      <c r="C6086" s="22">
        <v>990.6514990488173</v>
      </c>
      <c r="D6086" s="22">
        <v>192.8959020096371</v>
      </c>
      <c r="E6086" s="22">
        <v>0.26114090234548826</v>
      </c>
      <c r="F6086" s="22">
        <v>0.81005728797176357</v>
      </c>
      <c r="G6086" s="26">
        <v>0.78833160062236851</v>
      </c>
    </row>
    <row r="6087" spans="1:7" x14ac:dyDescent="0.55000000000000004">
      <c r="A6087" s="17">
        <v>6010</v>
      </c>
      <c r="B6087" s="22">
        <v>2.1186826933558849</v>
      </c>
      <c r="C6087" s="22">
        <v>1352.2479935180816</v>
      </c>
      <c r="D6087" s="22">
        <v>304.38167663945194</v>
      </c>
      <c r="E6087" s="22">
        <v>0.11247362835439648</v>
      </c>
      <c r="F6087" s="22">
        <v>0.70917415186085597</v>
      </c>
      <c r="G6087" s="26">
        <v>0.83352818985520627</v>
      </c>
    </row>
    <row r="6088" spans="1:7" x14ac:dyDescent="0.55000000000000004">
      <c r="A6088" s="17">
        <v>6011</v>
      </c>
      <c r="B6088" s="22">
        <v>1.5812410004320321</v>
      </c>
      <c r="C6088" s="22">
        <v>1258.5521693985834</v>
      </c>
      <c r="D6088" s="22">
        <v>369.09249277496417</v>
      </c>
      <c r="E6088" s="22">
        <v>0.37137250922405729</v>
      </c>
      <c r="F6088" s="22">
        <v>0.73891951964460756</v>
      </c>
      <c r="G6088" s="26">
        <v>0.72493969468914632</v>
      </c>
    </row>
    <row r="6089" spans="1:7" x14ac:dyDescent="0.55000000000000004">
      <c r="A6089" s="17">
        <v>6012</v>
      </c>
      <c r="B6089" s="22">
        <v>2.985164942052644</v>
      </c>
      <c r="C6089" s="22">
        <v>1850.2330878962393</v>
      </c>
      <c r="D6089" s="22">
        <v>194.03699208989735</v>
      </c>
      <c r="E6089" s="22">
        <v>0.12284524925084354</v>
      </c>
      <c r="F6089" s="22">
        <v>0.88918962035025739</v>
      </c>
      <c r="G6089" s="26">
        <v>0.71850741621349534</v>
      </c>
    </row>
    <row r="6090" spans="1:7" x14ac:dyDescent="0.55000000000000004">
      <c r="A6090" s="17">
        <v>6013</v>
      </c>
      <c r="B6090" s="22">
        <v>2.0212477052862305</v>
      </c>
      <c r="C6090" s="22">
        <v>1419.2181793396917</v>
      </c>
      <c r="D6090" s="22">
        <v>103.42419826851025</v>
      </c>
      <c r="E6090" s="22">
        <v>0.11941663727138019</v>
      </c>
      <c r="F6090" s="22">
        <v>0.72807553441709605</v>
      </c>
      <c r="G6090" s="26">
        <v>0.72058981678854717</v>
      </c>
    </row>
    <row r="6091" spans="1:7" x14ac:dyDescent="0.55000000000000004">
      <c r="A6091" s="17">
        <v>6014</v>
      </c>
      <c r="B6091" s="22">
        <v>1.0846157766821913</v>
      </c>
      <c r="C6091" s="22">
        <v>2143.0937918074801</v>
      </c>
      <c r="D6091" s="22">
        <v>280.87035991934658</v>
      </c>
      <c r="E6091" s="22">
        <v>0.28189531686445723</v>
      </c>
      <c r="F6091" s="22">
        <v>0.80113284348267988</v>
      </c>
      <c r="G6091" s="26">
        <v>0.73865449419176099</v>
      </c>
    </row>
    <row r="6092" spans="1:7" x14ac:dyDescent="0.55000000000000004">
      <c r="A6092" s="17">
        <v>6015</v>
      </c>
      <c r="B6092" s="22">
        <v>3.486382630013058</v>
      </c>
      <c r="C6092" s="22">
        <v>1394.2553686548345</v>
      </c>
      <c r="D6092" s="22">
        <v>128.75957610440443</v>
      </c>
      <c r="E6092" s="22">
        <v>0.40307337979972557</v>
      </c>
      <c r="F6092" s="22">
        <v>0.82800763409879052</v>
      </c>
      <c r="G6092" s="26">
        <v>0.71259240173986726</v>
      </c>
    </row>
    <row r="6093" spans="1:7" x14ac:dyDescent="0.55000000000000004">
      <c r="A6093" s="17">
        <v>6016</v>
      </c>
      <c r="B6093" s="22">
        <v>2.6972249862623192</v>
      </c>
      <c r="C6093" s="22">
        <v>1327.3779947698756</v>
      </c>
      <c r="D6093" s="22">
        <v>435.20601290952555</v>
      </c>
      <c r="E6093" s="22">
        <v>0.19983938229166862</v>
      </c>
      <c r="F6093" s="22">
        <v>0.72098335404039138</v>
      </c>
      <c r="G6093" s="26">
        <v>0.97498406128785597</v>
      </c>
    </row>
    <row r="6094" spans="1:7" x14ac:dyDescent="0.55000000000000004">
      <c r="A6094" s="17">
        <v>6017</v>
      </c>
      <c r="B6094" s="22">
        <v>2.9294399682828867</v>
      </c>
      <c r="C6094" s="22">
        <v>1617.8683927916147</v>
      </c>
      <c r="D6094" s="22">
        <v>222.8675732444774</v>
      </c>
      <c r="E6094" s="22">
        <v>0.48370646528477246</v>
      </c>
      <c r="F6094" s="22">
        <v>0.76322571581737786</v>
      </c>
      <c r="G6094" s="26">
        <v>0.71891664227081498</v>
      </c>
    </row>
    <row r="6095" spans="1:7" x14ac:dyDescent="0.55000000000000004">
      <c r="A6095" s="17">
        <v>6018</v>
      </c>
      <c r="B6095" s="22">
        <v>1.9824484916481051</v>
      </c>
      <c r="C6095" s="22">
        <v>1847.9809223596951</v>
      </c>
      <c r="D6095" s="22">
        <v>439.55230969431932</v>
      </c>
      <c r="E6095" s="22">
        <v>0.26987686350065365</v>
      </c>
      <c r="F6095" s="22">
        <v>0.72685495505753506</v>
      </c>
      <c r="G6095" s="26">
        <v>0.81610781868952043</v>
      </c>
    </row>
    <row r="6096" spans="1:7" x14ac:dyDescent="0.55000000000000004">
      <c r="A6096" s="17">
        <v>6019</v>
      </c>
      <c r="B6096" s="22">
        <v>2.5003932257838537</v>
      </c>
      <c r="C6096" s="22">
        <v>1548.6661224915313</v>
      </c>
      <c r="D6096" s="22">
        <v>300.3605774605125</v>
      </c>
      <c r="E6096" s="22">
        <v>0.18696239527626907</v>
      </c>
      <c r="F6096" s="22">
        <v>0.72300686293520788</v>
      </c>
      <c r="G6096" s="26">
        <v>0.71616923806403432</v>
      </c>
    </row>
    <row r="6097" spans="1:7" x14ac:dyDescent="0.55000000000000004">
      <c r="A6097" s="17">
        <v>6020</v>
      </c>
      <c r="B6097" s="22">
        <v>2.8109917094891426</v>
      </c>
      <c r="C6097" s="22">
        <v>1865.1993655892404</v>
      </c>
      <c r="D6097" s="22">
        <v>144.56286613677679</v>
      </c>
      <c r="E6097" s="22">
        <v>0.37068464843331683</v>
      </c>
      <c r="F6097" s="22">
        <v>0.75170064279231374</v>
      </c>
      <c r="G6097" s="26">
        <v>0.85100548618228089</v>
      </c>
    </row>
    <row r="6098" spans="1:7" x14ac:dyDescent="0.55000000000000004">
      <c r="A6098" s="17">
        <v>6021</v>
      </c>
      <c r="B6098" s="22">
        <v>2.2129444286486049</v>
      </c>
      <c r="C6098" s="22">
        <v>1154.8543817589766</v>
      </c>
      <c r="D6098" s="22">
        <v>345.36223791668436</v>
      </c>
      <c r="E6098" s="22">
        <v>0.18688754737186528</v>
      </c>
      <c r="F6098" s="22">
        <v>0.7136573034581204</v>
      </c>
      <c r="G6098" s="26">
        <v>0.71658370075441269</v>
      </c>
    </row>
    <row r="6099" spans="1:7" x14ac:dyDescent="0.55000000000000004">
      <c r="A6099" s="17">
        <v>6022</v>
      </c>
      <c r="B6099" s="22">
        <v>1.8446526125089076</v>
      </c>
      <c r="C6099" s="22">
        <v>1200.7483664901085</v>
      </c>
      <c r="D6099" s="22">
        <v>247.60360406847653</v>
      </c>
      <c r="E6099" s="22">
        <v>0.17327149033459097</v>
      </c>
      <c r="F6099" s="22">
        <v>0.73672837512729539</v>
      </c>
      <c r="G6099" s="26">
        <v>0.77717455821892123</v>
      </c>
    </row>
    <row r="6100" spans="1:7" x14ac:dyDescent="0.55000000000000004">
      <c r="A6100" s="17">
        <v>6023</v>
      </c>
      <c r="B6100" s="22">
        <v>2.4879571686034803</v>
      </c>
      <c r="C6100" s="22">
        <v>1772.3028213719012</v>
      </c>
      <c r="D6100" s="22">
        <v>176.76478584238754</v>
      </c>
      <c r="E6100" s="22">
        <v>0.14238452364339907</v>
      </c>
      <c r="F6100" s="22">
        <v>0.8301214765618864</v>
      </c>
      <c r="G6100" s="26">
        <v>0.79898420286153538</v>
      </c>
    </row>
    <row r="6101" spans="1:7" x14ac:dyDescent="0.55000000000000004">
      <c r="A6101" s="17">
        <v>6024</v>
      </c>
      <c r="B6101" s="22">
        <v>2.5939130903364922</v>
      </c>
      <c r="C6101" s="22">
        <v>1841.7209690826126</v>
      </c>
      <c r="D6101" s="22">
        <v>106.81873559115274</v>
      </c>
      <c r="E6101" s="22">
        <v>9.7100862192337128E-2</v>
      </c>
      <c r="F6101" s="22">
        <v>0.97426678032057856</v>
      </c>
      <c r="G6101" s="26">
        <v>0.78682489373490672</v>
      </c>
    </row>
    <row r="6102" spans="1:7" x14ac:dyDescent="0.55000000000000004">
      <c r="A6102" s="17">
        <v>6025</v>
      </c>
      <c r="B6102" s="22">
        <v>3.1208029171804106</v>
      </c>
      <c r="C6102" s="22">
        <v>1728.4599045715879</v>
      </c>
      <c r="D6102" s="22">
        <v>490.80572281010069</v>
      </c>
      <c r="E6102" s="22">
        <v>8.0914532912469708E-2</v>
      </c>
      <c r="F6102" s="22">
        <v>0.81912638848819563</v>
      </c>
      <c r="G6102" s="26">
        <v>0.73775509117933524</v>
      </c>
    </row>
    <row r="6103" spans="1:7" x14ac:dyDescent="0.55000000000000004">
      <c r="A6103" s="17">
        <v>6026</v>
      </c>
      <c r="B6103" s="22">
        <v>1.9280038095974945</v>
      </c>
      <c r="C6103" s="22">
        <v>1723.2193062780109</v>
      </c>
      <c r="D6103" s="22">
        <v>231.64389366927745</v>
      </c>
      <c r="E6103" s="22">
        <v>9.3206615504848545E-2</v>
      </c>
      <c r="F6103" s="22">
        <v>0.82148783906634615</v>
      </c>
      <c r="G6103" s="26">
        <v>0.79546800774281767</v>
      </c>
    </row>
    <row r="6104" spans="1:7" x14ac:dyDescent="0.55000000000000004">
      <c r="A6104" s="17">
        <v>6027</v>
      </c>
      <c r="B6104" s="22">
        <v>2.9203827603673087</v>
      </c>
      <c r="C6104" s="22">
        <v>1422.5994974603198</v>
      </c>
      <c r="D6104" s="22">
        <v>155.7879528173695</v>
      </c>
      <c r="E6104" s="22">
        <v>0.19669929151410548</v>
      </c>
      <c r="F6104" s="22">
        <v>0.73662451253525618</v>
      </c>
      <c r="G6104" s="26">
        <v>0.72396240686617441</v>
      </c>
    </row>
    <row r="6105" spans="1:7" x14ac:dyDescent="0.55000000000000004">
      <c r="A6105" s="17">
        <v>6028</v>
      </c>
      <c r="B6105" s="22">
        <v>3.2152295853739248</v>
      </c>
      <c r="C6105" s="22">
        <v>1950.3968050547451</v>
      </c>
      <c r="D6105" s="22">
        <v>303.97201298742272</v>
      </c>
      <c r="E6105" s="22">
        <v>0.18584258101312809</v>
      </c>
      <c r="F6105" s="22">
        <v>0.75743635827705191</v>
      </c>
      <c r="G6105" s="26">
        <v>0.77330039476579693</v>
      </c>
    </row>
    <row r="6106" spans="1:7" x14ac:dyDescent="0.55000000000000004">
      <c r="A6106" s="17">
        <v>6029</v>
      </c>
      <c r="B6106" s="22">
        <v>2.6458550693649032</v>
      </c>
      <c r="C6106" s="22">
        <v>1632.0964560185353</v>
      </c>
      <c r="D6106" s="22">
        <v>58.786680703427152</v>
      </c>
      <c r="E6106" s="22">
        <v>0.1718130345657774</v>
      </c>
      <c r="F6106" s="22">
        <v>1.1706213516761197</v>
      </c>
      <c r="G6106" s="26">
        <v>0.71333317483973657</v>
      </c>
    </row>
    <row r="6107" spans="1:7" x14ac:dyDescent="0.55000000000000004">
      <c r="A6107" s="17">
        <v>6030</v>
      </c>
      <c r="B6107" s="22">
        <v>2.1543675985183253</v>
      </c>
      <c r="C6107" s="22">
        <v>1356.7313904920234</v>
      </c>
      <c r="D6107" s="22">
        <v>191.98925493284398</v>
      </c>
      <c r="E6107" s="22">
        <v>0.22718088766579192</v>
      </c>
      <c r="F6107" s="22">
        <v>0.70961313940814474</v>
      </c>
      <c r="G6107" s="26">
        <v>0.82817209790481916</v>
      </c>
    </row>
    <row r="6108" spans="1:7" x14ac:dyDescent="0.55000000000000004">
      <c r="A6108" s="17">
        <v>6031</v>
      </c>
      <c r="B6108" s="22">
        <v>3.0017855012251862</v>
      </c>
      <c r="C6108" s="22">
        <v>1495.3544431145685</v>
      </c>
      <c r="D6108" s="22">
        <v>123.11887266627029</v>
      </c>
      <c r="E6108" s="22">
        <v>0.41333114545993033</v>
      </c>
      <c r="F6108" s="22">
        <v>0.72490860095104825</v>
      </c>
      <c r="G6108" s="26">
        <v>0.7690234483178584</v>
      </c>
    </row>
    <row r="6109" spans="1:7" x14ac:dyDescent="0.55000000000000004">
      <c r="A6109" s="17">
        <v>6032</v>
      </c>
      <c r="B6109" s="22">
        <v>3.1855805481535278</v>
      </c>
      <c r="C6109" s="22">
        <v>1904.5165304847296</v>
      </c>
      <c r="D6109" s="22">
        <v>174.74648695656475</v>
      </c>
      <c r="E6109" s="22">
        <v>0.43680674958741594</v>
      </c>
      <c r="F6109" s="22">
        <v>0.72194834139637742</v>
      </c>
      <c r="G6109" s="26">
        <v>0.75136272178373575</v>
      </c>
    </row>
    <row r="6110" spans="1:7" x14ac:dyDescent="0.55000000000000004">
      <c r="A6110" s="17">
        <v>6033</v>
      </c>
      <c r="B6110" s="22">
        <v>3.9264871826250678</v>
      </c>
      <c r="C6110" s="22">
        <v>1500.884220350275</v>
      </c>
      <c r="D6110" s="22">
        <v>248.814748526925</v>
      </c>
      <c r="E6110" s="22">
        <v>0.14279570818820558</v>
      </c>
      <c r="F6110" s="22">
        <v>0.96376397911311784</v>
      </c>
      <c r="G6110" s="26">
        <v>0.72946113540960877</v>
      </c>
    </row>
    <row r="6111" spans="1:7" x14ac:dyDescent="0.55000000000000004">
      <c r="A6111" s="17">
        <v>6034</v>
      </c>
      <c r="B6111" s="22">
        <v>1.9896844571155143</v>
      </c>
      <c r="C6111" s="22">
        <v>1544.7262786159383</v>
      </c>
      <c r="D6111" s="22">
        <v>162.57530558307678</v>
      </c>
      <c r="E6111" s="22">
        <v>0.17749132634087378</v>
      </c>
      <c r="F6111" s="22">
        <v>0.84516245611477081</v>
      </c>
      <c r="G6111" s="26">
        <v>0.79621684693889949</v>
      </c>
    </row>
    <row r="6112" spans="1:7" x14ac:dyDescent="0.55000000000000004">
      <c r="A6112" s="17">
        <v>6035</v>
      </c>
      <c r="B6112" s="22">
        <v>3.2654834206073051</v>
      </c>
      <c r="C6112" s="22">
        <v>1869.3718080676713</v>
      </c>
      <c r="D6112" s="22">
        <v>189.32921975627647</v>
      </c>
      <c r="E6112" s="22">
        <v>0.20172775341810545</v>
      </c>
      <c r="F6112" s="22">
        <v>0.72036479361986272</v>
      </c>
      <c r="G6112" s="26">
        <v>0.7721164063994117</v>
      </c>
    </row>
    <row r="6113" spans="1:7" x14ac:dyDescent="0.55000000000000004">
      <c r="A6113" s="17">
        <v>6036</v>
      </c>
      <c r="B6113" s="22">
        <v>1.7571182959664309</v>
      </c>
      <c r="C6113" s="22">
        <v>1505.3021214242888</v>
      </c>
      <c r="D6113" s="22">
        <v>209.10292245356391</v>
      </c>
      <c r="E6113" s="22">
        <v>7.3222286081135096E-2</v>
      </c>
      <c r="F6113" s="22">
        <v>0.83910290384338693</v>
      </c>
      <c r="G6113" s="26">
        <v>0.76608995891738307</v>
      </c>
    </row>
    <row r="6114" spans="1:7" x14ac:dyDescent="0.55000000000000004">
      <c r="A6114" s="17">
        <v>6037</v>
      </c>
      <c r="B6114" s="22">
        <v>3.7059950634741465</v>
      </c>
      <c r="C6114" s="22">
        <v>1540.7645331696247</v>
      </c>
      <c r="D6114" s="22">
        <v>223.95170853117443</v>
      </c>
      <c r="E6114" s="22">
        <v>0.13267094879060709</v>
      </c>
      <c r="F6114" s="22">
        <v>0.85327298220978298</v>
      </c>
      <c r="G6114" s="26">
        <v>0.81154673433654623</v>
      </c>
    </row>
    <row r="6115" spans="1:7" x14ac:dyDescent="0.55000000000000004">
      <c r="A6115" s="17">
        <v>6038</v>
      </c>
      <c r="B6115" s="22">
        <v>3.8952924742362085</v>
      </c>
      <c r="C6115" s="22">
        <v>1872.9086443824031</v>
      </c>
      <c r="D6115" s="22">
        <v>381.62655402259145</v>
      </c>
      <c r="E6115" s="22">
        <v>0.22942073222659898</v>
      </c>
      <c r="F6115" s="22">
        <v>0.80603711061700756</v>
      </c>
      <c r="G6115" s="26">
        <v>0.7126689744168806</v>
      </c>
    </row>
    <row r="6116" spans="1:7" x14ac:dyDescent="0.55000000000000004">
      <c r="A6116" s="17">
        <v>6039</v>
      </c>
      <c r="B6116" s="22">
        <v>3.3557061840410061</v>
      </c>
      <c r="C6116" s="22">
        <v>1419.4302671010125</v>
      </c>
      <c r="D6116" s="22">
        <v>121.92918022405085</v>
      </c>
      <c r="E6116" s="22">
        <v>0.22003516568664172</v>
      </c>
      <c r="F6116" s="22">
        <v>0.74957910455508503</v>
      </c>
      <c r="G6116" s="26">
        <v>1.0153175482686276</v>
      </c>
    </row>
    <row r="6117" spans="1:7" x14ac:dyDescent="0.55000000000000004">
      <c r="A6117" s="17">
        <v>6040</v>
      </c>
      <c r="B6117" s="22">
        <v>1.9013971566755061</v>
      </c>
      <c r="C6117" s="22">
        <v>1603.5878484882801</v>
      </c>
      <c r="D6117" s="22">
        <v>165.00734761460154</v>
      </c>
      <c r="E6117" s="22">
        <v>9.2363347779172655E-2</v>
      </c>
      <c r="F6117" s="22">
        <v>0.78357340527721209</v>
      </c>
      <c r="G6117" s="26">
        <v>0.71227403712182324</v>
      </c>
    </row>
    <row r="6118" spans="1:7" x14ac:dyDescent="0.55000000000000004">
      <c r="A6118" s="17">
        <v>6041</v>
      </c>
      <c r="B6118" s="22">
        <v>3.0803040716815753</v>
      </c>
      <c r="C6118" s="22">
        <v>1817.1847443596196</v>
      </c>
      <c r="D6118" s="22">
        <v>103.59969393282137</v>
      </c>
      <c r="E6118" s="22">
        <v>0.53099024054018629</v>
      </c>
      <c r="F6118" s="22">
        <v>0.75241249782412567</v>
      </c>
      <c r="G6118" s="26">
        <v>0.78124702715587624</v>
      </c>
    </row>
    <row r="6119" spans="1:7" x14ac:dyDescent="0.55000000000000004">
      <c r="A6119" s="17">
        <v>6042</v>
      </c>
      <c r="B6119" s="22">
        <v>3.6013467361364775</v>
      </c>
      <c r="C6119" s="22">
        <v>1171.5497669975296</v>
      </c>
      <c r="D6119" s="22">
        <v>118.34961722064463</v>
      </c>
      <c r="E6119" s="22">
        <v>5.3316830181092185E-2</v>
      </c>
      <c r="F6119" s="22">
        <v>0.7521328270097416</v>
      </c>
      <c r="G6119" s="26">
        <v>0.76282295940095513</v>
      </c>
    </row>
    <row r="6120" spans="1:7" x14ac:dyDescent="0.55000000000000004">
      <c r="A6120" s="17">
        <v>6043</v>
      </c>
      <c r="B6120" s="22">
        <v>1.8594746613631847</v>
      </c>
      <c r="C6120" s="22">
        <v>1819.7428930907854</v>
      </c>
      <c r="D6120" s="22">
        <v>191.73002121759461</v>
      </c>
      <c r="E6120" s="22">
        <v>5.0232076050388014E-2</v>
      </c>
      <c r="F6120" s="22">
        <v>0.72044878317845529</v>
      </c>
      <c r="G6120" s="26">
        <v>0.77938741794426991</v>
      </c>
    </row>
    <row r="6121" spans="1:7" x14ac:dyDescent="0.55000000000000004">
      <c r="A6121" s="17">
        <v>6044</v>
      </c>
      <c r="B6121" s="22">
        <v>3.1222213276133575</v>
      </c>
      <c r="C6121" s="22">
        <v>1390.0094127881093</v>
      </c>
      <c r="D6121" s="22">
        <v>678.54201004300785</v>
      </c>
      <c r="E6121" s="22">
        <v>0.33815160489998963</v>
      </c>
      <c r="F6121" s="22">
        <v>1.2908192347331613</v>
      </c>
      <c r="G6121" s="26">
        <v>0.77787521680028271</v>
      </c>
    </row>
    <row r="6122" spans="1:7" x14ac:dyDescent="0.55000000000000004">
      <c r="A6122" s="17">
        <v>6045</v>
      </c>
      <c r="B6122" s="22">
        <v>2.65260749392323</v>
      </c>
      <c r="C6122" s="22">
        <v>1279.9681885948057</v>
      </c>
      <c r="D6122" s="22">
        <v>223.58775598432416</v>
      </c>
      <c r="E6122" s="22">
        <v>0.12551720571321678</v>
      </c>
      <c r="F6122" s="22">
        <v>0.71727666062093798</v>
      </c>
      <c r="G6122" s="26">
        <v>0.70915629312512807</v>
      </c>
    </row>
    <row r="6123" spans="1:7" x14ac:dyDescent="0.55000000000000004">
      <c r="A6123" s="17">
        <v>6046</v>
      </c>
      <c r="B6123" s="22">
        <v>3.008256233425838</v>
      </c>
      <c r="C6123" s="22">
        <v>1299.2672890499612</v>
      </c>
      <c r="D6123" s="22">
        <v>169.17158849453475</v>
      </c>
      <c r="E6123" s="22">
        <v>0.36758902941323535</v>
      </c>
      <c r="F6123" s="22">
        <v>0.7336529783811605</v>
      </c>
      <c r="G6123" s="26">
        <v>0.73373180320608855</v>
      </c>
    </row>
    <row r="6124" spans="1:7" x14ac:dyDescent="0.55000000000000004">
      <c r="A6124" s="17">
        <v>6047</v>
      </c>
      <c r="B6124" s="22">
        <v>2.1139151756983452</v>
      </c>
      <c r="C6124" s="22">
        <v>1144.808022347049</v>
      </c>
      <c r="D6124" s="22">
        <v>210.84285946543068</v>
      </c>
      <c r="E6124" s="22">
        <v>0.16434268379197631</v>
      </c>
      <c r="F6124" s="22">
        <v>0.78629368002139899</v>
      </c>
      <c r="G6124" s="26">
        <v>0.77305844739213736</v>
      </c>
    </row>
    <row r="6125" spans="1:7" x14ac:dyDescent="0.55000000000000004">
      <c r="A6125" s="17">
        <v>6048</v>
      </c>
      <c r="B6125" s="22">
        <v>2.4775353993644291</v>
      </c>
      <c r="C6125" s="22">
        <v>1197.00831468246</v>
      </c>
      <c r="D6125" s="22">
        <v>275.10208493257539</v>
      </c>
      <c r="E6125" s="22">
        <v>0.25680335321304482</v>
      </c>
      <c r="F6125" s="22">
        <v>0.76177939895384594</v>
      </c>
      <c r="G6125" s="26">
        <v>0.73464166916313911</v>
      </c>
    </row>
    <row r="6126" spans="1:7" x14ac:dyDescent="0.55000000000000004">
      <c r="A6126" s="17">
        <v>6049</v>
      </c>
      <c r="B6126" s="22">
        <v>1.2677873614267585</v>
      </c>
      <c r="C6126" s="22">
        <v>1641.1733670922581</v>
      </c>
      <c r="D6126" s="22">
        <v>186.48215756284148</v>
      </c>
      <c r="E6126" s="22">
        <v>0.27779112897322311</v>
      </c>
      <c r="F6126" s="22">
        <v>0.76222373966070389</v>
      </c>
      <c r="G6126" s="26">
        <v>0.73323009300173725</v>
      </c>
    </row>
    <row r="6127" spans="1:7" x14ac:dyDescent="0.55000000000000004">
      <c r="A6127" s="17">
        <v>6050</v>
      </c>
      <c r="B6127" s="22">
        <v>3.5485008700612917</v>
      </c>
      <c r="C6127" s="22">
        <v>1784.467551299505</v>
      </c>
      <c r="D6127" s="22">
        <v>565.83435353634388</v>
      </c>
      <c r="E6127" s="22">
        <v>0.20840420672164464</v>
      </c>
      <c r="F6127" s="22">
        <v>0.83627658559891782</v>
      </c>
      <c r="G6127" s="26">
        <v>1.1072546507617891</v>
      </c>
    </row>
    <row r="6128" spans="1:7" x14ac:dyDescent="0.55000000000000004">
      <c r="A6128" s="17">
        <v>6051</v>
      </c>
      <c r="B6128" s="22">
        <v>2.0682582340922853</v>
      </c>
      <c r="C6128" s="22">
        <v>1162.8086648932313</v>
      </c>
      <c r="D6128" s="22">
        <v>468.8129694321907</v>
      </c>
      <c r="E6128" s="22">
        <v>0.19397228760898108</v>
      </c>
      <c r="F6128" s="22">
        <v>1.0312216610082339</v>
      </c>
      <c r="G6128" s="26">
        <v>0.88424023898615745</v>
      </c>
    </row>
    <row r="6129" spans="1:7" x14ac:dyDescent="0.55000000000000004">
      <c r="A6129" s="17">
        <v>6052</v>
      </c>
      <c r="B6129" s="22">
        <v>3.1614634299107882</v>
      </c>
      <c r="C6129" s="22">
        <v>1572.4418028418595</v>
      </c>
      <c r="D6129" s="22">
        <v>304.46047997036118</v>
      </c>
      <c r="E6129" s="22">
        <v>0.24334319542654537</v>
      </c>
      <c r="F6129" s="22">
        <v>0.71925762467516019</v>
      </c>
      <c r="G6129" s="26">
        <v>0.83904424960264679</v>
      </c>
    </row>
    <row r="6130" spans="1:7" x14ac:dyDescent="0.55000000000000004">
      <c r="A6130" s="17">
        <v>6053</v>
      </c>
      <c r="B6130" s="22">
        <v>2.1839725593358219</v>
      </c>
      <c r="C6130" s="22">
        <v>1508.4602897823447</v>
      </c>
      <c r="D6130" s="22">
        <v>446.92646427730205</v>
      </c>
      <c r="E6130" s="22">
        <v>0.22926852376708307</v>
      </c>
      <c r="F6130" s="22">
        <v>0.74259421193101383</v>
      </c>
      <c r="G6130" s="26">
        <v>0.74700897574144509</v>
      </c>
    </row>
    <row r="6131" spans="1:7" x14ac:dyDescent="0.55000000000000004">
      <c r="A6131" s="17">
        <v>6054</v>
      </c>
      <c r="B6131" s="22">
        <v>1.4312043342681504</v>
      </c>
      <c r="C6131" s="22">
        <v>1719.1841779520312</v>
      </c>
      <c r="D6131" s="22">
        <v>409.04552575064963</v>
      </c>
      <c r="E6131" s="22">
        <v>6.6466961154216894E-2</v>
      </c>
      <c r="F6131" s="22">
        <v>1.0303098360169234</v>
      </c>
      <c r="G6131" s="26">
        <v>0.75526007037109688</v>
      </c>
    </row>
    <row r="6132" spans="1:7" x14ac:dyDescent="0.55000000000000004">
      <c r="A6132" s="17">
        <v>6055</v>
      </c>
      <c r="B6132" s="22">
        <v>3.2996676434851739</v>
      </c>
      <c r="C6132" s="22">
        <v>1125.0513486718762</v>
      </c>
      <c r="D6132" s="22">
        <v>199.4786135939311</v>
      </c>
      <c r="E6132" s="22">
        <v>0.27313128837486544</v>
      </c>
      <c r="F6132" s="22">
        <v>0.84097917582696069</v>
      </c>
      <c r="G6132" s="26">
        <v>0.86337964353353702</v>
      </c>
    </row>
    <row r="6133" spans="1:7" x14ac:dyDescent="0.55000000000000004">
      <c r="A6133" s="17">
        <v>6056</v>
      </c>
      <c r="B6133" s="22">
        <v>1.6189330763770939</v>
      </c>
      <c r="C6133" s="22">
        <v>2155.9583255712446</v>
      </c>
      <c r="D6133" s="22">
        <v>262.9812221579665</v>
      </c>
      <c r="E6133" s="22">
        <v>0.21220934983188983</v>
      </c>
      <c r="F6133" s="22">
        <v>0.71016070973857526</v>
      </c>
      <c r="G6133" s="26">
        <v>0.76841154469210071</v>
      </c>
    </row>
    <row r="6134" spans="1:7" x14ac:dyDescent="0.55000000000000004">
      <c r="A6134" s="17">
        <v>6057</v>
      </c>
      <c r="B6134" s="22">
        <v>2.235025164718675</v>
      </c>
      <c r="C6134" s="22">
        <v>1476.7002989156567</v>
      </c>
      <c r="D6134" s="22">
        <v>331.02437861420896</v>
      </c>
      <c r="E6134" s="22">
        <v>0.13539546698358784</v>
      </c>
      <c r="F6134" s="22">
        <v>0.75439068037816182</v>
      </c>
      <c r="G6134" s="26">
        <v>0.72117680323549105</v>
      </c>
    </row>
    <row r="6135" spans="1:7" x14ac:dyDescent="0.55000000000000004">
      <c r="A6135" s="17">
        <v>6058</v>
      </c>
      <c r="B6135" s="22">
        <v>2.1817627671066102</v>
      </c>
      <c r="C6135" s="22">
        <v>1432.3094016110501</v>
      </c>
      <c r="D6135" s="22">
        <v>153.57120691688681</v>
      </c>
      <c r="E6135" s="22">
        <v>0.23368619398693202</v>
      </c>
      <c r="F6135" s="22">
        <v>0.7882935819556729</v>
      </c>
      <c r="G6135" s="26">
        <v>0.75441697099163441</v>
      </c>
    </row>
    <row r="6136" spans="1:7" x14ac:dyDescent="0.55000000000000004">
      <c r="A6136" s="17">
        <v>6059</v>
      </c>
      <c r="B6136" s="22">
        <v>2.9871043617224506</v>
      </c>
      <c r="C6136" s="22">
        <v>1588.3253828352622</v>
      </c>
      <c r="D6136" s="22">
        <v>208.06797779351942</v>
      </c>
      <c r="E6136" s="22">
        <v>0.22041766669682816</v>
      </c>
      <c r="F6136" s="22">
        <v>0.86243838917063687</v>
      </c>
      <c r="G6136" s="26">
        <v>0.72148467672697147</v>
      </c>
    </row>
    <row r="6137" spans="1:7" x14ac:dyDescent="0.55000000000000004">
      <c r="A6137" s="17">
        <v>6060</v>
      </c>
      <c r="B6137" s="22">
        <v>3.1559577223568782</v>
      </c>
      <c r="C6137" s="22">
        <v>1765.0828336914835</v>
      </c>
      <c r="D6137" s="22">
        <v>377.80637306984687</v>
      </c>
      <c r="E6137" s="22">
        <v>0.18837265062553565</v>
      </c>
      <c r="F6137" s="22">
        <v>0.88883071795106217</v>
      </c>
      <c r="G6137" s="26">
        <v>0.8328822452403295</v>
      </c>
    </row>
    <row r="6138" spans="1:7" x14ac:dyDescent="0.55000000000000004">
      <c r="A6138" s="17">
        <v>6061</v>
      </c>
      <c r="B6138" s="22">
        <v>3.0060075887120554</v>
      </c>
      <c r="C6138" s="22">
        <v>1623.1736885492712</v>
      </c>
      <c r="D6138" s="22">
        <v>129.6390553832278</v>
      </c>
      <c r="E6138" s="22">
        <v>0.32101007480151234</v>
      </c>
      <c r="F6138" s="22">
        <v>0.75323000021301223</v>
      </c>
      <c r="G6138" s="26">
        <v>1.0513144577591533</v>
      </c>
    </row>
    <row r="6139" spans="1:7" x14ac:dyDescent="0.55000000000000004">
      <c r="A6139" s="17">
        <v>6062</v>
      </c>
      <c r="B6139" s="22">
        <v>1.7824523195796713</v>
      </c>
      <c r="C6139" s="22">
        <v>1268.9194394376627</v>
      </c>
      <c r="D6139" s="22">
        <v>152.61104801544479</v>
      </c>
      <c r="E6139" s="22">
        <v>0.26453521155740312</v>
      </c>
      <c r="F6139" s="22">
        <v>0.74393296771368234</v>
      </c>
      <c r="G6139" s="26">
        <v>0.87715938226955026</v>
      </c>
    </row>
    <row r="6140" spans="1:7" x14ac:dyDescent="0.55000000000000004">
      <c r="A6140" s="17">
        <v>6063</v>
      </c>
      <c r="B6140" s="22">
        <v>2.5691339893093037</v>
      </c>
      <c r="C6140" s="22">
        <v>969.53344988102492</v>
      </c>
      <c r="D6140" s="22">
        <v>78.60118358593661</v>
      </c>
      <c r="E6140" s="22">
        <v>0.31335437243829656</v>
      </c>
      <c r="F6140" s="22">
        <v>0.79957133205816378</v>
      </c>
      <c r="G6140" s="26">
        <v>0.72742317962969749</v>
      </c>
    </row>
    <row r="6141" spans="1:7" x14ac:dyDescent="0.55000000000000004">
      <c r="A6141" s="17">
        <v>6064</v>
      </c>
      <c r="B6141" s="22">
        <v>3.4492336352632877</v>
      </c>
      <c r="C6141" s="22">
        <v>1577.3579594990508</v>
      </c>
      <c r="D6141" s="22">
        <v>135.48696122287473</v>
      </c>
      <c r="E6141" s="22">
        <v>0.22599068733760708</v>
      </c>
      <c r="F6141" s="22">
        <v>0.81911783807661454</v>
      </c>
      <c r="G6141" s="26">
        <v>0.8049384286065201</v>
      </c>
    </row>
    <row r="6142" spans="1:7" x14ac:dyDescent="0.55000000000000004">
      <c r="A6142" s="17">
        <v>6065</v>
      </c>
      <c r="B6142" s="22">
        <v>2.8153753818138951</v>
      </c>
      <c r="C6142" s="22">
        <v>1199.6667584457166</v>
      </c>
      <c r="D6142" s="22">
        <v>390.48685039994888</v>
      </c>
      <c r="E6142" s="22">
        <v>0.18921902890764486</v>
      </c>
      <c r="F6142" s="22">
        <v>0.98503400961749621</v>
      </c>
      <c r="G6142" s="26">
        <v>0.97407272845552717</v>
      </c>
    </row>
    <row r="6143" spans="1:7" x14ac:dyDescent="0.55000000000000004">
      <c r="A6143" s="17">
        <v>6066</v>
      </c>
      <c r="B6143" s="22">
        <v>1.9785938661883113</v>
      </c>
      <c r="C6143" s="22">
        <v>1437.8504796041223</v>
      </c>
      <c r="D6143" s="22">
        <v>355.4836655869446</v>
      </c>
      <c r="E6143" s="22">
        <v>0.22689273367944485</v>
      </c>
      <c r="F6143" s="22">
        <v>1.0411297768347965</v>
      </c>
      <c r="G6143" s="26">
        <v>0.79177873942655463</v>
      </c>
    </row>
    <row r="6144" spans="1:7" x14ac:dyDescent="0.55000000000000004">
      <c r="A6144" s="17">
        <v>6067</v>
      </c>
      <c r="B6144" s="22">
        <v>3.4314633797016421</v>
      </c>
      <c r="C6144" s="22">
        <v>1590.9816440157867</v>
      </c>
      <c r="D6144" s="22">
        <v>284.71290989833</v>
      </c>
      <c r="E6144" s="22">
        <v>0.35691254680603268</v>
      </c>
      <c r="F6144" s="22">
        <v>0.89614716253151805</v>
      </c>
      <c r="G6144" s="26">
        <v>0.71442472769349985</v>
      </c>
    </row>
    <row r="6145" spans="1:7" x14ac:dyDescent="0.55000000000000004">
      <c r="A6145" s="17">
        <v>6068</v>
      </c>
      <c r="B6145" s="22">
        <v>1.7321913182322581</v>
      </c>
      <c r="C6145" s="22">
        <v>1709.3182185676014</v>
      </c>
      <c r="D6145" s="22">
        <v>267.8920982753944</v>
      </c>
      <c r="E6145" s="22">
        <v>0.10770868933319672</v>
      </c>
      <c r="F6145" s="22">
        <v>0.74154813112826867</v>
      </c>
      <c r="G6145" s="26">
        <v>0.8289900926343482</v>
      </c>
    </row>
    <row r="6146" spans="1:7" x14ac:dyDescent="0.55000000000000004">
      <c r="A6146" s="17">
        <v>6069</v>
      </c>
      <c r="B6146" s="22">
        <v>2.9071008166751486</v>
      </c>
      <c r="C6146" s="22">
        <v>1326.0949223937946</v>
      </c>
      <c r="D6146" s="22">
        <v>157.24347862895891</v>
      </c>
      <c r="E6146" s="22">
        <v>0.30636203932816886</v>
      </c>
      <c r="F6146" s="22">
        <v>0.78534396599822265</v>
      </c>
      <c r="G6146" s="26">
        <v>0.86412994849764313</v>
      </c>
    </row>
    <row r="6147" spans="1:7" x14ac:dyDescent="0.55000000000000004">
      <c r="A6147" s="17">
        <v>6070</v>
      </c>
      <c r="B6147" s="22">
        <v>3.4628965458352181</v>
      </c>
      <c r="C6147" s="22">
        <v>1680.6015245532358</v>
      </c>
      <c r="D6147" s="22">
        <v>218.89880373469987</v>
      </c>
      <c r="E6147" s="22">
        <v>0.20906522551822093</v>
      </c>
      <c r="F6147" s="22">
        <v>0.82223806881005579</v>
      </c>
      <c r="G6147" s="26">
        <v>0.83637145455651074</v>
      </c>
    </row>
    <row r="6148" spans="1:7" x14ac:dyDescent="0.55000000000000004">
      <c r="A6148" s="17">
        <v>6071</v>
      </c>
      <c r="B6148" s="22">
        <v>2.1239708574713059</v>
      </c>
      <c r="C6148" s="22">
        <v>2134.9600188328864</v>
      </c>
      <c r="D6148" s="22">
        <v>212.31105608569402</v>
      </c>
      <c r="E6148" s="22">
        <v>0.17426159950739353</v>
      </c>
      <c r="F6148" s="22">
        <v>0.84346584434212679</v>
      </c>
      <c r="G6148" s="26">
        <v>0.8508400455781473</v>
      </c>
    </row>
    <row r="6149" spans="1:7" x14ac:dyDescent="0.55000000000000004">
      <c r="A6149" s="17">
        <v>6072</v>
      </c>
      <c r="B6149" s="22">
        <v>3.0006123950826735</v>
      </c>
      <c r="C6149" s="22">
        <v>1599.5891490444155</v>
      </c>
      <c r="D6149" s="22">
        <v>295.94305041759321</v>
      </c>
      <c r="E6149" s="22">
        <v>0.19922105570567411</v>
      </c>
      <c r="F6149" s="22">
        <v>0.77984430854611975</v>
      </c>
      <c r="G6149" s="26">
        <v>0.79400948626326628</v>
      </c>
    </row>
    <row r="6150" spans="1:7" x14ac:dyDescent="0.55000000000000004">
      <c r="A6150" s="17">
        <v>6073</v>
      </c>
      <c r="B6150" s="22">
        <v>2.2199837912067504</v>
      </c>
      <c r="C6150" s="22">
        <v>1972.8511143826331</v>
      </c>
      <c r="D6150" s="22">
        <v>146.12960595028426</v>
      </c>
      <c r="E6150" s="22">
        <v>0.28254163637640162</v>
      </c>
      <c r="F6150" s="22">
        <v>0.83929218837733843</v>
      </c>
      <c r="G6150" s="26">
        <v>0.82115534567269011</v>
      </c>
    </row>
    <row r="6151" spans="1:7" x14ac:dyDescent="0.55000000000000004">
      <c r="A6151" s="17">
        <v>6074</v>
      </c>
      <c r="B6151" s="22">
        <v>2.9920245260497449</v>
      </c>
      <c r="C6151" s="22">
        <v>945.22528994746665</v>
      </c>
      <c r="D6151" s="22">
        <v>191.75237416469054</v>
      </c>
      <c r="E6151" s="22">
        <v>0.25174500979212533</v>
      </c>
      <c r="F6151" s="22">
        <v>0.82892029231716213</v>
      </c>
      <c r="G6151" s="26">
        <v>0.94083405359368666</v>
      </c>
    </row>
    <row r="6152" spans="1:7" x14ac:dyDescent="0.55000000000000004">
      <c r="A6152" s="17">
        <v>6075</v>
      </c>
      <c r="B6152" s="22">
        <v>2.935513556459437</v>
      </c>
      <c r="C6152" s="22">
        <v>1728.689335657348</v>
      </c>
      <c r="D6152" s="22">
        <v>173.61869502055353</v>
      </c>
      <c r="E6152" s="22">
        <v>0.31361223709850961</v>
      </c>
      <c r="F6152" s="22">
        <v>0.7961774146589371</v>
      </c>
      <c r="G6152" s="26">
        <v>0.80312307710509412</v>
      </c>
    </row>
    <row r="6153" spans="1:7" x14ac:dyDescent="0.55000000000000004">
      <c r="A6153" s="17">
        <v>6076</v>
      </c>
      <c r="B6153" s="22">
        <v>2.1142477943917184</v>
      </c>
      <c r="C6153" s="22">
        <v>1909.8687296646353</v>
      </c>
      <c r="D6153" s="22">
        <v>182.66305888832224</v>
      </c>
      <c r="E6153" s="22">
        <v>9.8763365745430473E-2</v>
      </c>
      <c r="F6153" s="22">
        <v>0.71881318361898094</v>
      </c>
      <c r="G6153" s="26">
        <v>0.81950154619404014</v>
      </c>
    </row>
    <row r="6154" spans="1:7" x14ac:dyDescent="0.55000000000000004">
      <c r="A6154" s="17">
        <v>6077</v>
      </c>
      <c r="B6154" s="22">
        <v>2.9662223524516564</v>
      </c>
      <c r="C6154" s="22">
        <v>1291.4291758611016</v>
      </c>
      <c r="D6154" s="22">
        <v>321.45532634228363</v>
      </c>
      <c r="E6154" s="22">
        <v>3.3263536853424862E-2</v>
      </c>
      <c r="F6154" s="22">
        <v>1.0434886057602295</v>
      </c>
      <c r="G6154" s="26">
        <v>1.0310255050747581</v>
      </c>
    </row>
    <row r="6155" spans="1:7" x14ac:dyDescent="0.55000000000000004">
      <c r="A6155" s="17">
        <v>6078</v>
      </c>
      <c r="B6155" s="22">
        <v>2.8737298849683355</v>
      </c>
      <c r="C6155" s="22">
        <v>1332.6077835393546</v>
      </c>
      <c r="D6155" s="22">
        <v>105.84988875572822</v>
      </c>
      <c r="E6155" s="22">
        <v>0.35559643815725483</v>
      </c>
      <c r="F6155" s="22">
        <v>0.82058387968630597</v>
      </c>
      <c r="G6155" s="26">
        <v>0.81544593222625894</v>
      </c>
    </row>
    <row r="6156" spans="1:7" x14ac:dyDescent="0.55000000000000004">
      <c r="A6156" s="17">
        <v>6079</v>
      </c>
      <c r="B6156" s="22">
        <v>2.9155016031316525</v>
      </c>
      <c r="C6156" s="22">
        <v>1761.52284097078</v>
      </c>
      <c r="D6156" s="22">
        <v>487.94151869801243</v>
      </c>
      <c r="E6156" s="22">
        <v>0.20759804932696474</v>
      </c>
      <c r="F6156" s="22">
        <v>0.79761359879480309</v>
      </c>
      <c r="G6156" s="26">
        <v>0.85750068368062915</v>
      </c>
    </row>
    <row r="6157" spans="1:7" x14ac:dyDescent="0.55000000000000004">
      <c r="A6157" s="17">
        <v>6080</v>
      </c>
      <c r="B6157" s="22">
        <v>3.040545446658764</v>
      </c>
      <c r="C6157" s="22">
        <v>1314.376462026951</v>
      </c>
      <c r="D6157" s="22">
        <v>82.642805988805236</v>
      </c>
      <c r="E6157" s="22">
        <v>0.16039203685283004</v>
      </c>
      <c r="F6157" s="22">
        <v>0.96066407984099644</v>
      </c>
      <c r="G6157" s="26">
        <v>0.74076578212737942</v>
      </c>
    </row>
    <row r="6158" spans="1:7" x14ac:dyDescent="0.55000000000000004">
      <c r="A6158" s="17">
        <v>6081</v>
      </c>
      <c r="B6158" s="22">
        <v>3.3538527233173214</v>
      </c>
      <c r="C6158" s="22">
        <v>1352.9421882226984</v>
      </c>
      <c r="D6158" s="22">
        <v>243.71519176944756</v>
      </c>
      <c r="E6158" s="22">
        <v>0.19701552225868554</v>
      </c>
      <c r="F6158" s="22">
        <v>0.82793153215426551</v>
      </c>
      <c r="G6158" s="26">
        <v>0.7649073527483079</v>
      </c>
    </row>
    <row r="6159" spans="1:7" x14ac:dyDescent="0.55000000000000004">
      <c r="A6159" s="17">
        <v>6082</v>
      </c>
      <c r="B6159" s="22">
        <v>3.4054123389603879</v>
      </c>
      <c r="C6159" s="22">
        <v>1084.6260395295303</v>
      </c>
      <c r="D6159" s="22">
        <v>107.97751139502606</v>
      </c>
      <c r="E6159" s="22">
        <v>0.1952169720819662</v>
      </c>
      <c r="F6159" s="22">
        <v>0.99377268821956677</v>
      </c>
      <c r="G6159" s="26">
        <v>0.77613101560995645</v>
      </c>
    </row>
    <row r="6160" spans="1:7" x14ac:dyDescent="0.55000000000000004">
      <c r="A6160" s="17">
        <v>6083</v>
      </c>
      <c r="B6160" s="22">
        <v>2.3337433011795712</v>
      </c>
      <c r="C6160" s="22">
        <v>1400.894181854859</v>
      </c>
      <c r="D6160" s="22">
        <v>244.384091740896</v>
      </c>
      <c r="E6160" s="22">
        <v>0.22181907320500127</v>
      </c>
      <c r="F6160" s="22">
        <v>1.0323112318966685</v>
      </c>
      <c r="G6160" s="26">
        <v>0.77186240233545078</v>
      </c>
    </row>
    <row r="6161" spans="1:7" x14ac:dyDescent="0.55000000000000004">
      <c r="A6161" s="17">
        <v>6084</v>
      </c>
      <c r="B6161" s="22">
        <v>2.1816728298729258</v>
      </c>
      <c r="C6161" s="22">
        <v>1856.7010155619409</v>
      </c>
      <c r="D6161" s="22">
        <v>141.14126313393101</v>
      </c>
      <c r="E6161" s="22">
        <v>0.17422936088059035</v>
      </c>
      <c r="F6161" s="22">
        <v>0.75186102086855788</v>
      </c>
      <c r="G6161" s="26">
        <v>0.75255328666554933</v>
      </c>
    </row>
    <row r="6162" spans="1:7" x14ac:dyDescent="0.55000000000000004">
      <c r="A6162" s="17">
        <v>6085</v>
      </c>
      <c r="B6162" s="22">
        <v>3.4704728545715473</v>
      </c>
      <c r="C6162" s="22">
        <v>1389.4086317412875</v>
      </c>
      <c r="D6162" s="22">
        <v>118.2772761477418</v>
      </c>
      <c r="E6162" s="22">
        <v>0.3178876310586316</v>
      </c>
      <c r="F6162" s="22">
        <v>0.78008476397209991</v>
      </c>
      <c r="G6162" s="26">
        <v>0.71287178500720416</v>
      </c>
    </row>
    <row r="6163" spans="1:7" x14ac:dyDescent="0.55000000000000004">
      <c r="A6163" s="17">
        <v>6086</v>
      </c>
      <c r="B6163" s="22">
        <v>1.6509709469745559</v>
      </c>
      <c r="C6163" s="22">
        <v>1973.118066104975</v>
      </c>
      <c r="D6163" s="22">
        <v>188.3931036412734</v>
      </c>
      <c r="E6163" s="22">
        <v>3.5444378358626571E-2</v>
      </c>
      <c r="F6163" s="22">
        <v>1.1078686267027416</v>
      </c>
      <c r="G6163" s="26">
        <v>0.82895803644257549</v>
      </c>
    </row>
    <row r="6164" spans="1:7" x14ac:dyDescent="0.55000000000000004">
      <c r="A6164" s="17">
        <v>6087</v>
      </c>
      <c r="B6164" s="22">
        <v>2.803868098446586</v>
      </c>
      <c r="C6164" s="22">
        <v>1685.2310948507275</v>
      </c>
      <c r="D6164" s="22">
        <v>253.28114479996489</v>
      </c>
      <c r="E6164" s="22">
        <v>7.410432406851937E-2</v>
      </c>
      <c r="F6164" s="22">
        <v>0.75907720861834271</v>
      </c>
      <c r="G6164" s="26">
        <v>0.73064982851043081</v>
      </c>
    </row>
    <row r="6165" spans="1:7" x14ac:dyDescent="0.55000000000000004">
      <c r="A6165" s="17">
        <v>6088</v>
      </c>
      <c r="B6165" s="22">
        <v>3.3717309025596256</v>
      </c>
      <c r="C6165" s="22">
        <v>939.49496423136145</v>
      </c>
      <c r="D6165" s="22">
        <v>203.9502331859938</v>
      </c>
      <c r="E6165" s="22">
        <v>0.16810569788667024</v>
      </c>
      <c r="F6165" s="22">
        <v>0.70830835159759364</v>
      </c>
      <c r="G6165" s="26">
        <v>0.73659466478409474</v>
      </c>
    </row>
    <row r="6166" spans="1:7" x14ac:dyDescent="0.55000000000000004">
      <c r="A6166" s="17">
        <v>6089</v>
      </c>
      <c r="B6166" s="22">
        <v>3.079354661949278</v>
      </c>
      <c r="C6166" s="22">
        <v>1637.1238596499545</v>
      </c>
      <c r="D6166" s="22">
        <v>303.57923786117294</v>
      </c>
      <c r="E6166" s="22">
        <v>0.18545054735524111</v>
      </c>
      <c r="F6166" s="22">
        <v>0.86693690135327461</v>
      </c>
      <c r="G6166" s="26">
        <v>0.73857782643659153</v>
      </c>
    </row>
    <row r="6167" spans="1:7" x14ac:dyDescent="0.55000000000000004">
      <c r="A6167" s="17">
        <v>6090</v>
      </c>
      <c r="B6167" s="22">
        <v>3.4786127786704064</v>
      </c>
      <c r="C6167" s="22">
        <v>1468.6131655043844</v>
      </c>
      <c r="D6167" s="22">
        <v>69.991560858584506</v>
      </c>
      <c r="E6167" s="22">
        <v>0.11669586679336456</v>
      </c>
      <c r="F6167" s="22">
        <v>0.78906962355588861</v>
      </c>
      <c r="G6167" s="26">
        <v>0.77027474950687314</v>
      </c>
    </row>
    <row r="6168" spans="1:7" x14ac:dyDescent="0.55000000000000004">
      <c r="A6168" s="17">
        <v>6091</v>
      </c>
      <c r="B6168" s="22">
        <v>2.1162720307710363</v>
      </c>
      <c r="C6168" s="22">
        <v>1664.6669855373868</v>
      </c>
      <c r="D6168" s="22">
        <v>115.13386617145059</v>
      </c>
      <c r="E6168" s="22">
        <v>0.16374399791112634</v>
      </c>
      <c r="F6168" s="22">
        <v>0.75271834283726602</v>
      </c>
      <c r="G6168" s="26">
        <v>0.71602455934503217</v>
      </c>
    </row>
    <row r="6169" spans="1:7" x14ac:dyDescent="0.55000000000000004">
      <c r="A6169" s="17">
        <v>6092</v>
      </c>
      <c r="B6169" s="22">
        <v>2.3782499106502577</v>
      </c>
      <c r="C6169" s="22">
        <v>1413.9138961931703</v>
      </c>
      <c r="D6169" s="22">
        <v>417.51193740221487</v>
      </c>
      <c r="E6169" s="22">
        <v>0.10464329659706814</v>
      </c>
      <c r="F6169" s="22">
        <v>0.77301254059991931</v>
      </c>
      <c r="G6169" s="26">
        <v>0.75233534021949311</v>
      </c>
    </row>
    <row r="6170" spans="1:7" x14ac:dyDescent="0.55000000000000004">
      <c r="A6170" s="17">
        <v>6093</v>
      </c>
      <c r="B6170" s="22">
        <v>1.9431023257341375</v>
      </c>
      <c r="C6170" s="22">
        <v>1109.9533669401242</v>
      </c>
      <c r="D6170" s="22">
        <v>183.12945841559954</v>
      </c>
      <c r="E6170" s="22">
        <v>9.3048228371686845E-2</v>
      </c>
      <c r="F6170" s="22">
        <v>0.71066636533842664</v>
      </c>
      <c r="G6170" s="26">
        <v>0.74942763042058658</v>
      </c>
    </row>
    <row r="6171" spans="1:7" x14ac:dyDescent="0.55000000000000004">
      <c r="A6171" s="17">
        <v>6094</v>
      </c>
      <c r="B6171" s="22">
        <v>2.5304232119480581</v>
      </c>
      <c r="C6171" s="22">
        <v>1480.6070951258532</v>
      </c>
      <c r="D6171" s="22">
        <v>163.66046073900438</v>
      </c>
      <c r="E6171" s="22">
        <v>0.57025563161531556</v>
      </c>
      <c r="F6171" s="22">
        <v>0.93290055451230136</v>
      </c>
      <c r="G6171" s="26">
        <v>0.81923769023345394</v>
      </c>
    </row>
    <row r="6172" spans="1:7" x14ac:dyDescent="0.55000000000000004">
      <c r="A6172" s="17">
        <v>6095</v>
      </c>
      <c r="B6172" s="22">
        <v>3.0165922803555913</v>
      </c>
      <c r="C6172" s="22">
        <v>1030.0504346511493</v>
      </c>
      <c r="D6172" s="22">
        <v>126.93819934800716</v>
      </c>
      <c r="E6172" s="22">
        <v>0.27427689797247989</v>
      </c>
      <c r="F6172" s="22">
        <v>1.1735419271594216</v>
      </c>
      <c r="G6172" s="26">
        <v>0.82585603815255437</v>
      </c>
    </row>
    <row r="6173" spans="1:7" x14ac:dyDescent="0.55000000000000004">
      <c r="A6173" s="17">
        <v>6096</v>
      </c>
      <c r="B6173" s="22">
        <v>3.6274696542332476</v>
      </c>
      <c r="C6173" s="22">
        <v>1359.3156330914735</v>
      </c>
      <c r="D6173" s="22">
        <v>158.6136750182657</v>
      </c>
      <c r="E6173" s="22">
        <v>0.13446482250819805</v>
      </c>
      <c r="F6173" s="22">
        <v>0.91639580978393087</v>
      </c>
      <c r="G6173" s="26">
        <v>0.73138643870946896</v>
      </c>
    </row>
    <row r="6174" spans="1:7" x14ac:dyDescent="0.55000000000000004">
      <c r="A6174" s="17">
        <v>6097</v>
      </c>
      <c r="B6174" s="22">
        <v>2.903615343149728</v>
      </c>
      <c r="C6174" s="22">
        <v>1903.044045582637</v>
      </c>
      <c r="D6174" s="22">
        <v>215.81324114170008</v>
      </c>
      <c r="E6174" s="22">
        <v>0.17200950365187093</v>
      </c>
      <c r="F6174" s="22">
        <v>0.71013385604929158</v>
      </c>
      <c r="G6174" s="26">
        <v>0.72750257592419743</v>
      </c>
    </row>
    <row r="6175" spans="1:7" x14ac:dyDescent="0.55000000000000004">
      <c r="A6175" s="17">
        <v>6098</v>
      </c>
      <c r="B6175" s="22">
        <v>1.7934129823393115</v>
      </c>
      <c r="C6175" s="22">
        <v>1540.0352791892972</v>
      </c>
      <c r="D6175" s="22">
        <v>218.86177999680217</v>
      </c>
      <c r="E6175" s="22">
        <v>0.33982432843640131</v>
      </c>
      <c r="F6175" s="22">
        <v>0.83539476933798906</v>
      </c>
      <c r="G6175" s="26">
        <v>0.73559111641930419</v>
      </c>
    </row>
    <row r="6176" spans="1:7" x14ac:dyDescent="0.55000000000000004">
      <c r="A6176" s="17">
        <v>6099</v>
      </c>
      <c r="B6176" s="22">
        <v>2.8671188544964927</v>
      </c>
      <c r="C6176" s="22">
        <v>1345.9872232960961</v>
      </c>
      <c r="D6176" s="22">
        <v>413.49525556599809</v>
      </c>
      <c r="E6176" s="22">
        <v>3.3911148714577642E-2</v>
      </c>
      <c r="F6176" s="22">
        <v>0.84597158240428649</v>
      </c>
      <c r="G6176" s="26">
        <v>0.80329456860648796</v>
      </c>
    </row>
    <row r="6177" spans="1:7" x14ac:dyDescent="0.55000000000000004">
      <c r="A6177" s="17">
        <v>6100</v>
      </c>
      <c r="B6177" s="22">
        <v>3.0687913451424702</v>
      </c>
      <c r="C6177" s="22">
        <v>1703.9074829077363</v>
      </c>
      <c r="D6177" s="22">
        <v>378.23156337363872</v>
      </c>
      <c r="E6177" s="22">
        <v>0.41865789680317267</v>
      </c>
      <c r="F6177" s="22">
        <v>0.73451681868631113</v>
      </c>
      <c r="G6177" s="26">
        <v>0.79099451408565202</v>
      </c>
    </row>
    <row r="6178" spans="1:7" x14ac:dyDescent="0.55000000000000004">
      <c r="A6178" s="17">
        <v>6101</v>
      </c>
      <c r="B6178" s="22">
        <v>2.3840064903952185</v>
      </c>
      <c r="C6178" s="22">
        <v>1560.532209465468</v>
      </c>
      <c r="D6178" s="22">
        <v>332.87199214279059</v>
      </c>
      <c r="E6178" s="22">
        <v>0.25456720363037855</v>
      </c>
      <c r="F6178" s="22">
        <v>0.78854752712090204</v>
      </c>
      <c r="G6178" s="26">
        <v>0.84066871994077852</v>
      </c>
    </row>
    <row r="6179" spans="1:7" x14ac:dyDescent="0.55000000000000004">
      <c r="A6179" s="17">
        <v>6102</v>
      </c>
      <c r="B6179" s="22">
        <v>2.9217940424092932</v>
      </c>
      <c r="C6179" s="22">
        <v>1345.6780921720963</v>
      </c>
      <c r="D6179" s="22">
        <v>211.0088348910914</v>
      </c>
      <c r="E6179" s="22">
        <v>0.19561693646045869</v>
      </c>
      <c r="F6179" s="22">
        <v>0.71047044720701413</v>
      </c>
      <c r="G6179" s="26">
        <v>0.73363971652494542</v>
      </c>
    </row>
    <row r="6180" spans="1:7" x14ac:dyDescent="0.55000000000000004">
      <c r="A6180" s="17">
        <v>6103</v>
      </c>
      <c r="B6180" s="22">
        <v>2.5252544573052429</v>
      </c>
      <c r="C6180" s="22">
        <v>2406.0984851612056</v>
      </c>
      <c r="D6180" s="22">
        <v>154.53712027934236</v>
      </c>
      <c r="E6180" s="22">
        <v>0.11898342305866419</v>
      </c>
      <c r="F6180" s="22">
        <v>0.76427546949746261</v>
      </c>
      <c r="G6180" s="26">
        <v>0.80583071114412785</v>
      </c>
    </row>
    <row r="6181" spans="1:7" x14ac:dyDescent="0.55000000000000004">
      <c r="A6181" s="17">
        <v>6104</v>
      </c>
      <c r="B6181" s="22">
        <v>2.8974437544388429</v>
      </c>
      <c r="C6181" s="22">
        <v>1193.239134587945</v>
      </c>
      <c r="D6181" s="22">
        <v>318.74275535460316</v>
      </c>
      <c r="E6181" s="22">
        <v>0.25831192601323283</v>
      </c>
      <c r="F6181" s="22">
        <v>0.84259578669116075</v>
      </c>
      <c r="G6181" s="26">
        <v>0.8904062808372164</v>
      </c>
    </row>
    <row r="6182" spans="1:7" x14ac:dyDescent="0.55000000000000004">
      <c r="A6182" s="17">
        <v>6105</v>
      </c>
      <c r="B6182" s="22">
        <v>2.6544490971344623</v>
      </c>
      <c r="C6182" s="22">
        <v>1699.1856435054315</v>
      </c>
      <c r="D6182" s="22">
        <v>61.384327183133337</v>
      </c>
      <c r="E6182" s="22">
        <v>0.19206726604040225</v>
      </c>
      <c r="F6182" s="22">
        <v>0.81155665493670426</v>
      </c>
      <c r="G6182" s="26">
        <v>0.77115428910801798</v>
      </c>
    </row>
    <row r="6183" spans="1:7" x14ac:dyDescent="0.55000000000000004">
      <c r="A6183" s="17">
        <v>6106</v>
      </c>
      <c r="B6183" s="22">
        <v>3.5871394552748153</v>
      </c>
      <c r="C6183" s="22">
        <v>1297.8437761179143</v>
      </c>
      <c r="D6183" s="22">
        <v>194.27872649598055</v>
      </c>
      <c r="E6183" s="22">
        <v>0.20571172628423887</v>
      </c>
      <c r="F6183" s="22">
        <v>0.75615971091547174</v>
      </c>
      <c r="G6183" s="26">
        <v>0.73396872466276819</v>
      </c>
    </row>
    <row r="6184" spans="1:7" x14ac:dyDescent="0.55000000000000004">
      <c r="A6184" s="17">
        <v>6107</v>
      </c>
      <c r="B6184" s="22">
        <v>3.3077289034189867</v>
      </c>
      <c r="C6184" s="22">
        <v>1454.0693758103146</v>
      </c>
      <c r="D6184" s="22">
        <v>346.85270232451603</v>
      </c>
      <c r="E6184" s="22">
        <v>0.158024894936272</v>
      </c>
      <c r="F6184" s="22">
        <v>1.1606746925950366</v>
      </c>
      <c r="G6184" s="26">
        <v>0.72438361114731775</v>
      </c>
    </row>
    <row r="6185" spans="1:7" x14ac:dyDescent="0.55000000000000004">
      <c r="A6185" s="17">
        <v>6108</v>
      </c>
      <c r="B6185" s="22">
        <v>1.5359623474891189</v>
      </c>
      <c r="C6185" s="22">
        <v>2051.9230350435801</v>
      </c>
      <c r="D6185" s="22">
        <v>296.35160245320304</v>
      </c>
      <c r="E6185" s="22">
        <v>0.17323261046427732</v>
      </c>
      <c r="F6185" s="22">
        <v>0.84472969516871454</v>
      </c>
      <c r="G6185" s="26">
        <v>0.7519010069052845</v>
      </c>
    </row>
    <row r="6186" spans="1:7" x14ac:dyDescent="0.55000000000000004">
      <c r="A6186" s="17">
        <v>6109</v>
      </c>
      <c r="B6186" s="22">
        <v>3.1411443902228626</v>
      </c>
      <c r="C6186" s="22">
        <v>1687.5455549538178</v>
      </c>
      <c r="D6186" s="22">
        <v>176.58676013765177</v>
      </c>
      <c r="E6186" s="22">
        <v>9.7965668162275032E-2</v>
      </c>
      <c r="F6186" s="22">
        <v>0.78331859216756905</v>
      </c>
      <c r="G6186" s="26">
        <v>0.72754569932936086</v>
      </c>
    </row>
    <row r="6187" spans="1:7" x14ac:dyDescent="0.55000000000000004">
      <c r="A6187" s="17">
        <v>6110</v>
      </c>
      <c r="B6187" s="22">
        <v>2.4179013741958784</v>
      </c>
      <c r="C6187" s="22">
        <v>1404.0171983937587</v>
      </c>
      <c r="D6187" s="22">
        <v>150.5730278463023</v>
      </c>
      <c r="E6187" s="22">
        <v>0.1818003396279762</v>
      </c>
      <c r="F6187" s="22">
        <v>0.97554019177962303</v>
      </c>
      <c r="G6187" s="26">
        <v>0.7407360789870524</v>
      </c>
    </row>
    <row r="6188" spans="1:7" x14ac:dyDescent="0.55000000000000004">
      <c r="A6188" s="17">
        <v>6111</v>
      </c>
      <c r="B6188" s="22">
        <v>3.1777558041336187</v>
      </c>
      <c r="C6188" s="22">
        <v>1531.0266929989607</v>
      </c>
      <c r="D6188" s="22">
        <v>357.32302869036988</v>
      </c>
      <c r="E6188" s="22">
        <v>0.21058339368910486</v>
      </c>
      <c r="F6188" s="22">
        <v>0.93639464814738427</v>
      </c>
      <c r="G6188" s="26">
        <v>0.72229568876815564</v>
      </c>
    </row>
    <row r="6189" spans="1:7" x14ac:dyDescent="0.55000000000000004">
      <c r="A6189" s="17">
        <v>6112</v>
      </c>
      <c r="B6189" s="22">
        <v>2.3112984614239638</v>
      </c>
      <c r="C6189" s="22">
        <v>1678.4866457936369</v>
      </c>
      <c r="D6189" s="22">
        <v>238.11880900093794</v>
      </c>
      <c r="E6189" s="22">
        <v>0.1189864655719103</v>
      </c>
      <c r="F6189" s="22">
        <v>0.72480323455245521</v>
      </c>
      <c r="G6189" s="26">
        <v>0.84759821072803887</v>
      </c>
    </row>
    <row r="6190" spans="1:7" x14ac:dyDescent="0.55000000000000004">
      <c r="A6190" s="17">
        <v>6113</v>
      </c>
      <c r="B6190" s="22">
        <v>3.2413706242418723</v>
      </c>
      <c r="C6190" s="22">
        <v>1211.0651351642184</v>
      </c>
      <c r="D6190" s="22">
        <v>202.93115818675025</v>
      </c>
      <c r="E6190" s="22">
        <v>0.16015122871692247</v>
      </c>
      <c r="F6190" s="22">
        <v>0.75312645992026761</v>
      </c>
      <c r="G6190" s="26">
        <v>0.75212510608468419</v>
      </c>
    </row>
    <row r="6191" spans="1:7" x14ac:dyDescent="0.55000000000000004">
      <c r="A6191" s="17">
        <v>6114</v>
      </c>
      <c r="B6191" s="22">
        <v>2.078027527781646</v>
      </c>
      <c r="C6191" s="22">
        <v>1713.286652373396</v>
      </c>
      <c r="D6191" s="22">
        <v>102.04584573266371</v>
      </c>
      <c r="E6191" s="22">
        <v>0.33403652428880437</v>
      </c>
      <c r="F6191" s="22">
        <v>0.959871118195046</v>
      </c>
      <c r="G6191" s="26">
        <v>0.75255705517390203</v>
      </c>
    </row>
    <row r="6192" spans="1:7" x14ac:dyDescent="0.55000000000000004">
      <c r="A6192" s="17">
        <v>6115</v>
      </c>
      <c r="B6192" s="22">
        <v>2.189648423921656</v>
      </c>
      <c r="C6192" s="22">
        <v>1696.4495128857641</v>
      </c>
      <c r="D6192" s="22">
        <v>145.29429628423159</v>
      </c>
      <c r="E6192" s="22">
        <v>0.19837083067535857</v>
      </c>
      <c r="F6192" s="22">
        <v>0.72423416574309918</v>
      </c>
      <c r="G6192" s="26">
        <v>0.71748500232617762</v>
      </c>
    </row>
    <row r="6193" spans="1:7" x14ac:dyDescent="0.55000000000000004">
      <c r="A6193" s="17">
        <v>6116</v>
      </c>
      <c r="B6193" s="22">
        <v>3.3959947214798545</v>
      </c>
      <c r="C6193" s="22">
        <v>1716.6208058530597</v>
      </c>
      <c r="D6193" s="22">
        <v>371.94682522387444</v>
      </c>
      <c r="E6193" s="22">
        <v>0.217200364621703</v>
      </c>
      <c r="F6193" s="22">
        <v>0.74216159000276738</v>
      </c>
      <c r="G6193" s="26">
        <v>0.73880841541565567</v>
      </c>
    </row>
    <row r="6194" spans="1:7" x14ac:dyDescent="0.55000000000000004">
      <c r="A6194" s="17">
        <v>6117</v>
      </c>
      <c r="B6194" s="22">
        <v>1.9133940736578969</v>
      </c>
      <c r="C6194" s="22">
        <v>1914.4396768860274</v>
      </c>
      <c r="D6194" s="22">
        <v>157.08542264034546</v>
      </c>
      <c r="E6194" s="22">
        <v>0.23989836848574286</v>
      </c>
      <c r="F6194" s="22">
        <v>0.91045202850493434</v>
      </c>
      <c r="G6194" s="26">
        <v>0.75170543081874153</v>
      </c>
    </row>
    <row r="6195" spans="1:7" x14ac:dyDescent="0.55000000000000004">
      <c r="A6195" s="17">
        <v>6118</v>
      </c>
      <c r="B6195" s="22">
        <v>2.7224673185145747</v>
      </c>
      <c r="C6195" s="22">
        <v>1499.5892888620042</v>
      </c>
      <c r="D6195" s="22">
        <v>319.7862192281695</v>
      </c>
      <c r="E6195" s="22">
        <v>0.18472889568129247</v>
      </c>
      <c r="F6195" s="22">
        <v>0.80793925511233344</v>
      </c>
      <c r="G6195" s="26">
        <v>0.79788065000832065</v>
      </c>
    </row>
    <row r="6196" spans="1:7" x14ac:dyDescent="0.55000000000000004">
      <c r="A6196" s="17">
        <v>6119</v>
      </c>
      <c r="B6196" s="22">
        <v>2.203088418121367</v>
      </c>
      <c r="C6196" s="22">
        <v>1988.3955323144205</v>
      </c>
      <c r="D6196" s="22">
        <v>154.70584184308916</v>
      </c>
      <c r="E6196" s="22">
        <v>0.43298354550796969</v>
      </c>
      <c r="F6196" s="22">
        <v>0.81257845765764858</v>
      </c>
      <c r="G6196" s="26">
        <v>0.72760929594561174</v>
      </c>
    </row>
    <row r="6197" spans="1:7" x14ac:dyDescent="0.55000000000000004">
      <c r="A6197" s="17">
        <v>6120</v>
      </c>
      <c r="B6197" s="22">
        <v>1.4463051524193378</v>
      </c>
      <c r="C6197" s="22">
        <v>1596.7691960682719</v>
      </c>
      <c r="D6197" s="22">
        <v>148.98100142287291</v>
      </c>
      <c r="E6197" s="22">
        <v>0.3408930919580907</v>
      </c>
      <c r="F6197" s="22">
        <v>0.80625501573453728</v>
      </c>
      <c r="G6197" s="26">
        <v>0.83919625022370392</v>
      </c>
    </row>
    <row r="6198" spans="1:7" x14ac:dyDescent="0.55000000000000004">
      <c r="A6198" s="17">
        <v>6121</v>
      </c>
      <c r="B6198" s="22">
        <v>1.4109654582365261</v>
      </c>
      <c r="C6198" s="22">
        <v>1371.3649108560678</v>
      </c>
      <c r="D6198" s="22">
        <v>187.03769159104783</v>
      </c>
      <c r="E6198" s="22">
        <v>0.44185455655172767</v>
      </c>
      <c r="F6198" s="22">
        <v>0.86347841842369233</v>
      </c>
      <c r="G6198" s="26">
        <v>0.91734568459670562</v>
      </c>
    </row>
    <row r="6199" spans="1:7" x14ac:dyDescent="0.55000000000000004">
      <c r="A6199" s="17">
        <v>6122</v>
      </c>
      <c r="B6199" s="22">
        <v>2.0734939788270812</v>
      </c>
      <c r="C6199" s="22">
        <v>2010.3769794311966</v>
      </c>
      <c r="D6199" s="22">
        <v>265.29970293947378</v>
      </c>
      <c r="E6199" s="22">
        <v>8.0642065263269447E-2</v>
      </c>
      <c r="F6199" s="22">
        <v>0.76383372423733009</v>
      </c>
      <c r="G6199" s="26">
        <v>0.84120935344448267</v>
      </c>
    </row>
    <row r="6200" spans="1:7" x14ac:dyDescent="0.55000000000000004">
      <c r="A6200" s="17">
        <v>6123</v>
      </c>
      <c r="B6200" s="22">
        <v>3.4137743912511662</v>
      </c>
      <c r="C6200" s="22">
        <v>1417.0342823742201</v>
      </c>
      <c r="D6200" s="22">
        <v>381.85620655607369</v>
      </c>
      <c r="E6200" s="22">
        <v>0.12439967497991707</v>
      </c>
      <c r="F6200" s="22">
        <v>0.75468311771726271</v>
      </c>
      <c r="G6200" s="26">
        <v>0.81193819950194812</v>
      </c>
    </row>
    <row r="6201" spans="1:7" x14ac:dyDescent="0.55000000000000004">
      <c r="A6201" s="17">
        <v>6124</v>
      </c>
      <c r="B6201" s="22">
        <v>1.5113173820066215</v>
      </c>
      <c r="C6201" s="22">
        <v>1376.2503709438126</v>
      </c>
      <c r="D6201" s="22">
        <v>193.95446322346905</v>
      </c>
      <c r="E6201" s="22">
        <v>0.2906190640531009</v>
      </c>
      <c r="F6201" s="22">
        <v>0.83464166717985189</v>
      </c>
      <c r="G6201" s="26">
        <v>0.81138976327837475</v>
      </c>
    </row>
    <row r="6202" spans="1:7" x14ac:dyDescent="0.55000000000000004">
      <c r="A6202" s="17">
        <v>6125</v>
      </c>
      <c r="B6202" s="22">
        <v>2.9451953518122016</v>
      </c>
      <c r="C6202" s="22">
        <v>1381.0415723457033</v>
      </c>
      <c r="D6202" s="22">
        <v>156.70989004587622</v>
      </c>
      <c r="E6202" s="22">
        <v>0.23302592022719992</v>
      </c>
      <c r="F6202" s="22">
        <v>1.0847037576766856</v>
      </c>
      <c r="G6202" s="26">
        <v>0.85615753352016211</v>
      </c>
    </row>
    <row r="6203" spans="1:7" x14ac:dyDescent="0.55000000000000004">
      <c r="A6203" s="17">
        <v>6126</v>
      </c>
      <c r="B6203" s="22">
        <v>2.6701929796586636</v>
      </c>
      <c r="C6203" s="22">
        <v>1358.4708887061847</v>
      </c>
      <c r="D6203" s="22">
        <v>145.4919058495218</v>
      </c>
      <c r="E6203" s="22">
        <v>0.32085701343329109</v>
      </c>
      <c r="F6203" s="22">
        <v>0.71339036905137976</v>
      </c>
      <c r="G6203" s="26">
        <v>0.78429337046824354</v>
      </c>
    </row>
    <row r="6204" spans="1:7" x14ac:dyDescent="0.55000000000000004">
      <c r="A6204" s="17">
        <v>6127</v>
      </c>
      <c r="B6204" s="22">
        <v>3.580494476974486</v>
      </c>
      <c r="C6204" s="22">
        <v>1579.2201308138885</v>
      </c>
      <c r="D6204" s="22">
        <v>101.92442276815234</v>
      </c>
      <c r="E6204" s="22">
        <v>0.16745622229953824</v>
      </c>
      <c r="F6204" s="22">
        <v>0.74593048316712807</v>
      </c>
      <c r="G6204" s="26">
        <v>0.79575544561343692</v>
      </c>
    </row>
    <row r="6205" spans="1:7" x14ac:dyDescent="0.55000000000000004">
      <c r="A6205" s="17">
        <v>6128</v>
      </c>
      <c r="B6205" s="22">
        <v>2.5744032529440068</v>
      </c>
      <c r="C6205" s="22">
        <v>1326.9570177987835</v>
      </c>
      <c r="D6205" s="22">
        <v>243.10445473735965</v>
      </c>
      <c r="E6205" s="22">
        <v>0.43304089446525607</v>
      </c>
      <c r="F6205" s="22">
        <v>0.77247504930717625</v>
      </c>
      <c r="G6205" s="26">
        <v>0.93313192712347681</v>
      </c>
    </row>
    <row r="6206" spans="1:7" x14ac:dyDescent="0.55000000000000004">
      <c r="A6206" s="17">
        <v>6129</v>
      </c>
      <c r="B6206" s="22">
        <v>1.5609872383782299</v>
      </c>
      <c r="C6206" s="22">
        <v>1569.7337408610445</v>
      </c>
      <c r="D6206" s="22">
        <v>203.42369469244213</v>
      </c>
      <c r="E6206" s="22">
        <v>0.26248031003726391</v>
      </c>
      <c r="F6206" s="22">
        <v>0.78284891541217028</v>
      </c>
      <c r="G6206" s="26">
        <v>0.77877385998511361</v>
      </c>
    </row>
    <row r="6207" spans="1:7" x14ac:dyDescent="0.55000000000000004">
      <c r="A6207" s="17">
        <v>6130</v>
      </c>
      <c r="B6207" s="22">
        <v>3.2446160681056693</v>
      </c>
      <c r="C6207" s="22">
        <v>623.70211402298094</v>
      </c>
      <c r="D6207" s="22">
        <v>106.52144380680785</v>
      </c>
      <c r="E6207" s="22">
        <v>0.33703724748360941</v>
      </c>
      <c r="F6207" s="22">
        <v>0.73197300669397314</v>
      </c>
      <c r="G6207" s="26">
        <v>0.73295637229091581</v>
      </c>
    </row>
    <row r="6208" spans="1:7" x14ac:dyDescent="0.55000000000000004">
      <c r="A6208" s="17">
        <v>6131</v>
      </c>
      <c r="B6208" s="22">
        <v>2.4782849123083093</v>
      </c>
      <c r="C6208" s="22">
        <v>1567.8911263824409</v>
      </c>
      <c r="D6208" s="22">
        <v>445.3968732912935</v>
      </c>
      <c r="E6208" s="22">
        <v>0.41810922537345541</v>
      </c>
      <c r="F6208" s="22">
        <v>0.72974994627448608</v>
      </c>
      <c r="G6208" s="26">
        <v>0.75745454471724871</v>
      </c>
    </row>
    <row r="6209" spans="1:7" x14ac:dyDescent="0.55000000000000004">
      <c r="A6209" s="17">
        <v>6132</v>
      </c>
      <c r="B6209" s="22">
        <v>3.0878352206046529</v>
      </c>
      <c r="C6209" s="22">
        <v>759.90762392134297</v>
      </c>
      <c r="D6209" s="22">
        <v>431.12677739631283</v>
      </c>
      <c r="E6209" s="22">
        <v>0.30081262769926242</v>
      </c>
      <c r="F6209" s="22">
        <v>0.75738591823220569</v>
      </c>
      <c r="G6209" s="26">
        <v>0.98785347683950009</v>
      </c>
    </row>
    <row r="6210" spans="1:7" x14ac:dyDescent="0.55000000000000004">
      <c r="A6210" s="17">
        <v>6133</v>
      </c>
      <c r="B6210" s="22">
        <v>2.1399513325650306</v>
      </c>
      <c r="C6210" s="22">
        <v>1119.4090024059608</v>
      </c>
      <c r="D6210" s="22">
        <v>431.9341585005937</v>
      </c>
      <c r="E6210" s="22">
        <v>0.23187016311847231</v>
      </c>
      <c r="F6210" s="22">
        <v>0.71500887752005404</v>
      </c>
      <c r="G6210" s="26">
        <v>0.75292381122902219</v>
      </c>
    </row>
    <row r="6211" spans="1:7" x14ac:dyDescent="0.55000000000000004">
      <c r="A6211" s="17">
        <v>6134</v>
      </c>
      <c r="B6211" s="22">
        <v>2.3861019765826068</v>
      </c>
      <c r="C6211" s="22">
        <v>2127.8856615706509</v>
      </c>
      <c r="D6211" s="22">
        <v>226.94260899809379</v>
      </c>
      <c r="E6211" s="22">
        <v>0.11037772621079794</v>
      </c>
      <c r="F6211" s="22">
        <v>0.72709029583701146</v>
      </c>
      <c r="G6211" s="26">
        <v>0.74185536667293128</v>
      </c>
    </row>
    <row r="6212" spans="1:7" x14ac:dyDescent="0.55000000000000004">
      <c r="A6212" s="17">
        <v>6135</v>
      </c>
      <c r="B6212" s="22">
        <v>3.287855231544393</v>
      </c>
      <c r="C6212" s="22">
        <v>1404.1784068701791</v>
      </c>
      <c r="D6212" s="22">
        <v>172.89314441436667</v>
      </c>
      <c r="E6212" s="22">
        <v>0.29664648055479437</v>
      </c>
      <c r="F6212" s="22">
        <v>0.93260684064302968</v>
      </c>
      <c r="G6212" s="26">
        <v>0.71487889153344242</v>
      </c>
    </row>
    <row r="6213" spans="1:7" x14ac:dyDescent="0.55000000000000004">
      <c r="A6213" s="17">
        <v>6136</v>
      </c>
      <c r="B6213" s="22">
        <v>2.7055478566275695</v>
      </c>
      <c r="C6213" s="22">
        <v>1691.6686077746765</v>
      </c>
      <c r="D6213" s="22">
        <v>220.87726096993987</v>
      </c>
      <c r="E6213" s="22">
        <v>0.2460058988050059</v>
      </c>
      <c r="F6213" s="22">
        <v>1.0721824844248156</v>
      </c>
      <c r="G6213" s="26">
        <v>0.79329911406310261</v>
      </c>
    </row>
    <row r="6214" spans="1:7" x14ac:dyDescent="0.55000000000000004">
      <c r="A6214" s="17">
        <v>6137</v>
      </c>
      <c r="B6214" s="22">
        <v>3.0306237229640609</v>
      </c>
      <c r="C6214" s="22">
        <v>1227.789864806052</v>
      </c>
      <c r="D6214" s="22">
        <v>106.76484198782288</v>
      </c>
      <c r="E6214" s="22">
        <v>4.3671140597101317E-2</v>
      </c>
      <c r="F6214" s="22">
        <v>0.78020972108113706</v>
      </c>
      <c r="G6214" s="26">
        <v>0.73330433568109421</v>
      </c>
    </row>
    <row r="6215" spans="1:7" x14ac:dyDescent="0.55000000000000004">
      <c r="A6215" s="17">
        <v>6138</v>
      </c>
      <c r="B6215" s="22">
        <v>2.4977826873074571</v>
      </c>
      <c r="C6215" s="22">
        <v>1351.6623633180102</v>
      </c>
      <c r="D6215" s="22">
        <v>164.5180405550519</v>
      </c>
      <c r="E6215" s="22">
        <v>0.25777058884019033</v>
      </c>
      <c r="F6215" s="22">
        <v>0.7215742671729316</v>
      </c>
      <c r="G6215" s="26">
        <v>0.78493045191166344</v>
      </c>
    </row>
    <row r="6216" spans="1:7" x14ac:dyDescent="0.55000000000000004">
      <c r="A6216" s="17">
        <v>6139</v>
      </c>
      <c r="B6216" s="22">
        <v>3.4532217015636975</v>
      </c>
      <c r="C6216" s="22">
        <v>1739.8199118196708</v>
      </c>
      <c r="D6216" s="22">
        <v>229.98791831344383</v>
      </c>
      <c r="E6216" s="22">
        <v>0.30628195650147783</v>
      </c>
      <c r="F6216" s="22">
        <v>0.7388014353904564</v>
      </c>
      <c r="G6216" s="26">
        <v>0.73607762809063138</v>
      </c>
    </row>
    <row r="6217" spans="1:7" x14ac:dyDescent="0.55000000000000004">
      <c r="A6217" s="17">
        <v>6140</v>
      </c>
      <c r="B6217" s="22">
        <v>3.0057339998209063</v>
      </c>
      <c r="C6217" s="22">
        <v>1750.0750634050462</v>
      </c>
      <c r="D6217" s="22">
        <v>168.92306519261058</v>
      </c>
      <c r="E6217" s="22">
        <v>0.36032945369103042</v>
      </c>
      <c r="F6217" s="22">
        <v>0.75066552854859325</v>
      </c>
      <c r="G6217" s="26">
        <v>0.87289620028009329</v>
      </c>
    </row>
    <row r="6218" spans="1:7" x14ac:dyDescent="0.55000000000000004">
      <c r="A6218" s="17">
        <v>6141</v>
      </c>
      <c r="B6218" s="22">
        <v>2.7343606742760205</v>
      </c>
      <c r="C6218" s="22">
        <v>1753.7653528368271</v>
      </c>
      <c r="D6218" s="22">
        <v>200.90228511027934</v>
      </c>
      <c r="E6218" s="22">
        <v>0.12443337790245575</v>
      </c>
      <c r="F6218" s="22">
        <v>0.78398852172530986</v>
      </c>
      <c r="G6218" s="26">
        <v>0.71442996264246161</v>
      </c>
    </row>
    <row r="6219" spans="1:7" x14ac:dyDescent="0.55000000000000004">
      <c r="A6219" s="17">
        <v>6142</v>
      </c>
      <c r="B6219" s="22">
        <v>1.919935650027615</v>
      </c>
      <c r="C6219" s="22">
        <v>1046.3707826858076</v>
      </c>
      <c r="D6219" s="22">
        <v>375.01038621525981</v>
      </c>
      <c r="E6219" s="22">
        <v>0.14596873957098952</v>
      </c>
      <c r="F6219" s="22">
        <v>0.81617907103660026</v>
      </c>
      <c r="G6219" s="26">
        <v>0.71620942621737249</v>
      </c>
    </row>
    <row r="6220" spans="1:7" x14ac:dyDescent="0.55000000000000004">
      <c r="A6220" s="17">
        <v>6143</v>
      </c>
      <c r="B6220" s="22">
        <v>2.0284097366316645</v>
      </c>
      <c r="C6220" s="22">
        <v>1384.0843348332687</v>
      </c>
      <c r="D6220" s="22">
        <v>148.15618474061745</v>
      </c>
      <c r="E6220" s="22">
        <v>0.16423628592491121</v>
      </c>
      <c r="F6220" s="22">
        <v>0.72620136513381528</v>
      </c>
      <c r="G6220" s="26">
        <v>0.7281721391691548</v>
      </c>
    </row>
    <row r="6221" spans="1:7" x14ac:dyDescent="0.55000000000000004">
      <c r="A6221" s="17">
        <v>6144</v>
      </c>
      <c r="B6221" s="22">
        <v>3.737330771881</v>
      </c>
      <c r="C6221" s="22">
        <v>1053.505001130141</v>
      </c>
      <c r="D6221" s="22">
        <v>127.77427028228675</v>
      </c>
      <c r="E6221" s="22">
        <v>0.52211864804265828</v>
      </c>
      <c r="F6221" s="22">
        <v>0.776391819806595</v>
      </c>
      <c r="G6221" s="26">
        <v>0.72869773133756943</v>
      </c>
    </row>
    <row r="6222" spans="1:7" x14ac:dyDescent="0.55000000000000004">
      <c r="A6222" s="17">
        <v>6145</v>
      </c>
      <c r="B6222" s="22">
        <v>1.3401904582805388</v>
      </c>
      <c r="C6222" s="22">
        <v>1603.7585248104699</v>
      </c>
      <c r="D6222" s="22">
        <v>221.49901987047795</v>
      </c>
      <c r="E6222" s="22">
        <v>0.16684691236930599</v>
      </c>
      <c r="F6222" s="22">
        <v>0.73706535902378767</v>
      </c>
      <c r="G6222" s="26">
        <v>0.76909584222063931</v>
      </c>
    </row>
    <row r="6223" spans="1:7" x14ac:dyDescent="0.55000000000000004">
      <c r="A6223" s="17">
        <v>6146</v>
      </c>
      <c r="B6223" s="22">
        <v>1.7330518598617857</v>
      </c>
      <c r="C6223" s="22">
        <v>1017.899186458638</v>
      </c>
      <c r="D6223" s="22">
        <v>192.8867314006049</v>
      </c>
      <c r="E6223" s="22">
        <v>0.21138492615592286</v>
      </c>
      <c r="F6223" s="22">
        <v>0.80666339872941217</v>
      </c>
      <c r="G6223" s="26">
        <v>0.9314610633373156</v>
      </c>
    </row>
    <row r="6224" spans="1:7" x14ac:dyDescent="0.55000000000000004">
      <c r="A6224" s="17">
        <v>6147</v>
      </c>
      <c r="B6224" s="22">
        <v>3.1802339294826028</v>
      </c>
      <c r="C6224" s="22">
        <v>1176.5788740389937</v>
      </c>
      <c r="D6224" s="22">
        <v>110.42872933109724</v>
      </c>
      <c r="E6224" s="22">
        <v>0.21866282173597851</v>
      </c>
      <c r="F6224" s="22">
        <v>0.90237445102028269</v>
      </c>
      <c r="G6224" s="26">
        <v>0.70915410391444811</v>
      </c>
    </row>
    <row r="6225" spans="1:7" x14ac:dyDescent="0.55000000000000004">
      <c r="A6225" s="17">
        <v>6148</v>
      </c>
      <c r="B6225" s="22">
        <v>2.7934810247066788</v>
      </c>
      <c r="C6225" s="22">
        <v>1245.7059950976045</v>
      </c>
      <c r="D6225" s="22">
        <v>124.43416160613288</v>
      </c>
      <c r="E6225" s="22">
        <v>0.24018338295063912</v>
      </c>
      <c r="F6225" s="22">
        <v>1.7113542184144126</v>
      </c>
      <c r="G6225" s="26">
        <v>0.8156813789793157</v>
      </c>
    </row>
    <row r="6226" spans="1:7" x14ac:dyDescent="0.55000000000000004">
      <c r="A6226" s="17">
        <v>6149</v>
      </c>
      <c r="B6226" s="22">
        <v>1.7545369424882202</v>
      </c>
      <c r="C6226" s="22">
        <v>1109.5027467377915</v>
      </c>
      <c r="D6226" s="22">
        <v>210.74237846373393</v>
      </c>
      <c r="E6226" s="22">
        <v>0.18354887209651205</v>
      </c>
      <c r="F6226" s="22">
        <v>0.7081039747270329</v>
      </c>
      <c r="G6226" s="26">
        <v>0.95366276572711384</v>
      </c>
    </row>
    <row r="6227" spans="1:7" x14ac:dyDescent="0.55000000000000004">
      <c r="A6227" s="17">
        <v>6150</v>
      </c>
      <c r="B6227" s="22">
        <v>1.8138291467562946</v>
      </c>
      <c r="C6227" s="22">
        <v>1212.40201190985</v>
      </c>
      <c r="D6227" s="22">
        <v>191.30663398016802</v>
      </c>
      <c r="E6227" s="22">
        <v>0.26931148089406276</v>
      </c>
      <c r="F6227" s="22">
        <v>0.76749283389147993</v>
      </c>
      <c r="G6227" s="26">
        <v>0.72327385843306069</v>
      </c>
    </row>
    <row r="6228" spans="1:7" x14ac:dyDescent="0.55000000000000004">
      <c r="A6228" s="17">
        <v>6151</v>
      </c>
      <c r="B6228" s="22">
        <v>2.4046062341677601</v>
      </c>
      <c r="C6228" s="22">
        <v>1405.4586713563469</v>
      </c>
      <c r="D6228" s="22">
        <v>300.04494615846386</v>
      </c>
      <c r="E6228" s="22">
        <v>0.45482462566598858</v>
      </c>
      <c r="F6228" s="22">
        <v>0.86784077136608373</v>
      </c>
      <c r="G6228" s="26">
        <v>0.78398331267976051</v>
      </c>
    </row>
    <row r="6229" spans="1:7" x14ac:dyDescent="0.55000000000000004">
      <c r="A6229" s="17">
        <v>6152</v>
      </c>
      <c r="B6229" s="22">
        <v>3.2607421806998622</v>
      </c>
      <c r="C6229" s="22">
        <v>1410.2749672767761</v>
      </c>
      <c r="D6229" s="22">
        <v>445.52302945200961</v>
      </c>
      <c r="E6229" s="22">
        <v>0.19036050909522936</v>
      </c>
      <c r="F6229" s="22">
        <v>0.73158068101054519</v>
      </c>
      <c r="G6229" s="26">
        <v>0.76564798579678572</v>
      </c>
    </row>
    <row r="6230" spans="1:7" x14ac:dyDescent="0.55000000000000004">
      <c r="A6230" s="17">
        <v>6153</v>
      </c>
      <c r="B6230" s="22">
        <v>2.6450841484800254</v>
      </c>
      <c r="C6230" s="22">
        <v>1491.8436466210337</v>
      </c>
      <c r="D6230" s="22">
        <v>137.52807700036658</v>
      </c>
      <c r="E6230" s="22">
        <v>0.28902617338142877</v>
      </c>
      <c r="F6230" s="22">
        <v>0.72993631807650861</v>
      </c>
      <c r="G6230" s="26">
        <v>0.7230581131457342</v>
      </c>
    </row>
    <row r="6231" spans="1:7" x14ac:dyDescent="0.55000000000000004">
      <c r="A6231" s="17">
        <v>6154</v>
      </c>
      <c r="B6231" s="22">
        <v>3.063250203395981</v>
      </c>
      <c r="C6231" s="22">
        <v>1282.1349046222865</v>
      </c>
      <c r="D6231" s="22">
        <v>195.63074889166614</v>
      </c>
      <c r="E6231" s="22">
        <v>0.15217672312238556</v>
      </c>
      <c r="F6231" s="22">
        <v>0.76914013393754721</v>
      </c>
      <c r="G6231" s="26">
        <v>1.0195679778425677</v>
      </c>
    </row>
    <row r="6232" spans="1:7" x14ac:dyDescent="0.55000000000000004">
      <c r="A6232" s="17">
        <v>6155</v>
      </c>
      <c r="B6232" s="22">
        <v>2.8132825588937509</v>
      </c>
      <c r="C6232" s="22">
        <v>1695.0562180470147</v>
      </c>
      <c r="D6232" s="22">
        <v>167.05958889375879</v>
      </c>
      <c r="E6232" s="22">
        <v>0.25600157042934202</v>
      </c>
      <c r="F6232" s="22">
        <v>0.78568376487541103</v>
      </c>
      <c r="G6232" s="26">
        <v>1.0437376427270522</v>
      </c>
    </row>
    <row r="6233" spans="1:7" x14ac:dyDescent="0.55000000000000004">
      <c r="A6233" s="17">
        <v>6156</v>
      </c>
      <c r="B6233" s="22">
        <v>1.4379920858753479</v>
      </c>
      <c r="C6233" s="22">
        <v>1746.447357689796</v>
      </c>
      <c r="D6233" s="22">
        <v>258.82079524751742</v>
      </c>
      <c r="E6233" s="22">
        <v>0.20255767653375548</v>
      </c>
      <c r="F6233" s="22">
        <v>1.0301793414371092</v>
      </c>
      <c r="G6233" s="26">
        <v>0.86217960970789642</v>
      </c>
    </row>
    <row r="6234" spans="1:7" x14ac:dyDescent="0.55000000000000004">
      <c r="A6234" s="17">
        <v>6157</v>
      </c>
      <c r="B6234" s="22">
        <v>3.5121035837335262</v>
      </c>
      <c r="C6234" s="22">
        <v>1658.304772350328</v>
      </c>
      <c r="D6234" s="22">
        <v>429.10837304317658</v>
      </c>
      <c r="E6234" s="22">
        <v>0.38408083586700936</v>
      </c>
      <c r="F6234" s="22">
        <v>0.71205884961084054</v>
      </c>
      <c r="G6234" s="26">
        <v>0.71654856783176446</v>
      </c>
    </row>
    <row r="6235" spans="1:7" x14ac:dyDescent="0.55000000000000004">
      <c r="A6235" s="17">
        <v>6158</v>
      </c>
      <c r="B6235" s="22">
        <v>1.5566185364916292</v>
      </c>
      <c r="C6235" s="22">
        <v>1053.3471657597975</v>
      </c>
      <c r="D6235" s="22">
        <v>215.06984883190148</v>
      </c>
      <c r="E6235" s="22">
        <v>0.28214211755014518</v>
      </c>
      <c r="F6235" s="22">
        <v>0.92983380541438287</v>
      </c>
      <c r="G6235" s="26">
        <v>0.82666625400688976</v>
      </c>
    </row>
    <row r="6236" spans="1:7" x14ac:dyDescent="0.55000000000000004">
      <c r="A6236" s="17">
        <v>6159</v>
      </c>
      <c r="B6236" s="22">
        <v>3.0693768206428178</v>
      </c>
      <c r="C6236" s="22">
        <v>1695.9147053616207</v>
      </c>
      <c r="D6236" s="22">
        <v>241.21775525598889</v>
      </c>
      <c r="E6236" s="22">
        <v>7.0425716849110823E-2</v>
      </c>
      <c r="F6236" s="22">
        <v>0.93736871561882917</v>
      </c>
      <c r="G6236" s="26">
        <v>1.0812452537875701</v>
      </c>
    </row>
    <row r="6237" spans="1:7" x14ac:dyDescent="0.55000000000000004">
      <c r="A6237" s="17">
        <v>6160</v>
      </c>
      <c r="B6237" s="22">
        <v>3.2780136935215247</v>
      </c>
      <c r="C6237" s="22">
        <v>1719.6642404097843</v>
      </c>
      <c r="D6237" s="22">
        <v>161.89909655391116</v>
      </c>
      <c r="E6237" s="22">
        <v>0.24577862535226103</v>
      </c>
      <c r="F6237" s="22">
        <v>0.71716357658476149</v>
      </c>
      <c r="G6237" s="26">
        <v>0.95878471024324519</v>
      </c>
    </row>
    <row r="6238" spans="1:7" x14ac:dyDescent="0.55000000000000004">
      <c r="A6238" s="17">
        <v>6161</v>
      </c>
      <c r="B6238" s="22">
        <v>1.3733123662640159</v>
      </c>
      <c r="C6238" s="22">
        <v>1202.0780529584258</v>
      </c>
      <c r="D6238" s="22">
        <v>129.09236116024428</v>
      </c>
      <c r="E6238" s="22">
        <v>6.6298677998874248E-2</v>
      </c>
      <c r="F6238" s="22">
        <v>0.74955085230023011</v>
      </c>
      <c r="G6238" s="26">
        <v>0.73772362220826504</v>
      </c>
    </row>
    <row r="6239" spans="1:7" x14ac:dyDescent="0.55000000000000004">
      <c r="A6239" s="17">
        <v>6162</v>
      </c>
      <c r="B6239" s="22">
        <v>2.5088865628599395</v>
      </c>
      <c r="C6239" s="22">
        <v>1587.8277498390344</v>
      </c>
      <c r="D6239" s="22">
        <v>173.8867991796684</v>
      </c>
      <c r="E6239" s="22">
        <v>0.28626140356578067</v>
      </c>
      <c r="F6239" s="22">
        <v>0.71077630453571183</v>
      </c>
      <c r="G6239" s="26">
        <v>1.0085152335463834</v>
      </c>
    </row>
    <row r="6240" spans="1:7" x14ac:dyDescent="0.55000000000000004">
      <c r="A6240" s="17">
        <v>6163</v>
      </c>
      <c r="B6240" s="22">
        <v>3.6630015866050085</v>
      </c>
      <c r="C6240" s="22">
        <v>1488.6085374439569</v>
      </c>
      <c r="D6240" s="22">
        <v>184.35109994529515</v>
      </c>
      <c r="E6240" s="22">
        <v>0.21585533265726575</v>
      </c>
      <c r="F6240" s="22">
        <v>0.7298889922813202</v>
      </c>
      <c r="G6240" s="26">
        <v>0.71579968780627701</v>
      </c>
    </row>
    <row r="6241" spans="1:7" x14ac:dyDescent="0.55000000000000004">
      <c r="A6241" s="17">
        <v>6164</v>
      </c>
      <c r="B6241" s="22">
        <v>2.3692043326322638</v>
      </c>
      <c r="C6241" s="22">
        <v>1448.9938055150026</v>
      </c>
      <c r="D6241" s="22">
        <v>293.04153806901382</v>
      </c>
      <c r="E6241" s="22">
        <v>0.18539429981259314</v>
      </c>
      <c r="F6241" s="22">
        <v>0.81891161937285062</v>
      </c>
      <c r="G6241" s="26">
        <v>0.83790723765705888</v>
      </c>
    </row>
    <row r="6242" spans="1:7" x14ac:dyDescent="0.55000000000000004">
      <c r="A6242" s="17">
        <v>6165</v>
      </c>
      <c r="B6242" s="22">
        <v>2.3032973702190658</v>
      </c>
      <c r="C6242" s="22">
        <v>1784.168425801955</v>
      </c>
      <c r="D6242" s="22">
        <v>283.44795845237383</v>
      </c>
      <c r="E6242" s="22">
        <v>0.53152647108709639</v>
      </c>
      <c r="F6242" s="22">
        <v>1.1078268910882962</v>
      </c>
      <c r="G6242" s="26">
        <v>0.74612927735684309</v>
      </c>
    </row>
    <row r="6243" spans="1:7" x14ac:dyDescent="0.55000000000000004">
      <c r="A6243" s="17">
        <v>6166</v>
      </c>
      <c r="B6243" s="22">
        <v>2.020985090763431</v>
      </c>
      <c r="C6243" s="22">
        <v>1445.5449195560204</v>
      </c>
      <c r="D6243" s="22">
        <v>138.12570248542357</v>
      </c>
      <c r="E6243" s="22">
        <v>0.11441763932681026</v>
      </c>
      <c r="F6243" s="22">
        <v>0.76475638922609512</v>
      </c>
      <c r="G6243" s="26">
        <v>0.76817419690140576</v>
      </c>
    </row>
    <row r="6244" spans="1:7" x14ac:dyDescent="0.55000000000000004">
      <c r="A6244" s="17">
        <v>6167</v>
      </c>
      <c r="B6244" s="22">
        <v>3.1854835937212309</v>
      </c>
      <c r="C6244" s="22">
        <v>1523.9115513722818</v>
      </c>
      <c r="D6244" s="22">
        <v>232.17260178495857</v>
      </c>
      <c r="E6244" s="22">
        <v>4.7705981194195113E-2</v>
      </c>
      <c r="F6244" s="22">
        <v>0.79568384087327715</v>
      </c>
      <c r="G6244" s="26">
        <v>0.76536037120546685</v>
      </c>
    </row>
    <row r="6245" spans="1:7" x14ac:dyDescent="0.55000000000000004">
      <c r="A6245" s="17">
        <v>6168</v>
      </c>
      <c r="B6245" s="22">
        <v>3.7842129141345882</v>
      </c>
      <c r="C6245" s="22">
        <v>1329.424606796731</v>
      </c>
      <c r="D6245" s="22">
        <v>410.22837573400903</v>
      </c>
      <c r="E6245" s="22">
        <v>0.31816158666903982</v>
      </c>
      <c r="F6245" s="22">
        <v>0.87162083499022547</v>
      </c>
      <c r="G6245" s="26">
        <v>0.96939492875939337</v>
      </c>
    </row>
    <row r="6246" spans="1:7" x14ac:dyDescent="0.55000000000000004">
      <c r="A6246" s="17">
        <v>6169</v>
      </c>
      <c r="B6246" s="22">
        <v>2.8695375359929889</v>
      </c>
      <c r="C6246" s="22">
        <v>1426.3976259286974</v>
      </c>
      <c r="D6246" s="22">
        <v>39.445583458208255</v>
      </c>
      <c r="E6246" s="22">
        <v>0.15820614062654254</v>
      </c>
      <c r="F6246" s="22">
        <v>0.7116599497618632</v>
      </c>
      <c r="G6246" s="26">
        <v>0.84748147081925718</v>
      </c>
    </row>
    <row r="6247" spans="1:7" x14ac:dyDescent="0.55000000000000004">
      <c r="A6247" s="17">
        <v>6170</v>
      </c>
      <c r="B6247" s="22">
        <v>3.1245966131790728</v>
      </c>
      <c r="C6247" s="22">
        <v>1536.7083130905057</v>
      </c>
      <c r="D6247" s="22">
        <v>142.10847595747097</v>
      </c>
      <c r="E6247" s="22">
        <v>0.20054992092714305</v>
      </c>
      <c r="F6247" s="22">
        <v>1.0432114064534876</v>
      </c>
      <c r="G6247" s="26">
        <v>0.81773308571112957</v>
      </c>
    </row>
    <row r="6248" spans="1:7" x14ac:dyDescent="0.55000000000000004">
      <c r="A6248" s="17">
        <v>6171</v>
      </c>
      <c r="B6248" s="22">
        <v>1.5641225106541132</v>
      </c>
      <c r="C6248" s="22">
        <v>1557.1790084918864</v>
      </c>
      <c r="D6248" s="22">
        <v>265.11690831706261</v>
      </c>
      <c r="E6248" s="22">
        <v>0.1260373371536018</v>
      </c>
      <c r="F6248" s="22">
        <v>0.79993585458712313</v>
      </c>
      <c r="G6248" s="26">
        <v>0.77684967812093364</v>
      </c>
    </row>
    <row r="6249" spans="1:7" x14ac:dyDescent="0.55000000000000004">
      <c r="A6249" s="17">
        <v>6172</v>
      </c>
      <c r="B6249" s="22">
        <v>3.1316398612280461</v>
      </c>
      <c r="C6249" s="22">
        <v>1588.4892296305129</v>
      </c>
      <c r="D6249" s="22">
        <v>186.66022090924011</v>
      </c>
      <c r="E6249" s="22">
        <v>0.26081594612729642</v>
      </c>
      <c r="F6249" s="22">
        <v>0.83222545102907308</v>
      </c>
      <c r="G6249" s="26">
        <v>1.017392601320078</v>
      </c>
    </row>
    <row r="6250" spans="1:7" x14ac:dyDescent="0.55000000000000004">
      <c r="A6250" s="17">
        <v>6173</v>
      </c>
      <c r="B6250" s="22">
        <v>3.8180970613216152</v>
      </c>
      <c r="C6250" s="22">
        <v>1594.0496549352731</v>
      </c>
      <c r="D6250" s="22">
        <v>141.91726698227461</v>
      </c>
      <c r="E6250" s="22">
        <v>0.15790800856525358</v>
      </c>
      <c r="F6250" s="22">
        <v>0.80664127295872146</v>
      </c>
      <c r="G6250" s="26">
        <v>0.75594355395896551</v>
      </c>
    </row>
    <row r="6251" spans="1:7" x14ac:dyDescent="0.55000000000000004">
      <c r="A6251" s="17">
        <v>6174</v>
      </c>
      <c r="B6251" s="22">
        <v>2.2928427668746627</v>
      </c>
      <c r="C6251" s="22">
        <v>1737.246535960722</v>
      </c>
      <c r="D6251" s="22">
        <v>92.658220409147418</v>
      </c>
      <c r="E6251" s="22">
        <v>0.28895913240735382</v>
      </c>
      <c r="F6251" s="22">
        <v>0.73582666143583597</v>
      </c>
      <c r="G6251" s="26">
        <v>0.85100076964042226</v>
      </c>
    </row>
    <row r="6252" spans="1:7" x14ac:dyDescent="0.55000000000000004">
      <c r="A6252" s="17">
        <v>6175</v>
      </c>
      <c r="B6252" s="22">
        <v>1.1358385337342538</v>
      </c>
      <c r="C6252" s="22">
        <v>1506.9953824214247</v>
      </c>
      <c r="D6252" s="22">
        <v>252.48136827967417</v>
      </c>
      <c r="E6252" s="22">
        <v>0.26364513737415218</v>
      </c>
      <c r="F6252" s="22">
        <v>0.7336298221818871</v>
      </c>
      <c r="G6252" s="26">
        <v>0.7891272502163913</v>
      </c>
    </row>
    <row r="6253" spans="1:7" x14ac:dyDescent="0.55000000000000004">
      <c r="A6253" s="17">
        <v>6176</v>
      </c>
      <c r="B6253" s="22">
        <v>2.8804077924916305</v>
      </c>
      <c r="C6253" s="22">
        <v>1505.1188085441722</v>
      </c>
      <c r="D6253" s="22">
        <v>215.3772092275444</v>
      </c>
      <c r="E6253" s="22">
        <v>0.18526447389696982</v>
      </c>
      <c r="F6253" s="22">
        <v>0.75026453660276149</v>
      </c>
      <c r="G6253" s="26">
        <v>0.7161775195749932</v>
      </c>
    </row>
    <row r="6254" spans="1:7" x14ac:dyDescent="0.55000000000000004">
      <c r="A6254" s="17">
        <v>6177</v>
      </c>
      <c r="B6254" s="22">
        <v>2.5711949254012962</v>
      </c>
      <c r="C6254" s="22">
        <v>1370.8762829878528</v>
      </c>
      <c r="D6254" s="22">
        <v>196.74875615211633</v>
      </c>
      <c r="E6254" s="22">
        <v>0.21268901501395124</v>
      </c>
      <c r="F6254" s="22">
        <v>0.99892348509457818</v>
      </c>
      <c r="G6254" s="26">
        <v>0.71249170602332124</v>
      </c>
    </row>
    <row r="6255" spans="1:7" x14ac:dyDescent="0.55000000000000004">
      <c r="A6255" s="17">
        <v>6178</v>
      </c>
      <c r="B6255" s="22">
        <v>2.9899872548416537</v>
      </c>
      <c r="C6255" s="22">
        <v>1365.3749340629315</v>
      </c>
      <c r="D6255" s="22">
        <v>387.50100340704705</v>
      </c>
      <c r="E6255" s="22">
        <v>0.39445388429696482</v>
      </c>
      <c r="F6255" s="22">
        <v>0.74930740969850196</v>
      </c>
      <c r="G6255" s="26">
        <v>0.83377669963392598</v>
      </c>
    </row>
    <row r="6256" spans="1:7" x14ac:dyDescent="0.55000000000000004">
      <c r="A6256" s="17">
        <v>6179</v>
      </c>
      <c r="B6256" s="22">
        <v>3.5049666151494252</v>
      </c>
      <c r="C6256" s="22">
        <v>1462.7966982193261</v>
      </c>
      <c r="D6256" s="22">
        <v>104.12300128756009</v>
      </c>
      <c r="E6256" s="22">
        <v>0.19128479124234965</v>
      </c>
      <c r="F6256" s="22">
        <v>0.80686542181967347</v>
      </c>
      <c r="G6256" s="26">
        <v>0.72427205413446161</v>
      </c>
    </row>
    <row r="6257" spans="1:7" x14ac:dyDescent="0.55000000000000004">
      <c r="A6257" s="17">
        <v>6180</v>
      </c>
      <c r="B6257" s="22">
        <v>3.2117096991122107</v>
      </c>
      <c r="C6257" s="22">
        <v>1870.8526976635396</v>
      </c>
      <c r="D6257" s="22">
        <v>403.1807234577434</v>
      </c>
      <c r="E6257" s="22">
        <v>0.12940933790008793</v>
      </c>
      <c r="F6257" s="22">
        <v>0.79279605212563731</v>
      </c>
      <c r="G6257" s="26">
        <v>0.72561985166757637</v>
      </c>
    </row>
    <row r="6258" spans="1:7" x14ac:dyDescent="0.55000000000000004">
      <c r="A6258" s="17">
        <v>6181</v>
      </c>
      <c r="B6258" s="22">
        <v>1.54919375511429</v>
      </c>
      <c r="C6258" s="22">
        <v>1876.4101933187524</v>
      </c>
      <c r="D6258" s="22">
        <v>330.2032311824986</v>
      </c>
      <c r="E6258" s="22">
        <v>0.19371259296327004</v>
      </c>
      <c r="F6258" s="22">
        <v>0.89476568376969079</v>
      </c>
      <c r="G6258" s="26">
        <v>0.80553886607445946</v>
      </c>
    </row>
    <row r="6259" spans="1:7" x14ac:dyDescent="0.55000000000000004">
      <c r="A6259" s="17">
        <v>6182</v>
      </c>
      <c r="B6259" s="22">
        <v>3.4418134873117161</v>
      </c>
      <c r="C6259" s="22">
        <v>1685.9505412298524</v>
      </c>
      <c r="D6259" s="22">
        <v>132.15395113231608</v>
      </c>
      <c r="E6259" s="22">
        <v>0.42729044327581744</v>
      </c>
      <c r="F6259" s="22">
        <v>0.75942749808445986</v>
      </c>
      <c r="G6259" s="26">
        <v>0.9141616618404288</v>
      </c>
    </row>
    <row r="6260" spans="1:7" x14ac:dyDescent="0.55000000000000004">
      <c r="A6260" s="17">
        <v>6183</v>
      </c>
      <c r="B6260" s="22">
        <v>2.5023773630758868</v>
      </c>
      <c r="C6260" s="22">
        <v>1597.9077351515889</v>
      </c>
      <c r="D6260" s="22">
        <v>321.99799406018622</v>
      </c>
      <c r="E6260" s="22">
        <v>6.0275391507351804E-2</v>
      </c>
      <c r="F6260" s="22">
        <v>0.90982700427549978</v>
      </c>
      <c r="G6260" s="26">
        <v>0.7202477550905253</v>
      </c>
    </row>
    <row r="6261" spans="1:7" x14ac:dyDescent="0.55000000000000004">
      <c r="A6261" s="17">
        <v>6184</v>
      </c>
      <c r="B6261" s="22">
        <v>2.9446424563052487</v>
      </c>
      <c r="C6261" s="22">
        <v>1864.2763544746358</v>
      </c>
      <c r="D6261" s="22">
        <v>92.129444048264574</v>
      </c>
      <c r="E6261" s="22">
        <v>0.16567630403936617</v>
      </c>
      <c r="F6261" s="22">
        <v>0.71310185150854521</v>
      </c>
      <c r="G6261" s="26">
        <v>0.71245487738634672</v>
      </c>
    </row>
    <row r="6262" spans="1:7" x14ac:dyDescent="0.55000000000000004">
      <c r="A6262" s="17">
        <v>6185</v>
      </c>
      <c r="B6262" s="22">
        <v>3.1418214018870443</v>
      </c>
      <c r="C6262" s="22">
        <v>1652.6013190706385</v>
      </c>
      <c r="D6262" s="22">
        <v>405.59657770583675</v>
      </c>
      <c r="E6262" s="22">
        <v>0.17997272251112983</v>
      </c>
      <c r="F6262" s="22">
        <v>0.71143846528550725</v>
      </c>
      <c r="G6262" s="26">
        <v>0.84096851180140841</v>
      </c>
    </row>
    <row r="6263" spans="1:7" x14ac:dyDescent="0.55000000000000004">
      <c r="A6263" s="17">
        <v>6186</v>
      </c>
      <c r="B6263" s="22">
        <v>2.8775233380835812</v>
      </c>
      <c r="C6263" s="22">
        <v>1764.7501780297252</v>
      </c>
      <c r="D6263" s="22">
        <v>260.11941426647331</v>
      </c>
      <c r="E6263" s="22">
        <v>0.29939649516205724</v>
      </c>
      <c r="F6263" s="22">
        <v>0.81290941259464167</v>
      </c>
      <c r="G6263" s="26">
        <v>0.9411111526607141</v>
      </c>
    </row>
    <row r="6264" spans="1:7" x14ac:dyDescent="0.55000000000000004">
      <c r="A6264" s="17">
        <v>6187</v>
      </c>
      <c r="B6264" s="22">
        <v>2.807420061838259</v>
      </c>
      <c r="C6264" s="22">
        <v>1434.8188924559695</v>
      </c>
      <c r="D6264" s="22">
        <v>207.70827085059392</v>
      </c>
      <c r="E6264" s="22">
        <v>0.28745747510784758</v>
      </c>
      <c r="F6264" s="22">
        <v>0.80828124425482173</v>
      </c>
      <c r="G6264" s="26">
        <v>0.71005343682007649</v>
      </c>
    </row>
    <row r="6265" spans="1:7" x14ac:dyDescent="0.55000000000000004">
      <c r="A6265" s="17">
        <v>6188</v>
      </c>
      <c r="B6265" s="22">
        <v>3.174868956425871</v>
      </c>
      <c r="C6265" s="22">
        <v>1664.2621559585357</v>
      </c>
      <c r="D6265" s="22">
        <v>76.300326280515549</v>
      </c>
      <c r="E6265" s="22">
        <v>7.498213396193977E-2</v>
      </c>
      <c r="F6265" s="22">
        <v>0.79488866031670991</v>
      </c>
      <c r="G6265" s="26">
        <v>0.84258949726953236</v>
      </c>
    </row>
    <row r="6266" spans="1:7" x14ac:dyDescent="0.55000000000000004">
      <c r="A6266" s="17">
        <v>6189</v>
      </c>
      <c r="B6266" s="22">
        <v>2.2713379314499642</v>
      </c>
      <c r="C6266" s="22">
        <v>926.86588416097379</v>
      </c>
      <c r="D6266" s="22">
        <v>483.1826195488851</v>
      </c>
      <c r="E6266" s="22">
        <v>0.29194600434726603</v>
      </c>
      <c r="F6266" s="22">
        <v>0.7119922287418684</v>
      </c>
      <c r="G6266" s="26">
        <v>0.8527962016269004</v>
      </c>
    </row>
    <row r="6267" spans="1:7" x14ac:dyDescent="0.55000000000000004">
      <c r="A6267" s="17">
        <v>6190</v>
      </c>
      <c r="B6267" s="22">
        <v>1.6295631677110201</v>
      </c>
      <c r="C6267" s="22">
        <v>1282.9538582106882</v>
      </c>
      <c r="D6267" s="22">
        <v>139.62878417514324</v>
      </c>
      <c r="E6267" s="22">
        <v>0.20241044191663327</v>
      </c>
      <c r="F6267" s="22">
        <v>0.75123443415704227</v>
      </c>
      <c r="G6267" s="26">
        <v>0.794750714931313</v>
      </c>
    </row>
    <row r="6268" spans="1:7" x14ac:dyDescent="0.55000000000000004">
      <c r="A6268" s="17">
        <v>6191</v>
      </c>
      <c r="B6268" s="22">
        <v>3.2498599783089777</v>
      </c>
      <c r="C6268" s="22">
        <v>1832.6199086089912</v>
      </c>
      <c r="D6268" s="22">
        <v>307.62129427246958</v>
      </c>
      <c r="E6268" s="22">
        <v>3.432553037674934E-2</v>
      </c>
      <c r="F6268" s="22">
        <v>0.72537822150889109</v>
      </c>
      <c r="G6268" s="26">
        <v>0.72575279013472771</v>
      </c>
    </row>
    <row r="6269" spans="1:7" x14ac:dyDescent="0.55000000000000004">
      <c r="A6269" s="17">
        <v>6192</v>
      </c>
      <c r="B6269" s="22">
        <v>3.7456373247144459</v>
      </c>
      <c r="C6269" s="22">
        <v>1428.5050942410101</v>
      </c>
      <c r="D6269" s="22">
        <v>362.34358820090716</v>
      </c>
      <c r="E6269" s="22">
        <v>0.20924751178411738</v>
      </c>
      <c r="F6269" s="22">
        <v>0.75920362963284738</v>
      </c>
      <c r="G6269" s="26">
        <v>0.77845109357325482</v>
      </c>
    </row>
    <row r="6270" spans="1:7" x14ac:dyDescent="0.55000000000000004">
      <c r="A6270" s="17">
        <v>6193</v>
      </c>
      <c r="B6270" s="22">
        <v>2.8405490215420297</v>
      </c>
      <c r="C6270" s="22">
        <v>1306.6978558240075</v>
      </c>
      <c r="D6270" s="22">
        <v>210.72142340183916</v>
      </c>
      <c r="E6270" s="22">
        <v>0.15715470035756368</v>
      </c>
      <c r="F6270" s="22">
        <v>0.71648963263995591</v>
      </c>
      <c r="G6270" s="26">
        <v>0.79803991148421771</v>
      </c>
    </row>
    <row r="6271" spans="1:7" x14ac:dyDescent="0.55000000000000004">
      <c r="A6271" s="17">
        <v>6194</v>
      </c>
      <c r="B6271" s="22">
        <v>3.1142318133292051</v>
      </c>
      <c r="C6271" s="22">
        <v>1302.874409622445</v>
      </c>
      <c r="D6271" s="22">
        <v>232.63496529761215</v>
      </c>
      <c r="E6271" s="22">
        <v>0.27811835610710589</v>
      </c>
      <c r="F6271" s="22">
        <v>0.84162233862865776</v>
      </c>
      <c r="G6271" s="26">
        <v>0.71158137056918624</v>
      </c>
    </row>
    <row r="6272" spans="1:7" x14ac:dyDescent="0.55000000000000004">
      <c r="A6272" s="17">
        <v>6195</v>
      </c>
      <c r="B6272" s="22">
        <v>2.8418453676105653</v>
      </c>
      <c r="C6272" s="22">
        <v>1699.7471300259544</v>
      </c>
      <c r="D6272" s="22">
        <v>401.02873101489877</v>
      </c>
      <c r="E6272" s="22">
        <v>6.0691283429922901E-2</v>
      </c>
      <c r="F6272" s="22">
        <v>0.76531649374666866</v>
      </c>
      <c r="G6272" s="26">
        <v>0.70794684194997082</v>
      </c>
    </row>
    <row r="6273" spans="1:7" x14ac:dyDescent="0.55000000000000004">
      <c r="A6273" s="17">
        <v>6196</v>
      </c>
      <c r="B6273" s="22">
        <v>3.0156472177315381</v>
      </c>
      <c r="C6273" s="22">
        <v>752.98279582255134</v>
      </c>
      <c r="D6273" s="22">
        <v>218.48478924323433</v>
      </c>
      <c r="E6273" s="22">
        <v>0.14652628447360846</v>
      </c>
      <c r="F6273" s="22">
        <v>1.1209929658380418</v>
      </c>
      <c r="G6273" s="26">
        <v>0.79103775971393786</v>
      </c>
    </row>
    <row r="6274" spans="1:7" x14ac:dyDescent="0.55000000000000004">
      <c r="A6274" s="17">
        <v>6197</v>
      </c>
      <c r="B6274" s="22">
        <v>2.8384864533281484</v>
      </c>
      <c r="C6274" s="22">
        <v>1723.3821623385936</v>
      </c>
      <c r="D6274" s="22">
        <v>335.88854338434891</v>
      </c>
      <c r="E6274" s="22">
        <v>0.34331500823592132</v>
      </c>
      <c r="F6274" s="22">
        <v>0.75912680522955533</v>
      </c>
      <c r="G6274" s="26">
        <v>0.80632025677397423</v>
      </c>
    </row>
    <row r="6275" spans="1:7" x14ac:dyDescent="0.55000000000000004">
      <c r="A6275" s="17">
        <v>6198</v>
      </c>
      <c r="B6275" s="22">
        <v>3.290526979078368</v>
      </c>
      <c r="C6275" s="22">
        <v>1390.8184312793442</v>
      </c>
      <c r="D6275" s="22">
        <v>254.5794318677759</v>
      </c>
      <c r="E6275" s="22">
        <v>0.23083444514662366</v>
      </c>
      <c r="F6275" s="22">
        <v>0.7334274068008404</v>
      </c>
      <c r="G6275" s="26">
        <v>0.77638676899763037</v>
      </c>
    </row>
    <row r="6276" spans="1:7" x14ac:dyDescent="0.55000000000000004">
      <c r="A6276" s="17">
        <v>6199</v>
      </c>
      <c r="B6276" s="22">
        <v>2.0609000641584756</v>
      </c>
      <c r="C6276" s="22">
        <v>1384.2341608564254</v>
      </c>
      <c r="D6276" s="22">
        <v>205.66260359046791</v>
      </c>
      <c r="E6276" s="22">
        <v>6.8622400664855768E-2</v>
      </c>
      <c r="F6276" s="22">
        <v>0.79432907369359973</v>
      </c>
      <c r="G6276" s="26">
        <v>0.71825817600462838</v>
      </c>
    </row>
    <row r="6277" spans="1:7" x14ac:dyDescent="0.55000000000000004">
      <c r="A6277" s="17">
        <v>6200</v>
      </c>
      <c r="B6277" s="22">
        <v>3.117888707212173</v>
      </c>
      <c r="C6277" s="22">
        <v>1012.6098613456982</v>
      </c>
      <c r="D6277" s="22">
        <v>71.548767476539084</v>
      </c>
      <c r="E6277" s="22">
        <v>0.53564011332204742</v>
      </c>
      <c r="F6277" s="22">
        <v>0.73604362381182253</v>
      </c>
      <c r="G6277" s="26">
        <v>0.9538824199064605</v>
      </c>
    </row>
    <row r="6278" spans="1:7" x14ac:dyDescent="0.55000000000000004">
      <c r="A6278" s="17">
        <v>6201</v>
      </c>
      <c r="B6278" s="22">
        <v>1.8297928038437434</v>
      </c>
      <c r="C6278" s="22">
        <v>1422.6325659957863</v>
      </c>
      <c r="D6278" s="22">
        <v>304.49274057025076</v>
      </c>
      <c r="E6278" s="22">
        <v>0.31989074869242407</v>
      </c>
      <c r="F6278" s="22">
        <v>0.94333525849776012</v>
      </c>
      <c r="G6278" s="26">
        <v>0.75232407547589675</v>
      </c>
    </row>
    <row r="6279" spans="1:7" x14ac:dyDescent="0.55000000000000004">
      <c r="A6279" s="17">
        <v>6202</v>
      </c>
      <c r="B6279" s="22">
        <v>3.2183007045799892</v>
      </c>
      <c r="C6279" s="22">
        <v>1979.0493856777223</v>
      </c>
      <c r="D6279" s="22">
        <v>166.05132814422771</v>
      </c>
      <c r="E6279" s="22">
        <v>0.11058889186961324</v>
      </c>
      <c r="F6279" s="22">
        <v>0.74235268409605537</v>
      </c>
      <c r="G6279" s="26">
        <v>0.79100515391146564</v>
      </c>
    </row>
    <row r="6280" spans="1:7" x14ac:dyDescent="0.55000000000000004">
      <c r="A6280" s="17">
        <v>6203</v>
      </c>
      <c r="B6280" s="22">
        <v>2.4783348033673684</v>
      </c>
      <c r="C6280" s="22">
        <v>1479.8629513122289</v>
      </c>
      <c r="D6280" s="22">
        <v>264.58704281018316</v>
      </c>
      <c r="E6280" s="22">
        <v>0.34028932397413314</v>
      </c>
      <c r="F6280" s="22">
        <v>0.88070497912800128</v>
      </c>
      <c r="G6280" s="26">
        <v>0.71459936284764991</v>
      </c>
    </row>
    <row r="6281" spans="1:7" x14ac:dyDescent="0.55000000000000004">
      <c r="A6281" s="17">
        <v>6204</v>
      </c>
      <c r="B6281" s="22">
        <v>2.142096857492136</v>
      </c>
      <c r="C6281" s="22">
        <v>1449.2245151108932</v>
      </c>
      <c r="D6281" s="22">
        <v>186.55164376962509</v>
      </c>
      <c r="E6281" s="22">
        <v>0.13838150984781666</v>
      </c>
      <c r="F6281" s="22">
        <v>0.87104652178933173</v>
      </c>
      <c r="G6281" s="26">
        <v>0.75114106270781478</v>
      </c>
    </row>
    <row r="6282" spans="1:7" x14ac:dyDescent="0.55000000000000004">
      <c r="A6282" s="17">
        <v>6205</v>
      </c>
      <c r="B6282" s="22">
        <v>1.5709949520498485</v>
      </c>
      <c r="C6282" s="22">
        <v>1613.7561238564701</v>
      </c>
      <c r="D6282" s="22">
        <v>244.55077528302743</v>
      </c>
      <c r="E6282" s="22">
        <v>0.21804603072803241</v>
      </c>
      <c r="F6282" s="22">
        <v>0.85490688933506787</v>
      </c>
      <c r="G6282" s="26">
        <v>0.81793836371862827</v>
      </c>
    </row>
    <row r="6283" spans="1:7" x14ac:dyDescent="0.55000000000000004">
      <c r="A6283" s="17">
        <v>6206</v>
      </c>
      <c r="B6283" s="22">
        <v>2.7641571728958358</v>
      </c>
      <c r="C6283" s="22">
        <v>1010.4699316361809</v>
      </c>
      <c r="D6283" s="22">
        <v>311.38616548305237</v>
      </c>
      <c r="E6283" s="22">
        <v>0.34343874568513222</v>
      </c>
      <c r="F6283" s="22">
        <v>1.025205880712889</v>
      </c>
      <c r="G6283" s="26">
        <v>0.95698135478091895</v>
      </c>
    </row>
    <row r="6284" spans="1:7" x14ac:dyDescent="0.55000000000000004">
      <c r="A6284" s="17">
        <v>6207</v>
      </c>
      <c r="B6284" s="22">
        <v>2.2805784191938461</v>
      </c>
      <c r="C6284" s="22">
        <v>1445.9195023106633</v>
      </c>
      <c r="D6284" s="22">
        <v>420.76461522108457</v>
      </c>
      <c r="E6284" s="22">
        <v>0.22108037162808958</v>
      </c>
      <c r="F6284" s="22">
        <v>0.81766628139138364</v>
      </c>
      <c r="G6284" s="26">
        <v>0.92809600190622099</v>
      </c>
    </row>
    <row r="6285" spans="1:7" x14ac:dyDescent="0.55000000000000004">
      <c r="A6285" s="17">
        <v>6208</v>
      </c>
      <c r="B6285" s="22">
        <v>3.0058159892957197</v>
      </c>
      <c r="C6285" s="22">
        <v>1471.8772818296818</v>
      </c>
      <c r="D6285" s="22">
        <v>244.84804680764807</v>
      </c>
      <c r="E6285" s="22">
        <v>0.14928436424243341</v>
      </c>
      <c r="F6285" s="22">
        <v>1.1250876556150382</v>
      </c>
      <c r="G6285" s="26">
        <v>0.85130192479111433</v>
      </c>
    </row>
    <row r="6286" spans="1:7" x14ac:dyDescent="0.55000000000000004">
      <c r="A6286" s="17">
        <v>6209</v>
      </c>
      <c r="B6286" s="22">
        <v>2.7128319557386327</v>
      </c>
      <c r="C6286" s="22">
        <v>1011.7540515134037</v>
      </c>
      <c r="D6286" s="22">
        <v>191.13918255281325</v>
      </c>
      <c r="E6286" s="22">
        <v>0.17353129516449364</v>
      </c>
      <c r="F6286" s="22">
        <v>0.79385568172584486</v>
      </c>
      <c r="G6286" s="26">
        <v>0.8059959730762426</v>
      </c>
    </row>
    <row r="6287" spans="1:7" x14ac:dyDescent="0.55000000000000004">
      <c r="A6287" s="17">
        <v>6210</v>
      </c>
      <c r="B6287" s="22">
        <v>2.7657107236377683</v>
      </c>
      <c r="C6287" s="22">
        <v>1155.8656688769611</v>
      </c>
      <c r="D6287" s="22">
        <v>535.59319337139686</v>
      </c>
      <c r="E6287" s="22">
        <v>0.20861811180572618</v>
      </c>
      <c r="F6287" s="22">
        <v>0.90691388058614686</v>
      </c>
      <c r="G6287" s="26">
        <v>0.83738650224466515</v>
      </c>
    </row>
    <row r="6288" spans="1:7" x14ac:dyDescent="0.55000000000000004">
      <c r="A6288" s="17">
        <v>6211</v>
      </c>
      <c r="B6288" s="22">
        <v>2.4619713029420005</v>
      </c>
      <c r="C6288" s="22">
        <v>1575.509076285221</v>
      </c>
      <c r="D6288" s="22">
        <v>71.722404999830658</v>
      </c>
      <c r="E6288" s="22">
        <v>0.17814280765755428</v>
      </c>
      <c r="F6288" s="22">
        <v>0.81578800185754119</v>
      </c>
      <c r="G6288" s="26">
        <v>0.73504360013596248</v>
      </c>
    </row>
    <row r="6289" spans="1:7" x14ac:dyDescent="0.55000000000000004">
      <c r="A6289" s="17">
        <v>6212</v>
      </c>
      <c r="B6289" s="22">
        <v>3.140596095683696</v>
      </c>
      <c r="C6289" s="22">
        <v>1376.3545424354556</v>
      </c>
      <c r="D6289" s="22">
        <v>103.6916588660786</v>
      </c>
      <c r="E6289" s="22">
        <v>0.14122932934325697</v>
      </c>
      <c r="F6289" s="22">
        <v>0.77425824215058414</v>
      </c>
      <c r="G6289" s="26">
        <v>0.82195728340257879</v>
      </c>
    </row>
    <row r="6290" spans="1:7" x14ac:dyDescent="0.55000000000000004">
      <c r="A6290" s="17">
        <v>6213</v>
      </c>
      <c r="B6290" s="22">
        <v>3.6557022296744064</v>
      </c>
      <c r="C6290" s="22">
        <v>823.9217616772803</v>
      </c>
      <c r="D6290" s="22">
        <v>267.15826789659366</v>
      </c>
      <c r="E6290" s="22">
        <v>0.26338461901892207</v>
      </c>
      <c r="F6290" s="22">
        <v>0.79104655769464538</v>
      </c>
      <c r="G6290" s="26">
        <v>0.86658390612821068</v>
      </c>
    </row>
    <row r="6291" spans="1:7" x14ac:dyDescent="0.55000000000000004">
      <c r="A6291" s="17">
        <v>6214</v>
      </c>
      <c r="B6291" s="22">
        <v>1.7635356081228508</v>
      </c>
      <c r="C6291" s="22">
        <v>1608.1459694361165</v>
      </c>
      <c r="D6291" s="22">
        <v>226.37637324340426</v>
      </c>
      <c r="E6291" s="22">
        <v>0.36034619790472489</v>
      </c>
      <c r="F6291" s="22">
        <v>0.71867641958161754</v>
      </c>
      <c r="G6291" s="26">
        <v>0.89632736613392638</v>
      </c>
    </row>
    <row r="6292" spans="1:7" x14ac:dyDescent="0.55000000000000004">
      <c r="A6292" s="17">
        <v>6215</v>
      </c>
      <c r="B6292" s="22">
        <v>3.0532458879699056</v>
      </c>
      <c r="C6292" s="22">
        <v>1612.9614313356169</v>
      </c>
      <c r="D6292" s="22">
        <v>139.08963490388018</v>
      </c>
      <c r="E6292" s="22">
        <v>0.27388403580883702</v>
      </c>
      <c r="F6292" s="22">
        <v>1.3856504319573753</v>
      </c>
      <c r="G6292" s="26">
        <v>0.76505506035538007</v>
      </c>
    </row>
    <row r="6293" spans="1:7" x14ac:dyDescent="0.55000000000000004">
      <c r="A6293" s="17">
        <v>6216</v>
      </c>
      <c r="B6293" s="22">
        <v>2.898756499025164</v>
      </c>
      <c r="C6293" s="22">
        <v>1468.4171823071072</v>
      </c>
      <c r="D6293" s="22">
        <v>191.91414290263114</v>
      </c>
      <c r="E6293" s="22">
        <v>0.40979240548311624</v>
      </c>
      <c r="F6293" s="22">
        <v>1.170120446612587</v>
      </c>
      <c r="G6293" s="26">
        <v>0.73509062725670449</v>
      </c>
    </row>
    <row r="6294" spans="1:7" x14ac:dyDescent="0.55000000000000004">
      <c r="A6294" s="17">
        <v>6217</v>
      </c>
      <c r="B6294" s="22">
        <v>1.969604683273761</v>
      </c>
      <c r="C6294" s="22">
        <v>1008.1540713618417</v>
      </c>
      <c r="D6294" s="22">
        <v>373.25675631811822</v>
      </c>
      <c r="E6294" s="22">
        <v>0.49575231399173625</v>
      </c>
      <c r="F6294" s="22">
        <v>0.77944264613123104</v>
      </c>
      <c r="G6294" s="26">
        <v>0.86870861122307053</v>
      </c>
    </row>
    <row r="6295" spans="1:7" x14ac:dyDescent="0.55000000000000004">
      <c r="A6295" s="17">
        <v>6218</v>
      </c>
      <c r="B6295" s="22">
        <v>3.3581335205420109</v>
      </c>
      <c r="C6295" s="22">
        <v>1591.545138510513</v>
      </c>
      <c r="D6295" s="22">
        <v>127.55787676911426</v>
      </c>
      <c r="E6295" s="22">
        <v>0.32828376295902983</v>
      </c>
      <c r="F6295" s="22">
        <v>1.0095176333211642</v>
      </c>
      <c r="G6295" s="26">
        <v>0.76032384335409409</v>
      </c>
    </row>
    <row r="6296" spans="1:7" x14ac:dyDescent="0.55000000000000004">
      <c r="A6296" s="17">
        <v>6219</v>
      </c>
      <c r="B6296" s="22">
        <v>3.4721560245463019</v>
      </c>
      <c r="C6296" s="22">
        <v>1347.3875350002706</v>
      </c>
      <c r="D6296" s="22">
        <v>157.77369585488449</v>
      </c>
      <c r="E6296" s="22">
        <v>0.31604305775888442</v>
      </c>
      <c r="F6296" s="22">
        <v>0.83625697112577801</v>
      </c>
      <c r="G6296" s="26">
        <v>0.71486593359628203</v>
      </c>
    </row>
    <row r="6297" spans="1:7" x14ac:dyDescent="0.55000000000000004">
      <c r="A6297" s="17">
        <v>6220</v>
      </c>
      <c r="B6297" s="22">
        <v>2.1096753332972167</v>
      </c>
      <c r="C6297" s="22">
        <v>1587.6800372305204</v>
      </c>
      <c r="D6297" s="22">
        <v>351.03329166620222</v>
      </c>
      <c r="E6297" s="22">
        <v>0.22084118097266359</v>
      </c>
      <c r="F6297" s="22">
        <v>0.80716177183837567</v>
      </c>
      <c r="G6297" s="26">
        <v>0.82551481313116259</v>
      </c>
    </row>
    <row r="6298" spans="1:7" x14ac:dyDescent="0.55000000000000004">
      <c r="A6298" s="17">
        <v>6221</v>
      </c>
      <c r="B6298" s="22">
        <v>1.325393343927785</v>
      </c>
      <c r="C6298" s="22">
        <v>1040.9909811522818</v>
      </c>
      <c r="D6298" s="22">
        <v>233.08257655949367</v>
      </c>
      <c r="E6298" s="22">
        <v>0.28094201557133958</v>
      </c>
      <c r="F6298" s="22">
        <v>0.83311360384603916</v>
      </c>
      <c r="G6298" s="26">
        <v>0.78929273412312817</v>
      </c>
    </row>
    <row r="6299" spans="1:7" x14ac:dyDescent="0.55000000000000004">
      <c r="A6299" s="17">
        <v>6222</v>
      </c>
      <c r="B6299" s="22">
        <v>3.6523235175383433</v>
      </c>
      <c r="C6299" s="22">
        <v>2286.8476113837714</v>
      </c>
      <c r="D6299" s="22">
        <v>179.00251867597441</v>
      </c>
      <c r="E6299" s="22">
        <v>0.10837678958997335</v>
      </c>
      <c r="F6299" s="22">
        <v>0.88563058868906241</v>
      </c>
      <c r="G6299" s="26">
        <v>0.84506423161891298</v>
      </c>
    </row>
    <row r="6300" spans="1:7" x14ac:dyDescent="0.55000000000000004">
      <c r="A6300" s="17">
        <v>6223</v>
      </c>
      <c r="B6300" s="22">
        <v>2.6973335242252405</v>
      </c>
      <c r="C6300" s="22">
        <v>1816.1766038822348</v>
      </c>
      <c r="D6300" s="22">
        <v>177.68214478639993</v>
      </c>
      <c r="E6300" s="22">
        <v>0.12718183491806756</v>
      </c>
      <c r="F6300" s="22">
        <v>0.71740591647934449</v>
      </c>
      <c r="G6300" s="26">
        <v>0.85658090303977819</v>
      </c>
    </row>
    <row r="6301" spans="1:7" x14ac:dyDescent="0.55000000000000004">
      <c r="A6301" s="17">
        <v>6224</v>
      </c>
      <c r="B6301" s="22">
        <v>3.4790035118373961</v>
      </c>
      <c r="C6301" s="22">
        <v>1485.4783925774029</v>
      </c>
      <c r="D6301" s="22">
        <v>870.22709764839874</v>
      </c>
      <c r="E6301" s="22">
        <v>0.22646792700466933</v>
      </c>
      <c r="F6301" s="22">
        <v>0.73564176802227876</v>
      </c>
      <c r="G6301" s="26">
        <v>0.73474734499199934</v>
      </c>
    </row>
    <row r="6302" spans="1:7" x14ac:dyDescent="0.55000000000000004">
      <c r="A6302" s="17">
        <v>6225</v>
      </c>
      <c r="B6302" s="22">
        <v>2.6259947542815154</v>
      </c>
      <c r="C6302" s="22">
        <v>1632.8265095142856</v>
      </c>
      <c r="D6302" s="22">
        <v>323.44520331863777</v>
      </c>
      <c r="E6302" s="22">
        <v>0.27450597258443332</v>
      </c>
      <c r="F6302" s="22">
        <v>0.78355083946308013</v>
      </c>
      <c r="G6302" s="26">
        <v>0.86330494335811758</v>
      </c>
    </row>
    <row r="6303" spans="1:7" x14ac:dyDescent="0.55000000000000004">
      <c r="A6303" s="17">
        <v>6226</v>
      </c>
      <c r="B6303" s="22">
        <v>2.8964608087964185</v>
      </c>
      <c r="C6303" s="22">
        <v>2019.0963387270226</v>
      </c>
      <c r="D6303" s="22">
        <v>467.01188891610212</v>
      </c>
      <c r="E6303" s="22">
        <v>0.12695832880898666</v>
      </c>
      <c r="F6303" s="22">
        <v>0.71542072102682808</v>
      </c>
      <c r="G6303" s="26">
        <v>0.93231160292315618</v>
      </c>
    </row>
    <row r="6304" spans="1:7" x14ac:dyDescent="0.55000000000000004">
      <c r="A6304" s="17">
        <v>6227</v>
      </c>
      <c r="B6304" s="22">
        <v>2.3246514806374923</v>
      </c>
      <c r="C6304" s="22">
        <v>1648.9252959582777</v>
      </c>
      <c r="D6304" s="22">
        <v>383.69249029883747</v>
      </c>
      <c r="E6304" s="22">
        <v>0.17474376232605979</v>
      </c>
      <c r="F6304" s="22">
        <v>0.92928522794129065</v>
      </c>
      <c r="G6304" s="26">
        <v>0.72155489400162309</v>
      </c>
    </row>
    <row r="6305" spans="1:7" x14ac:dyDescent="0.55000000000000004">
      <c r="A6305" s="17">
        <v>6228</v>
      </c>
      <c r="B6305" s="22">
        <v>3.7504583867355463</v>
      </c>
      <c r="C6305" s="22">
        <v>1611.8474521827861</v>
      </c>
      <c r="D6305" s="22">
        <v>261.94755974073666</v>
      </c>
      <c r="E6305" s="22">
        <v>0.14207385455865809</v>
      </c>
      <c r="F6305" s="22">
        <v>0.74735888182402543</v>
      </c>
      <c r="G6305" s="26">
        <v>0.75404150175844598</v>
      </c>
    </row>
    <row r="6306" spans="1:7" x14ac:dyDescent="0.55000000000000004">
      <c r="A6306" s="17">
        <v>6229</v>
      </c>
      <c r="B6306" s="22">
        <v>3.2738328100968279</v>
      </c>
      <c r="C6306" s="22">
        <v>1581.4611496589903</v>
      </c>
      <c r="D6306" s="22">
        <v>184.37060486760211</v>
      </c>
      <c r="E6306" s="22">
        <v>0.3664905289478334</v>
      </c>
      <c r="F6306" s="22">
        <v>0.71588635652381061</v>
      </c>
      <c r="G6306" s="26">
        <v>1.0504665355888638</v>
      </c>
    </row>
    <row r="6307" spans="1:7" x14ac:dyDescent="0.55000000000000004">
      <c r="A6307" s="17">
        <v>6230</v>
      </c>
      <c r="B6307" s="22">
        <v>2.3989165749684962</v>
      </c>
      <c r="C6307" s="22">
        <v>1381.1310714375309</v>
      </c>
      <c r="D6307" s="22">
        <v>97.663534457432391</v>
      </c>
      <c r="E6307" s="22">
        <v>0.21326797527090299</v>
      </c>
      <c r="F6307" s="22">
        <v>0.78666870628645758</v>
      </c>
      <c r="G6307" s="26">
        <v>0.79579474769656655</v>
      </c>
    </row>
    <row r="6308" spans="1:7" x14ac:dyDescent="0.55000000000000004">
      <c r="A6308" s="17">
        <v>6231</v>
      </c>
      <c r="B6308" s="22">
        <v>2.9163520309192155</v>
      </c>
      <c r="C6308" s="22">
        <v>1721.2900848797406</v>
      </c>
      <c r="D6308" s="22">
        <v>341.84828070790235</v>
      </c>
      <c r="E6308" s="22">
        <v>0.48154412698420479</v>
      </c>
      <c r="F6308" s="22">
        <v>0.77142239211074559</v>
      </c>
      <c r="G6308" s="26">
        <v>0.76626537909834569</v>
      </c>
    </row>
    <row r="6309" spans="1:7" x14ac:dyDescent="0.55000000000000004">
      <c r="A6309" s="17">
        <v>6232</v>
      </c>
      <c r="B6309" s="22">
        <v>1.8903431833043816</v>
      </c>
      <c r="C6309" s="22">
        <v>1764.1548334302529</v>
      </c>
      <c r="D6309" s="22">
        <v>177.95871861450465</v>
      </c>
      <c r="E6309" s="22">
        <v>0.14198599430981221</v>
      </c>
      <c r="F6309" s="22">
        <v>0.99163523996152325</v>
      </c>
      <c r="G6309" s="26">
        <v>0.75982807882210612</v>
      </c>
    </row>
    <row r="6310" spans="1:7" x14ac:dyDescent="0.55000000000000004">
      <c r="A6310" s="17">
        <v>6233</v>
      </c>
      <c r="B6310" s="22">
        <v>3.0229210383045402</v>
      </c>
      <c r="C6310" s="22">
        <v>1974.2340203044473</v>
      </c>
      <c r="D6310" s="22">
        <v>966.79257599349205</v>
      </c>
      <c r="E6310" s="22">
        <v>0.10518279944008464</v>
      </c>
      <c r="F6310" s="22">
        <v>0.75216290420831933</v>
      </c>
      <c r="G6310" s="26">
        <v>0.83647810783702736</v>
      </c>
    </row>
    <row r="6311" spans="1:7" x14ac:dyDescent="0.55000000000000004">
      <c r="A6311" s="17">
        <v>6234</v>
      </c>
      <c r="B6311" s="22">
        <v>3.2265936146362342</v>
      </c>
      <c r="C6311" s="22">
        <v>1661.0194403928285</v>
      </c>
      <c r="D6311" s="22">
        <v>349.28244626598052</v>
      </c>
      <c r="E6311" s="22">
        <v>0.21844478926836275</v>
      </c>
      <c r="F6311" s="22">
        <v>0.71541906763730823</v>
      </c>
      <c r="G6311" s="26">
        <v>0.71116372593181632</v>
      </c>
    </row>
    <row r="6312" spans="1:7" x14ac:dyDescent="0.55000000000000004">
      <c r="A6312" s="17">
        <v>6235</v>
      </c>
      <c r="B6312" s="22">
        <v>2.8572582370541642</v>
      </c>
      <c r="C6312" s="22">
        <v>1512.699787129445</v>
      </c>
      <c r="D6312" s="22">
        <v>194.4579058513562</v>
      </c>
      <c r="E6312" s="22">
        <v>0.41560219831377354</v>
      </c>
      <c r="F6312" s="22">
        <v>0.72688921430993136</v>
      </c>
      <c r="G6312" s="26">
        <v>0.83164272469544498</v>
      </c>
    </row>
    <row r="6313" spans="1:7" x14ac:dyDescent="0.55000000000000004">
      <c r="A6313" s="17">
        <v>6236</v>
      </c>
      <c r="B6313" s="22">
        <v>1.8589990643796734</v>
      </c>
      <c r="C6313" s="22">
        <v>1785.7174625584307</v>
      </c>
      <c r="D6313" s="22">
        <v>338.72292786566072</v>
      </c>
      <c r="E6313" s="22">
        <v>0.14568378402698307</v>
      </c>
      <c r="F6313" s="22">
        <v>0.77690593318362611</v>
      </c>
      <c r="G6313" s="26">
        <v>0.73244527031600581</v>
      </c>
    </row>
    <row r="6314" spans="1:7" x14ac:dyDescent="0.55000000000000004">
      <c r="A6314" s="17">
        <v>6237</v>
      </c>
      <c r="B6314" s="22">
        <v>3.0628177049112648</v>
      </c>
      <c r="C6314" s="22">
        <v>1682.8966084035835</v>
      </c>
      <c r="D6314" s="22">
        <v>351.12271122409192</v>
      </c>
      <c r="E6314" s="22">
        <v>0.19713845389699267</v>
      </c>
      <c r="F6314" s="22">
        <v>1.030165546193395</v>
      </c>
      <c r="G6314" s="26">
        <v>0.8029480623007228</v>
      </c>
    </row>
    <row r="6315" spans="1:7" x14ac:dyDescent="0.55000000000000004">
      <c r="A6315" s="17">
        <v>6238</v>
      </c>
      <c r="B6315" s="22">
        <v>2.1482691188279643</v>
      </c>
      <c r="C6315" s="22">
        <v>1274.1075876341158</v>
      </c>
      <c r="D6315" s="22">
        <v>303.32349658351575</v>
      </c>
      <c r="E6315" s="22">
        <v>0.22102338871872662</v>
      </c>
      <c r="F6315" s="22">
        <v>0.97437463045799666</v>
      </c>
      <c r="G6315" s="26">
        <v>1.0077047171215396</v>
      </c>
    </row>
    <row r="6316" spans="1:7" x14ac:dyDescent="0.55000000000000004">
      <c r="A6316" s="17">
        <v>6239</v>
      </c>
      <c r="B6316" s="22">
        <v>3.5260468093670281</v>
      </c>
      <c r="C6316" s="22">
        <v>2102.1333143095067</v>
      </c>
      <c r="D6316" s="22">
        <v>219.08600303751524</v>
      </c>
      <c r="E6316" s="22">
        <v>0.36384053892867807</v>
      </c>
      <c r="F6316" s="22">
        <v>0.78898452036066202</v>
      </c>
      <c r="G6316" s="26">
        <v>0.78149848619270368</v>
      </c>
    </row>
    <row r="6317" spans="1:7" x14ac:dyDescent="0.55000000000000004">
      <c r="A6317" s="17">
        <v>6240</v>
      </c>
      <c r="B6317" s="22">
        <v>1.68923180226906</v>
      </c>
      <c r="C6317" s="22">
        <v>1692.4909305984695</v>
      </c>
      <c r="D6317" s="22">
        <v>88.000451250712445</v>
      </c>
      <c r="E6317" s="22">
        <v>0.10494646547920673</v>
      </c>
      <c r="F6317" s="22">
        <v>0.73706180205797356</v>
      </c>
      <c r="G6317" s="26">
        <v>0.90388782115032718</v>
      </c>
    </row>
    <row r="6318" spans="1:7" x14ac:dyDescent="0.55000000000000004">
      <c r="A6318" s="17">
        <v>6241</v>
      </c>
      <c r="B6318" s="22">
        <v>2.9164524964344896</v>
      </c>
      <c r="C6318" s="22">
        <v>1376.0940588965104</v>
      </c>
      <c r="D6318" s="22">
        <v>168.8445756029102</v>
      </c>
      <c r="E6318" s="22">
        <v>0.31047668689877905</v>
      </c>
      <c r="F6318" s="22">
        <v>0.83605319342106066</v>
      </c>
      <c r="G6318" s="26">
        <v>0.7202189744963956</v>
      </c>
    </row>
    <row r="6319" spans="1:7" x14ac:dyDescent="0.55000000000000004">
      <c r="A6319" s="17">
        <v>6242</v>
      </c>
      <c r="B6319" s="22">
        <v>2.5300378223989499</v>
      </c>
      <c r="C6319" s="22">
        <v>1347.1510954083935</v>
      </c>
      <c r="D6319" s="22">
        <v>208.19726439878099</v>
      </c>
      <c r="E6319" s="22">
        <v>0.22509244758097768</v>
      </c>
      <c r="F6319" s="22">
        <v>1.0043894039935495</v>
      </c>
      <c r="G6319" s="26">
        <v>0.79393831051391051</v>
      </c>
    </row>
    <row r="6320" spans="1:7" x14ac:dyDescent="0.55000000000000004">
      <c r="A6320" s="17">
        <v>6243</v>
      </c>
      <c r="B6320" s="22">
        <v>3.6639175594989917</v>
      </c>
      <c r="C6320" s="22">
        <v>1067.8738248570803</v>
      </c>
      <c r="D6320" s="22">
        <v>166.96643821642024</v>
      </c>
      <c r="E6320" s="22">
        <v>0.24286394608738149</v>
      </c>
      <c r="F6320" s="22">
        <v>0.71640007413629714</v>
      </c>
      <c r="G6320" s="26">
        <v>0.72018809241956161</v>
      </c>
    </row>
    <row r="6321" spans="1:7" x14ac:dyDescent="0.55000000000000004">
      <c r="A6321" s="17">
        <v>6244</v>
      </c>
      <c r="B6321" s="22">
        <v>1.2518975714630607</v>
      </c>
      <c r="C6321" s="22">
        <v>1506.2401887544443</v>
      </c>
      <c r="D6321" s="22">
        <v>453.70323069592433</v>
      </c>
      <c r="E6321" s="22">
        <v>0.10460895089201171</v>
      </c>
      <c r="F6321" s="22">
        <v>0.73512171389139702</v>
      </c>
      <c r="G6321" s="26">
        <v>0.73785209693602982</v>
      </c>
    </row>
    <row r="6322" spans="1:7" x14ac:dyDescent="0.55000000000000004">
      <c r="A6322" s="17">
        <v>6245</v>
      </c>
      <c r="B6322" s="22">
        <v>2.8584486804912883</v>
      </c>
      <c r="C6322" s="22">
        <v>1415.7296979459231</v>
      </c>
      <c r="D6322" s="22">
        <v>130.13334226708227</v>
      </c>
      <c r="E6322" s="22">
        <v>0.22880513775076905</v>
      </c>
      <c r="F6322" s="22">
        <v>0.80196365988764984</v>
      </c>
      <c r="G6322" s="26">
        <v>0.74355279384098893</v>
      </c>
    </row>
    <row r="6323" spans="1:7" x14ac:dyDescent="0.55000000000000004">
      <c r="A6323" s="17">
        <v>6246</v>
      </c>
      <c r="B6323" s="22">
        <v>2.4342309832911253</v>
      </c>
      <c r="C6323" s="22">
        <v>1510.0554106830236</v>
      </c>
      <c r="D6323" s="22">
        <v>255.96718454739042</v>
      </c>
      <c r="E6323" s="22">
        <v>0.22498040900276228</v>
      </c>
      <c r="F6323" s="22">
        <v>0.72097763504660406</v>
      </c>
      <c r="G6323" s="26">
        <v>0.82719753176334609</v>
      </c>
    </row>
    <row r="6324" spans="1:7" x14ac:dyDescent="0.55000000000000004">
      <c r="A6324" s="17">
        <v>6247</v>
      </c>
      <c r="B6324" s="22">
        <v>2.9943175319462574</v>
      </c>
      <c r="C6324" s="22">
        <v>1385.7876723978634</v>
      </c>
      <c r="D6324" s="22">
        <v>72.154286225818581</v>
      </c>
      <c r="E6324" s="22">
        <v>0.24380636976355874</v>
      </c>
      <c r="F6324" s="22">
        <v>0.89758235909907791</v>
      </c>
      <c r="G6324" s="26">
        <v>0.88626896205494388</v>
      </c>
    </row>
    <row r="6325" spans="1:7" x14ac:dyDescent="0.55000000000000004">
      <c r="A6325" s="17">
        <v>6248</v>
      </c>
      <c r="B6325" s="22">
        <v>2.6160820130060083</v>
      </c>
      <c r="C6325" s="22">
        <v>1764.5978485600299</v>
      </c>
      <c r="D6325" s="22">
        <v>244.27327536477895</v>
      </c>
      <c r="E6325" s="22">
        <v>0.23862951101461138</v>
      </c>
      <c r="F6325" s="22">
        <v>0.96526340914939901</v>
      </c>
      <c r="G6325" s="26">
        <v>0.71408915737722833</v>
      </c>
    </row>
    <row r="6326" spans="1:7" x14ac:dyDescent="0.55000000000000004">
      <c r="A6326" s="17">
        <v>6249</v>
      </c>
      <c r="B6326" s="22">
        <v>2.9738864668113916</v>
      </c>
      <c r="C6326" s="22">
        <v>1481.7720267571501</v>
      </c>
      <c r="D6326" s="22">
        <v>240.65936304418096</v>
      </c>
      <c r="E6326" s="22">
        <v>0.29971553244021465</v>
      </c>
      <c r="F6326" s="22">
        <v>0.84963581992791526</v>
      </c>
      <c r="G6326" s="26">
        <v>0.72074752702421174</v>
      </c>
    </row>
    <row r="6327" spans="1:7" x14ac:dyDescent="0.55000000000000004">
      <c r="A6327" s="17">
        <v>6250</v>
      </c>
      <c r="B6327" s="22">
        <v>2.3911706906856001</v>
      </c>
      <c r="C6327" s="22">
        <v>1615.4770242307904</v>
      </c>
      <c r="D6327" s="22">
        <v>217.99193325728299</v>
      </c>
      <c r="E6327" s="22">
        <v>0.37319179390881474</v>
      </c>
      <c r="F6327" s="22">
        <v>0.86756314779577126</v>
      </c>
      <c r="G6327" s="26">
        <v>0.72577883243254837</v>
      </c>
    </row>
    <row r="6328" spans="1:7" x14ac:dyDescent="0.55000000000000004">
      <c r="A6328" s="17">
        <v>6251</v>
      </c>
      <c r="B6328" s="22">
        <v>3.0531193708672699</v>
      </c>
      <c r="C6328" s="22">
        <v>1519.3921560540225</v>
      </c>
      <c r="D6328" s="22">
        <v>94.498987032512787</v>
      </c>
      <c r="E6328" s="22">
        <v>0.12115137792579649</v>
      </c>
      <c r="F6328" s="22">
        <v>0.71512361708303107</v>
      </c>
      <c r="G6328" s="26">
        <v>0.74148971910955663</v>
      </c>
    </row>
    <row r="6329" spans="1:7" x14ac:dyDescent="0.55000000000000004">
      <c r="A6329" s="17">
        <v>6252</v>
      </c>
      <c r="B6329" s="22">
        <v>2.6888787249129749</v>
      </c>
      <c r="C6329" s="22">
        <v>1548.4939623583241</v>
      </c>
      <c r="D6329" s="22">
        <v>195.33796283756291</v>
      </c>
      <c r="E6329" s="22">
        <v>0.14413392371971515</v>
      </c>
      <c r="F6329" s="22">
        <v>0.74838131387833384</v>
      </c>
      <c r="G6329" s="26">
        <v>0.72795131728303697</v>
      </c>
    </row>
    <row r="6330" spans="1:7" x14ac:dyDescent="0.55000000000000004">
      <c r="A6330" s="17">
        <v>6253</v>
      </c>
      <c r="B6330" s="22">
        <v>3.1411850694334693</v>
      </c>
      <c r="C6330" s="22">
        <v>1205.3616127982737</v>
      </c>
      <c r="D6330" s="22">
        <v>292.307562802988</v>
      </c>
      <c r="E6330" s="22">
        <v>0.15422731499257977</v>
      </c>
      <c r="F6330" s="22">
        <v>0.74282316600190013</v>
      </c>
      <c r="G6330" s="26">
        <v>0.71555101259266429</v>
      </c>
    </row>
    <row r="6331" spans="1:7" x14ac:dyDescent="0.55000000000000004">
      <c r="A6331" s="17">
        <v>6254</v>
      </c>
      <c r="B6331" s="22">
        <v>3.0587620514007785</v>
      </c>
      <c r="C6331" s="22">
        <v>1670.5916783740679</v>
      </c>
      <c r="D6331" s="22">
        <v>125.42014833429187</v>
      </c>
      <c r="E6331" s="22">
        <v>9.292148420972611E-2</v>
      </c>
      <c r="F6331" s="22">
        <v>0.84763562144127902</v>
      </c>
      <c r="G6331" s="26">
        <v>0.79395080644977023</v>
      </c>
    </row>
    <row r="6332" spans="1:7" x14ac:dyDescent="0.55000000000000004">
      <c r="A6332" s="17">
        <v>6255</v>
      </c>
      <c r="B6332" s="22">
        <v>2.7496000692420055</v>
      </c>
      <c r="C6332" s="22">
        <v>1133.4875065176755</v>
      </c>
      <c r="D6332" s="22">
        <v>343.43950456853878</v>
      </c>
      <c r="E6332" s="22">
        <v>0.10132524675474978</v>
      </c>
      <c r="F6332" s="22">
        <v>0.82936380505690033</v>
      </c>
      <c r="G6332" s="26">
        <v>1.0753358279676855</v>
      </c>
    </row>
    <row r="6333" spans="1:7" x14ac:dyDescent="0.55000000000000004">
      <c r="A6333" s="17">
        <v>6256</v>
      </c>
      <c r="B6333" s="22">
        <v>3.7758661958340163</v>
      </c>
      <c r="C6333" s="22">
        <v>1517.8315730628433</v>
      </c>
      <c r="D6333" s="22">
        <v>152.5944682037042</v>
      </c>
      <c r="E6333" s="22">
        <v>0.1489904793165408</v>
      </c>
      <c r="F6333" s="22">
        <v>0.77469968978355741</v>
      </c>
      <c r="G6333" s="26">
        <v>0.80427511824268172</v>
      </c>
    </row>
    <row r="6334" spans="1:7" x14ac:dyDescent="0.55000000000000004">
      <c r="A6334" s="17">
        <v>6257</v>
      </c>
      <c r="B6334" s="22">
        <v>1.77909455540746</v>
      </c>
      <c r="C6334" s="22">
        <v>1265.5874219305235</v>
      </c>
      <c r="D6334" s="22">
        <v>191.69164491171446</v>
      </c>
      <c r="E6334" s="22">
        <v>0.4225480159579672</v>
      </c>
      <c r="F6334" s="22">
        <v>1.176410414683237</v>
      </c>
      <c r="G6334" s="26">
        <v>0.79682172918194583</v>
      </c>
    </row>
    <row r="6335" spans="1:7" x14ac:dyDescent="0.55000000000000004">
      <c r="A6335" s="17">
        <v>6258</v>
      </c>
      <c r="B6335" s="22">
        <v>2.9813471210793732</v>
      </c>
      <c r="C6335" s="22">
        <v>1145.1901040911785</v>
      </c>
      <c r="D6335" s="22">
        <v>552.90224058226579</v>
      </c>
      <c r="E6335" s="22">
        <v>0.20834838968566688</v>
      </c>
      <c r="F6335" s="22">
        <v>0.83427313572962336</v>
      </c>
      <c r="G6335" s="26">
        <v>1.0273658379040225</v>
      </c>
    </row>
    <row r="6336" spans="1:7" x14ac:dyDescent="0.55000000000000004">
      <c r="A6336" s="17">
        <v>6259</v>
      </c>
      <c r="B6336" s="22">
        <v>2.4920403758203591</v>
      </c>
      <c r="C6336" s="22">
        <v>1657.0556839909214</v>
      </c>
      <c r="D6336" s="22">
        <v>260.75672231051817</v>
      </c>
      <c r="E6336" s="22">
        <v>0.11586149459912858</v>
      </c>
      <c r="F6336" s="22">
        <v>0.80760909013948146</v>
      </c>
      <c r="G6336" s="26">
        <v>0.74602942247111181</v>
      </c>
    </row>
    <row r="6337" spans="1:7" x14ac:dyDescent="0.55000000000000004">
      <c r="A6337" s="17">
        <v>6260</v>
      </c>
      <c r="B6337" s="22">
        <v>2.4377110902622792</v>
      </c>
      <c r="C6337" s="22">
        <v>1662.1024898650708</v>
      </c>
      <c r="D6337" s="22">
        <v>201.31573311404429</v>
      </c>
      <c r="E6337" s="22">
        <v>0.16662417166473018</v>
      </c>
      <c r="F6337" s="22">
        <v>0.73611033499466949</v>
      </c>
      <c r="G6337" s="26">
        <v>0.75919996945151214</v>
      </c>
    </row>
    <row r="6338" spans="1:7" x14ac:dyDescent="0.55000000000000004">
      <c r="A6338" s="17">
        <v>6261</v>
      </c>
      <c r="B6338" s="22">
        <v>3.204895183739259</v>
      </c>
      <c r="C6338" s="22">
        <v>1749.7450969392303</v>
      </c>
      <c r="D6338" s="22">
        <v>460.62759578855804</v>
      </c>
      <c r="E6338" s="22">
        <v>0.10807498927282581</v>
      </c>
      <c r="F6338" s="22">
        <v>0.99804699303908451</v>
      </c>
      <c r="G6338" s="26">
        <v>0.75100686790705395</v>
      </c>
    </row>
    <row r="6339" spans="1:7" x14ac:dyDescent="0.55000000000000004">
      <c r="A6339" s="17">
        <v>6262</v>
      </c>
      <c r="B6339" s="22">
        <v>2.1674368558251511</v>
      </c>
      <c r="C6339" s="22">
        <v>1338.9717388574772</v>
      </c>
      <c r="D6339" s="22">
        <v>194.43495647763032</v>
      </c>
      <c r="E6339" s="22">
        <v>0.29297287465131938</v>
      </c>
      <c r="F6339" s="22">
        <v>1.0188821380347985</v>
      </c>
      <c r="G6339" s="26">
        <v>0.72179978351199958</v>
      </c>
    </row>
    <row r="6340" spans="1:7" x14ac:dyDescent="0.55000000000000004">
      <c r="A6340" s="17">
        <v>6263</v>
      </c>
      <c r="B6340" s="22">
        <v>3.1628053439051236</v>
      </c>
      <c r="C6340" s="22">
        <v>1302.7300760711782</v>
      </c>
      <c r="D6340" s="22">
        <v>208.71686373463945</v>
      </c>
      <c r="E6340" s="22">
        <v>0.31323171484813228</v>
      </c>
      <c r="F6340" s="22">
        <v>0.81748827116877876</v>
      </c>
      <c r="G6340" s="26">
        <v>0.83419174310082211</v>
      </c>
    </row>
    <row r="6341" spans="1:7" x14ac:dyDescent="0.55000000000000004">
      <c r="A6341" s="17">
        <v>6264</v>
      </c>
      <c r="B6341" s="22">
        <v>2.3634497937702506</v>
      </c>
      <c r="C6341" s="22">
        <v>1906.2064505463827</v>
      </c>
      <c r="D6341" s="22">
        <v>160.57708042675145</v>
      </c>
      <c r="E6341" s="22">
        <v>0.22283290612068529</v>
      </c>
      <c r="F6341" s="22">
        <v>0.85958534166678024</v>
      </c>
      <c r="G6341" s="26">
        <v>0.93728701744503773</v>
      </c>
    </row>
    <row r="6342" spans="1:7" x14ac:dyDescent="0.55000000000000004">
      <c r="A6342" s="17">
        <v>6265</v>
      </c>
      <c r="B6342" s="22">
        <v>3.3518834787554512</v>
      </c>
      <c r="C6342" s="22">
        <v>1507.5052904819531</v>
      </c>
      <c r="D6342" s="22">
        <v>226.57633071818913</v>
      </c>
      <c r="E6342" s="22">
        <v>5.9778446960446006E-2</v>
      </c>
      <c r="F6342" s="22">
        <v>0.72672369793761427</v>
      </c>
      <c r="G6342" s="26">
        <v>0.74847155943040722</v>
      </c>
    </row>
    <row r="6343" spans="1:7" x14ac:dyDescent="0.55000000000000004">
      <c r="A6343" s="17">
        <v>6266</v>
      </c>
      <c r="B6343" s="22">
        <v>3.0865638814465335</v>
      </c>
      <c r="C6343" s="22">
        <v>1410.7380006968858</v>
      </c>
      <c r="D6343" s="22">
        <v>304.78210506000164</v>
      </c>
      <c r="E6343" s="22">
        <v>0.2533552167906914</v>
      </c>
      <c r="F6343" s="22">
        <v>0.715813698926697</v>
      </c>
      <c r="G6343" s="26">
        <v>0.96965459998159198</v>
      </c>
    </row>
    <row r="6344" spans="1:7" x14ac:dyDescent="0.55000000000000004">
      <c r="A6344" s="17">
        <v>6267</v>
      </c>
      <c r="B6344" s="22">
        <v>2.2648184703194696</v>
      </c>
      <c r="C6344" s="22">
        <v>1293.918293943183</v>
      </c>
      <c r="D6344" s="22">
        <v>189.10710871638196</v>
      </c>
      <c r="E6344" s="22">
        <v>0.20867702818246989</v>
      </c>
      <c r="F6344" s="22">
        <v>0.76159684916265036</v>
      </c>
      <c r="G6344" s="26">
        <v>0.8518173560616018</v>
      </c>
    </row>
    <row r="6345" spans="1:7" x14ac:dyDescent="0.55000000000000004">
      <c r="A6345" s="17">
        <v>6268</v>
      </c>
      <c r="B6345" s="22">
        <v>2.8028898064502532</v>
      </c>
      <c r="C6345" s="22">
        <v>1463.0275352350084</v>
      </c>
      <c r="D6345" s="22">
        <v>246.56287089068587</v>
      </c>
      <c r="E6345" s="22">
        <v>0.15700030375517504</v>
      </c>
      <c r="F6345" s="22">
        <v>0.74436628293019114</v>
      </c>
      <c r="G6345" s="26">
        <v>0.74588261450415427</v>
      </c>
    </row>
    <row r="6346" spans="1:7" x14ac:dyDescent="0.55000000000000004">
      <c r="A6346" s="17">
        <v>6269</v>
      </c>
      <c r="B6346" s="22">
        <v>2.893671776687865</v>
      </c>
      <c r="C6346" s="22">
        <v>1603.6412984789226</v>
      </c>
      <c r="D6346" s="22">
        <v>327.89957090564332</v>
      </c>
      <c r="E6346" s="22">
        <v>0.32160563806420284</v>
      </c>
      <c r="F6346" s="22">
        <v>0.7194549834035403</v>
      </c>
      <c r="G6346" s="26">
        <v>0.71956842397957121</v>
      </c>
    </row>
    <row r="6347" spans="1:7" x14ac:dyDescent="0.55000000000000004">
      <c r="A6347" s="17">
        <v>6270</v>
      </c>
      <c r="B6347" s="22">
        <v>2.8167486769779382</v>
      </c>
      <c r="C6347" s="22">
        <v>1718.1215059024446</v>
      </c>
      <c r="D6347" s="22">
        <v>140.96045276815201</v>
      </c>
      <c r="E6347" s="22">
        <v>8.4737280918499053E-2</v>
      </c>
      <c r="F6347" s="22">
        <v>0.80049201925053182</v>
      </c>
      <c r="G6347" s="26">
        <v>0.9428205604836245</v>
      </c>
    </row>
    <row r="6348" spans="1:7" x14ac:dyDescent="0.55000000000000004">
      <c r="A6348" s="17">
        <v>6271</v>
      </c>
      <c r="B6348" s="22">
        <v>3.7973264092750068</v>
      </c>
      <c r="C6348" s="22">
        <v>1569.4031620984451</v>
      </c>
      <c r="D6348" s="22">
        <v>227.30785600590224</v>
      </c>
      <c r="E6348" s="22">
        <v>0.20536229744673754</v>
      </c>
      <c r="F6348" s="22">
        <v>0.79270304638019995</v>
      </c>
      <c r="G6348" s="26">
        <v>0.98389002791773372</v>
      </c>
    </row>
    <row r="6349" spans="1:7" x14ac:dyDescent="0.55000000000000004">
      <c r="A6349" s="17">
        <v>6272</v>
      </c>
      <c r="B6349" s="22">
        <v>1.4469074776659765</v>
      </c>
      <c r="C6349" s="22">
        <v>2000.835315452809</v>
      </c>
      <c r="D6349" s="22">
        <v>301.9918641293404</v>
      </c>
      <c r="E6349" s="22">
        <v>0.49422702256053741</v>
      </c>
      <c r="F6349" s="22">
        <v>0.768575269867802</v>
      </c>
      <c r="G6349" s="26">
        <v>0.71308743044947365</v>
      </c>
    </row>
    <row r="6350" spans="1:7" x14ac:dyDescent="0.55000000000000004">
      <c r="A6350" s="17">
        <v>6273</v>
      </c>
      <c r="B6350" s="22">
        <v>2.8719698767767401</v>
      </c>
      <c r="C6350" s="22">
        <v>1612.9349106839768</v>
      </c>
      <c r="D6350" s="22">
        <v>442.1951427729893</v>
      </c>
      <c r="E6350" s="22">
        <v>0.23290542337107634</v>
      </c>
      <c r="F6350" s="22">
        <v>0.85466499863747047</v>
      </c>
      <c r="G6350" s="26">
        <v>0.72363088542547349</v>
      </c>
    </row>
    <row r="6351" spans="1:7" x14ac:dyDescent="0.55000000000000004">
      <c r="A6351" s="17">
        <v>6274</v>
      </c>
      <c r="B6351" s="22">
        <v>2.7182454462506724</v>
      </c>
      <c r="C6351" s="22">
        <v>1806.5627539741963</v>
      </c>
      <c r="D6351" s="22">
        <v>169.9622554219784</v>
      </c>
      <c r="E6351" s="22">
        <v>0.20138481468250921</v>
      </c>
      <c r="F6351" s="22">
        <v>0.79317890140613379</v>
      </c>
      <c r="G6351" s="26">
        <v>1.0330093487392098</v>
      </c>
    </row>
    <row r="6352" spans="1:7" x14ac:dyDescent="0.55000000000000004">
      <c r="A6352" s="17">
        <v>6275</v>
      </c>
      <c r="B6352" s="22">
        <v>3.1259377872941694</v>
      </c>
      <c r="C6352" s="22">
        <v>1698.1122353113292</v>
      </c>
      <c r="D6352" s="22">
        <v>371.7414385324866</v>
      </c>
      <c r="E6352" s="22">
        <v>0.31851003304857251</v>
      </c>
      <c r="F6352" s="22">
        <v>0.76163863635996787</v>
      </c>
      <c r="G6352" s="26">
        <v>1.0524117649580345</v>
      </c>
    </row>
    <row r="6353" spans="1:7" x14ac:dyDescent="0.55000000000000004">
      <c r="A6353" s="17">
        <v>6276</v>
      </c>
      <c r="B6353" s="22">
        <v>3.0039366372115328</v>
      </c>
      <c r="C6353" s="22">
        <v>1680.8360272344671</v>
      </c>
      <c r="D6353" s="22">
        <v>224.01083749638192</v>
      </c>
      <c r="E6353" s="22">
        <v>0.42926542366018361</v>
      </c>
      <c r="F6353" s="22">
        <v>1.0895963716624837</v>
      </c>
      <c r="G6353" s="26">
        <v>0.71447379544374301</v>
      </c>
    </row>
    <row r="6354" spans="1:7" x14ac:dyDescent="0.55000000000000004">
      <c r="A6354" s="17">
        <v>6277</v>
      </c>
      <c r="B6354" s="22">
        <v>3.650638245763167</v>
      </c>
      <c r="C6354" s="22">
        <v>2161.2195124978589</v>
      </c>
      <c r="D6354" s="22">
        <v>343.11145646004013</v>
      </c>
      <c r="E6354" s="22">
        <v>0.21480676084052464</v>
      </c>
      <c r="F6354" s="22">
        <v>0.8141627663068538</v>
      </c>
      <c r="G6354" s="26">
        <v>0.8416822272617126</v>
      </c>
    </row>
    <row r="6355" spans="1:7" x14ac:dyDescent="0.55000000000000004">
      <c r="A6355" s="17">
        <v>6278</v>
      </c>
      <c r="B6355" s="22">
        <v>3.1313341889512181</v>
      </c>
      <c r="C6355" s="22">
        <v>1454.9294854214429</v>
      </c>
      <c r="D6355" s="22">
        <v>402.36455515890839</v>
      </c>
      <c r="E6355" s="22">
        <v>0.10530335233295654</v>
      </c>
      <c r="F6355" s="22">
        <v>0.72651583436742651</v>
      </c>
      <c r="G6355" s="26">
        <v>0.73456312652719868</v>
      </c>
    </row>
    <row r="6356" spans="1:7" x14ac:dyDescent="0.55000000000000004">
      <c r="A6356" s="17">
        <v>6279</v>
      </c>
      <c r="B6356" s="22">
        <v>2.6073871830936248</v>
      </c>
      <c r="C6356" s="22">
        <v>1353.7878075408426</v>
      </c>
      <c r="D6356" s="22">
        <v>69.009604842367281</v>
      </c>
      <c r="E6356" s="22">
        <v>0.31486611112869833</v>
      </c>
      <c r="F6356" s="22">
        <v>1.4693220196032923</v>
      </c>
      <c r="G6356" s="26">
        <v>0.77218128079130066</v>
      </c>
    </row>
    <row r="6357" spans="1:7" x14ac:dyDescent="0.55000000000000004">
      <c r="A6357" s="17">
        <v>6280</v>
      </c>
      <c r="B6357" s="22">
        <v>1.2274173516220137</v>
      </c>
      <c r="C6357" s="22">
        <v>1282.1775737021417</v>
      </c>
      <c r="D6357" s="22">
        <v>287.78060969074852</v>
      </c>
      <c r="E6357" s="22">
        <v>0.16291648239172007</v>
      </c>
      <c r="F6357" s="22">
        <v>0.86683502092288023</v>
      </c>
      <c r="G6357" s="26">
        <v>0.72028715423646472</v>
      </c>
    </row>
    <row r="6358" spans="1:7" x14ac:dyDescent="0.55000000000000004">
      <c r="A6358" s="17">
        <v>6281</v>
      </c>
      <c r="B6358" s="22">
        <v>2.6272218314299103</v>
      </c>
      <c r="C6358" s="22">
        <v>2044.5048217135877</v>
      </c>
      <c r="D6358" s="22">
        <v>212.54625014675287</v>
      </c>
      <c r="E6358" s="22">
        <v>0.42063924992031321</v>
      </c>
      <c r="F6358" s="22">
        <v>0.71138633082972613</v>
      </c>
      <c r="G6358" s="26">
        <v>0.86081659880646211</v>
      </c>
    </row>
    <row r="6359" spans="1:7" x14ac:dyDescent="0.55000000000000004">
      <c r="A6359" s="17">
        <v>6282</v>
      </c>
      <c r="B6359" s="22">
        <v>2.6502457383244096</v>
      </c>
      <c r="C6359" s="22">
        <v>943.71451611750092</v>
      </c>
      <c r="D6359" s="22">
        <v>188.5338599500032</v>
      </c>
      <c r="E6359" s="22">
        <v>4.5233164376428707E-2</v>
      </c>
      <c r="F6359" s="22">
        <v>0.9230849378101974</v>
      </c>
      <c r="G6359" s="26">
        <v>0.74224397430703604</v>
      </c>
    </row>
    <row r="6360" spans="1:7" x14ac:dyDescent="0.55000000000000004">
      <c r="A6360" s="17">
        <v>6283</v>
      </c>
      <c r="B6360" s="22">
        <v>2.9402068794090712</v>
      </c>
      <c r="C6360" s="22">
        <v>1114.1125186538361</v>
      </c>
      <c r="D6360" s="22">
        <v>203.99463008149746</v>
      </c>
      <c r="E6360" s="22">
        <v>0.50610118725432529</v>
      </c>
      <c r="F6360" s="22">
        <v>0.84748451934333324</v>
      </c>
      <c r="G6360" s="26">
        <v>0.7783244279673871</v>
      </c>
    </row>
    <row r="6361" spans="1:7" x14ac:dyDescent="0.55000000000000004">
      <c r="A6361" s="17">
        <v>6284</v>
      </c>
      <c r="B6361" s="22">
        <v>2.2161543291335324</v>
      </c>
      <c r="C6361" s="22">
        <v>1357.1647027343674</v>
      </c>
      <c r="D6361" s="22">
        <v>98.301985444126004</v>
      </c>
      <c r="E6361" s="22">
        <v>0.22547095212959944</v>
      </c>
      <c r="F6361" s="22">
        <v>0.8856763643861788</v>
      </c>
      <c r="G6361" s="26">
        <v>0.75472546194657275</v>
      </c>
    </row>
    <row r="6362" spans="1:7" x14ac:dyDescent="0.55000000000000004">
      <c r="A6362" s="17">
        <v>6285</v>
      </c>
      <c r="B6362" s="22">
        <v>3.0775626773223794</v>
      </c>
      <c r="C6362" s="22">
        <v>2087.4373984121421</v>
      </c>
      <c r="D6362" s="22">
        <v>296.14939654838832</v>
      </c>
      <c r="E6362" s="22">
        <v>6.4208126281782699E-2</v>
      </c>
      <c r="F6362" s="22">
        <v>0.72110016814285072</v>
      </c>
      <c r="G6362" s="26">
        <v>0.97855255131344965</v>
      </c>
    </row>
    <row r="6363" spans="1:7" x14ac:dyDescent="0.55000000000000004">
      <c r="A6363" s="17">
        <v>6286</v>
      </c>
      <c r="B6363" s="22">
        <v>2.8536615308552937</v>
      </c>
      <c r="C6363" s="22">
        <v>1765.4629547643942</v>
      </c>
      <c r="D6363" s="22">
        <v>116.19614984242449</v>
      </c>
      <c r="E6363" s="22">
        <v>0.1631514192250651</v>
      </c>
      <c r="F6363" s="22">
        <v>1.1782112291410405</v>
      </c>
      <c r="G6363" s="26">
        <v>0.76084797966760642</v>
      </c>
    </row>
    <row r="6364" spans="1:7" x14ac:dyDescent="0.55000000000000004">
      <c r="A6364" s="17">
        <v>6287</v>
      </c>
      <c r="B6364" s="22">
        <v>2.63396937135535</v>
      </c>
      <c r="C6364" s="22">
        <v>1246.7663657018434</v>
      </c>
      <c r="D6364" s="22">
        <v>190.99806410219432</v>
      </c>
      <c r="E6364" s="22">
        <v>0.23681245232411252</v>
      </c>
      <c r="F6364" s="22">
        <v>0.72969815178270103</v>
      </c>
      <c r="G6364" s="26">
        <v>0.88510228787357603</v>
      </c>
    </row>
    <row r="6365" spans="1:7" x14ac:dyDescent="0.55000000000000004">
      <c r="A6365" s="17">
        <v>6288</v>
      </c>
      <c r="B6365" s="22">
        <v>3.348221505725852</v>
      </c>
      <c r="C6365" s="22">
        <v>1028.4782568404705</v>
      </c>
      <c r="D6365" s="22">
        <v>195.02166772648098</v>
      </c>
      <c r="E6365" s="22">
        <v>5.5937655731640612E-2</v>
      </c>
      <c r="F6365" s="22">
        <v>0.96755157298387473</v>
      </c>
      <c r="G6365" s="26">
        <v>0.77349490233391194</v>
      </c>
    </row>
    <row r="6366" spans="1:7" x14ac:dyDescent="0.55000000000000004">
      <c r="A6366" s="17">
        <v>6289</v>
      </c>
      <c r="B6366" s="22">
        <v>1.8840338414564424</v>
      </c>
      <c r="C6366" s="22">
        <v>1905.1915550990261</v>
      </c>
      <c r="D6366" s="22">
        <v>126.76386105125314</v>
      </c>
      <c r="E6366" s="22">
        <v>0.41789787218446495</v>
      </c>
      <c r="F6366" s="22">
        <v>1.0205009909135476</v>
      </c>
      <c r="G6366" s="26">
        <v>0.73842087470103179</v>
      </c>
    </row>
    <row r="6367" spans="1:7" x14ac:dyDescent="0.55000000000000004">
      <c r="A6367" s="17">
        <v>6290</v>
      </c>
      <c r="B6367" s="22">
        <v>2.5364624760689161</v>
      </c>
      <c r="C6367" s="22">
        <v>1456.2305005672781</v>
      </c>
      <c r="D6367" s="22">
        <v>360.42520965616023</v>
      </c>
      <c r="E6367" s="22">
        <v>0.12137523760100817</v>
      </c>
      <c r="F6367" s="22">
        <v>1.1098213218730764</v>
      </c>
      <c r="G6367" s="26">
        <v>0.81390269567234774</v>
      </c>
    </row>
    <row r="6368" spans="1:7" x14ac:dyDescent="0.55000000000000004">
      <c r="A6368" s="17">
        <v>6291</v>
      </c>
      <c r="B6368" s="22">
        <v>1.4666836376452166</v>
      </c>
      <c r="C6368" s="22">
        <v>1314.0974112952554</v>
      </c>
      <c r="D6368" s="22">
        <v>189.97434988993351</v>
      </c>
      <c r="E6368" s="22">
        <v>0.25467762311137188</v>
      </c>
      <c r="F6368" s="22">
        <v>0.7128365887712006</v>
      </c>
      <c r="G6368" s="26">
        <v>0.9714569444025617</v>
      </c>
    </row>
    <row r="6369" spans="1:7" x14ac:dyDescent="0.55000000000000004">
      <c r="A6369" s="17">
        <v>6292</v>
      </c>
      <c r="B6369" s="22">
        <v>3.4536294859591532</v>
      </c>
      <c r="C6369" s="22">
        <v>1395.1916596315082</v>
      </c>
      <c r="D6369" s="22">
        <v>304.25315079417845</v>
      </c>
      <c r="E6369" s="22">
        <v>0.23341146546675706</v>
      </c>
      <c r="F6369" s="22">
        <v>0.87578584990053077</v>
      </c>
      <c r="G6369" s="26">
        <v>0.76840241325456948</v>
      </c>
    </row>
    <row r="6370" spans="1:7" x14ac:dyDescent="0.55000000000000004">
      <c r="A6370" s="17">
        <v>6293</v>
      </c>
      <c r="B6370" s="22">
        <v>3.6716630257543197</v>
      </c>
      <c r="C6370" s="22">
        <v>1642.8805061064313</v>
      </c>
      <c r="D6370" s="22">
        <v>183.50659547751675</v>
      </c>
      <c r="E6370" s="22">
        <v>0.38461337323701306</v>
      </c>
      <c r="F6370" s="22">
        <v>0.72003832584452754</v>
      </c>
      <c r="G6370" s="26">
        <v>0.79038297282173331</v>
      </c>
    </row>
    <row r="6371" spans="1:7" x14ac:dyDescent="0.55000000000000004">
      <c r="A6371" s="17">
        <v>6294</v>
      </c>
      <c r="B6371" s="22">
        <v>3.1021471514642776</v>
      </c>
      <c r="C6371" s="22">
        <v>1669.4148239836743</v>
      </c>
      <c r="D6371" s="22">
        <v>163.40420223316539</v>
      </c>
      <c r="E6371" s="22">
        <v>0.46006672789357306</v>
      </c>
      <c r="F6371" s="22">
        <v>0.70913161570394945</v>
      </c>
      <c r="G6371" s="26">
        <v>0.79016205292492658</v>
      </c>
    </row>
    <row r="6372" spans="1:7" x14ac:dyDescent="0.55000000000000004">
      <c r="A6372" s="17">
        <v>6295</v>
      </c>
      <c r="B6372" s="22">
        <v>2.2907783256445233</v>
      </c>
      <c r="C6372" s="22">
        <v>1258.8921548898802</v>
      </c>
      <c r="D6372" s="22">
        <v>162.42460243514594</v>
      </c>
      <c r="E6372" s="22">
        <v>0.23077264335442027</v>
      </c>
      <c r="F6372" s="22">
        <v>0.7104906997444842</v>
      </c>
      <c r="G6372" s="26">
        <v>0.90649139275327184</v>
      </c>
    </row>
    <row r="6373" spans="1:7" x14ac:dyDescent="0.55000000000000004">
      <c r="A6373" s="17">
        <v>6296</v>
      </c>
      <c r="B6373" s="22">
        <v>3.2420892837946029</v>
      </c>
      <c r="C6373" s="22">
        <v>1370.4058059996698</v>
      </c>
      <c r="D6373" s="22">
        <v>184.22362143950855</v>
      </c>
      <c r="E6373" s="22">
        <v>0.20005612455517074</v>
      </c>
      <c r="F6373" s="22">
        <v>0.74608674310691303</v>
      </c>
      <c r="G6373" s="26">
        <v>0.92667184660272861</v>
      </c>
    </row>
    <row r="6374" spans="1:7" x14ac:dyDescent="0.55000000000000004">
      <c r="A6374" s="17">
        <v>6297</v>
      </c>
      <c r="B6374" s="22">
        <v>2.8394217773130168</v>
      </c>
      <c r="C6374" s="22">
        <v>1765.2102688866771</v>
      </c>
      <c r="D6374" s="22">
        <v>233.11222159760015</v>
      </c>
      <c r="E6374" s="22">
        <v>0.14975824372420124</v>
      </c>
      <c r="F6374" s="22">
        <v>0.7356137400584889</v>
      </c>
      <c r="G6374" s="26">
        <v>0.89583447912268688</v>
      </c>
    </row>
    <row r="6375" spans="1:7" x14ac:dyDescent="0.55000000000000004">
      <c r="A6375" s="17">
        <v>6298</v>
      </c>
      <c r="B6375" s="22">
        <v>3.9609513404254209</v>
      </c>
      <c r="C6375" s="22">
        <v>1545.2112734979478</v>
      </c>
      <c r="D6375" s="22">
        <v>170.07974581269428</v>
      </c>
      <c r="E6375" s="22">
        <v>0.27180213895897243</v>
      </c>
      <c r="F6375" s="22">
        <v>0.90109953787101715</v>
      </c>
      <c r="G6375" s="26">
        <v>0.75024891964900475</v>
      </c>
    </row>
    <row r="6376" spans="1:7" x14ac:dyDescent="0.55000000000000004">
      <c r="A6376" s="17">
        <v>6299</v>
      </c>
      <c r="B6376" s="22">
        <v>2.7004879950205734</v>
      </c>
      <c r="C6376" s="22">
        <v>1824.5734557317526</v>
      </c>
      <c r="D6376" s="22">
        <v>280.54902812912235</v>
      </c>
      <c r="E6376" s="22">
        <v>0.32513032893898997</v>
      </c>
      <c r="F6376" s="22">
        <v>0.94392260197706024</v>
      </c>
      <c r="G6376" s="26">
        <v>0.75108239533793375</v>
      </c>
    </row>
    <row r="6377" spans="1:7" x14ac:dyDescent="0.55000000000000004">
      <c r="A6377" s="17">
        <v>6300</v>
      </c>
      <c r="B6377" s="22">
        <v>3.3703733017939039</v>
      </c>
      <c r="C6377" s="22">
        <v>2014.6726741838193</v>
      </c>
      <c r="D6377" s="22">
        <v>277.13949334852674</v>
      </c>
      <c r="E6377" s="22">
        <v>0.4621156043305108</v>
      </c>
      <c r="F6377" s="22">
        <v>1.0032154720367683</v>
      </c>
      <c r="G6377" s="26">
        <v>0.71623238798503064</v>
      </c>
    </row>
    <row r="6378" spans="1:7" x14ac:dyDescent="0.55000000000000004">
      <c r="A6378" s="17">
        <v>6301</v>
      </c>
      <c r="B6378" s="22">
        <v>2.7973964290456714</v>
      </c>
      <c r="C6378" s="22">
        <v>1749.8733796869519</v>
      </c>
      <c r="D6378" s="22">
        <v>226.82788578019495</v>
      </c>
      <c r="E6378" s="22">
        <v>0.16566441157812564</v>
      </c>
      <c r="F6378" s="22">
        <v>0.73877707722266783</v>
      </c>
      <c r="G6378" s="26">
        <v>0.76848128985514852</v>
      </c>
    </row>
    <row r="6379" spans="1:7" x14ac:dyDescent="0.55000000000000004">
      <c r="A6379" s="17">
        <v>6302</v>
      </c>
      <c r="B6379" s="22">
        <v>3.0770486996777855</v>
      </c>
      <c r="C6379" s="22">
        <v>942.21675731014659</v>
      </c>
      <c r="D6379" s="22">
        <v>175.44953452827707</v>
      </c>
      <c r="E6379" s="22">
        <v>0.18389528637720404</v>
      </c>
      <c r="F6379" s="22">
        <v>0.99438537032832708</v>
      </c>
      <c r="G6379" s="26">
        <v>1.0339097633085088</v>
      </c>
    </row>
    <row r="6380" spans="1:7" x14ac:dyDescent="0.55000000000000004">
      <c r="A6380" s="17">
        <v>6303</v>
      </c>
      <c r="B6380" s="22">
        <v>2.2293010275622507</v>
      </c>
      <c r="C6380" s="22">
        <v>1360.0311084187624</v>
      </c>
      <c r="D6380" s="22">
        <v>315.9883911021239</v>
      </c>
      <c r="E6380" s="22">
        <v>0.20611531453142032</v>
      </c>
      <c r="F6380" s="22">
        <v>0.74481747256893938</v>
      </c>
      <c r="G6380" s="26">
        <v>0.81088697352520078</v>
      </c>
    </row>
    <row r="6381" spans="1:7" x14ac:dyDescent="0.55000000000000004">
      <c r="A6381" s="17">
        <v>6304</v>
      </c>
      <c r="B6381" s="22">
        <v>3.3675155351232515</v>
      </c>
      <c r="C6381" s="22">
        <v>1735.9283240560553</v>
      </c>
      <c r="D6381" s="22">
        <v>168.56621710262633</v>
      </c>
      <c r="E6381" s="22">
        <v>0.17502592204447043</v>
      </c>
      <c r="F6381" s="22">
        <v>1.143740799052124</v>
      </c>
      <c r="G6381" s="26">
        <v>0.73158948802302093</v>
      </c>
    </row>
    <row r="6382" spans="1:7" x14ac:dyDescent="0.55000000000000004">
      <c r="A6382" s="17">
        <v>6305</v>
      </c>
      <c r="B6382" s="22">
        <v>3.7383261031275161</v>
      </c>
      <c r="C6382" s="22">
        <v>1233.7878224130552</v>
      </c>
      <c r="D6382" s="22">
        <v>126.20518576755792</v>
      </c>
      <c r="E6382" s="22">
        <v>0.32447187121730914</v>
      </c>
      <c r="F6382" s="22">
        <v>0.81231754904803322</v>
      </c>
      <c r="G6382" s="26">
        <v>0.90712743638769655</v>
      </c>
    </row>
    <row r="6383" spans="1:7" x14ac:dyDescent="0.55000000000000004">
      <c r="A6383" s="17">
        <v>6306</v>
      </c>
      <c r="B6383" s="22">
        <v>1.3916188462903401</v>
      </c>
      <c r="C6383" s="22">
        <v>1467.5285292711881</v>
      </c>
      <c r="D6383" s="22">
        <v>309.43022762533224</v>
      </c>
      <c r="E6383" s="22">
        <v>0.17164054286653521</v>
      </c>
      <c r="F6383" s="22">
        <v>1.1776338598443088</v>
      </c>
      <c r="G6383" s="26">
        <v>0.78943227151744932</v>
      </c>
    </row>
    <row r="6384" spans="1:7" x14ac:dyDescent="0.55000000000000004">
      <c r="A6384" s="17">
        <v>6307</v>
      </c>
      <c r="B6384" s="22">
        <v>2.4405157041070864</v>
      </c>
      <c r="C6384" s="22">
        <v>1808.2302338710226</v>
      </c>
      <c r="D6384" s="22">
        <v>271.82946779995569</v>
      </c>
      <c r="E6384" s="22">
        <v>0.25895961732016248</v>
      </c>
      <c r="F6384" s="22">
        <v>0.77942430045798017</v>
      </c>
      <c r="G6384" s="26">
        <v>0.81611294066307338</v>
      </c>
    </row>
    <row r="6385" spans="1:7" x14ac:dyDescent="0.55000000000000004">
      <c r="A6385" s="17">
        <v>6308</v>
      </c>
      <c r="B6385" s="22">
        <v>3.4371159245421863</v>
      </c>
      <c r="C6385" s="22">
        <v>1631.6526947103332</v>
      </c>
      <c r="D6385" s="22">
        <v>113.48914153656382</v>
      </c>
      <c r="E6385" s="22">
        <v>5.5500112827646976E-2</v>
      </c>
      <c r="F6385" s="22">
        <v>0.93447481744320571</v>
      </c>
      <c r="G6385" s="26">
        <v>0.70939192301646403</v>
      </c>
    </row>
    <row r="6386" spans="1:7" x14ac:dyDescent="0.55000000000000004">
      <c r="A6386" s="17">
        <v>6309</v>
      </c>
      <c r="B6386" s="22">
        <v>2.6523864007658795</v>
      </c>
      <c r="C6386" s="22">
        <v>1170.763309015832</v>
      </c>
      <c r="D6386" s="22">
        <v>232.59490829862506</v>
      </c>
      <c r="E6386" s="22">
        <v>0.24691130669508043</v>
      </c>
      <c r="F6386" s="22">
        <v>0.74887990050501108</v>
      </c>
      <c r="G6386" s="26">
        <v>0.79279981901199237</v>
      </c>
    </row>
    <row r="6387" spans="1:7" x14ac:dyDescent="0.55000000000000004">
      <c r="A6387" s="17">
        <v>6310</v>
      </c>
      <c r="B6387" s="22">
        <v>3.0130267627022098</v>
      </c>
      <c r="C6387" s="22">
        <v>1173.720169262401</v>
      </c>
      <c r="D6387" s="22">
        <v>217.77013980132918</v>
      </c>
      <c r="E6387" s="22">
        <v>0.16269069877047651</v>
      </c>
      <c r="F6387" s="22">
        <v>0.91518896077403256</v>
      </c>
      <c r="G6387" s="26">
        <v>0.72586663777621174</v>
      </c>
    </row>
    <row r="6388" spans="1:7" x14ac:dyDescent="0.55000000000000004">
      <c r="A6388" s="17">
        <v>6311</v>
      </c>
      <c r="B6388" s="22">
        <v>1.6062617441701121</v>
      </c>
      <c r="C6388" s="22">
        <v>2228.6771884820082</v>
      </c>
      <c r="D6388" s="22">
        <v>131.98109860252362</v>
      </c>
      <c r="E6388" s="22">
        <v>0.16537956614531835</v>
      </c>
      <c r="F6388" s="22">
        <v>0.76094426588079067</v>
      </c>
      <c r="G6388" s="26">
        <v>0.99251994563371559</v>
      </c>
    </row>
    <row r="6389" spans="1:7" x14ac:dyDescent="0.55000000000000004">
      <c r="A6389" s="17">
        <v>6312</v>
      </c>
      <c r="B6389" s="22">
        <v>1.9552031585987897</v>
      </c>
      <c r="C6389" s="22">
        <v>1527.9801641119238</v>
      </c>
      <c r="D6389" s="22">
        <v>413.04263692976275</v>
      </c>
      <c r="E6389" s="22">
        <v>0.15529590411119365</v>
      </c>
      <c r="F6389" s="22">
        <v>0.85172926985701414</v>
      </c>
      <c r="G6389" s="26">
        <v>0.8317947480632174</v>
      </c>
    </row>
    <row r="6390" spans="1:7" x14ac:dyDescent="0.55000000000000004">
      <c r="A6390" s="17">
        <v>6313</v>
      </c>
      <c r="B6390" s="22">
        <v>2.4614085678325135</v>
      </c>
      <c r="C6390" s="22">
        <v>1362.3011051657636</v>
      </c>
      <c r="D6390" s="22">
        <v>171.23049218533103</v>
      </c>
      <c r="E6390" s="22">
        <v>0.46026450258996932</v>
      </c>
      <c r="F6390" s="22">
        <v>0.72775019892565662</v>
      </c>
      <c r="G6390" s="26">
        <v>0.72949393023126619</v>
      </c>
    </row>
    <row r="6391" spans="1:7" x14ac:dyDescent="0.55000000000000004">
      <c r="A6391" s="17">
        <v>6314</v>
      </c>
      <c r="B6391" s="22">
        <v>2.9523751773641784</v>
      </c>
      <c r="C6391" s="22">
        <v>1207.5432547095354</v>
      </c>
      <c r="D6391" s="22">
        <v>187.57948083308179</v>
      </c>
      <c r="E6391" s="22">
        <v>6.1822301019414001E-2</v>
      </c>
      <c r="F6391" s="22">
        <v>0.72219411972326197</v>
      </c>
      <c r="G6391" s="26">
        <v>0.72297236590424119</v>
      </c>
    </row>
    <row r="6392" spans="1:7" x14ac:dyDescent="0.55000000000000004">
      <c r="A6392" s="17">
        <v>6315</v>
      </c>
      <c r="B6392" s="22">
        <v>1.3655343255517556</v>
      </c>
      <c r="C6392" s="22">
        <v>1819.5888581973022</v>
      </c>
      <c r="D6392" s="22">
        <v>234.48197315141178</v>
      </c>
      <c r="E6392" s="22">
        <v>0.23696583536677474</v>
      </c>
      <c r="F6392" s="22">
        <v>0.85738482082826117</v>
      </c>
      <c r="G6392" s="26">
        <v>0.94024760341198377</v>
      </c>
    </row>
    <row r="6393" spans="1:7" x14ac:dyDescent="0.55000000000000004">
      <c r="A6393" s="17">
        <v>6316</v>
      </c>
      <c r="B6393" s="22">
        <v>2.9227013076568245</v>
      </c>
      <c r="C6393" s="22">
        <v>1034.2923326012653</v>
      </c>
      <c r="D6393" s="22">
        <v>106.33427988032899</v>
      </c>
      <c r="E6393" s="22">
        <v>0.25033447534529907</v>
      </c>
      <c r="F6393" s="22">
        <v>0.86103190700510357</v>
      </c>
      <c r="G6393" s="26">
        <v>0.71136177320288108</v>
      </c>
    </row>
    <row r="6394" spans="1:7" x14ac:dyDescent="0.55000000000000004">
      <c r="A6394" s="17">
        <v>6317</v>
      </c>
      <c r="B6394" s="22">
        <v>3.2646566776029067</v>
      </c>
      <c r="C6394" s="22">
        <v>870.9541234029341</v>
      </c>
      <c r="D6394" s="22">
        <v>323.99222630832816</v>
      </c>
      <c r="E6394" s="22">
        <v>0.23176848891427027</v>
      </c>
      <c r="F6394" s="22">
        <v>0.74461621588533899</v>
      </c>
      <c r="G6394" s="26">
        <v>0.78392824914745218</v>
      </c>
    </row>
    <row r="6395" spans="1:7" x14ac:dyDescent="0.55000000000000004">
      <c r="A6395" s="17">
        <v>6318</v>
      </c>
      <c r="B6395" s="22">
        <v>2.1016271014186492</v>
      </c>
      <c r="C6395" s="22">
        <v>1410.4041421694226</v>
      </c>
      <c r="D6395" s="22">
        <v>278.62908921184919</v>
      </c>
      <c r="E6395" s="22">
        <v>0.19145469152810074</v>
      </c>
      <c r="F6395" s="22">
        <v>0.79163287283362627</v>
      </c>
      <c r="G6395" s="26">
        <v>0.83084464792499335</v>
      </c>
    </row>
    <row r="6396" spans="1:7" x14ac:dyDescent="0.55000000000000004">
      <c r="A6396" s="17">
        <v>6319</v>
      </c>
      <c r="B6396" s="22">
        <v>2.4797761577650421</v>
      </c>
      <c r="C6396" s="22">
        <v>1082.7023096751204</v>
      </c>
      <c r="D6396" s="22">
        <v>191.89932855959415</v>
      </c>
      <c r="E6396" s="22">
        <v>6.1116474078174603E-2</v>
      </c>
      <c r="F6396" s="22">
        <v>0.87735397867095177</v>
      </c>
      <c r="G6396" s="26">
        <v>0.75630103667590332</v>
      </c>
    </row>
    <row r="6397" spans="1:7" x14ac:dyDescent="0.55000000000000004">
      <c r="A6397" s="17">
        <v>6320</v>
      </c>
      <c r="B6397" s="22">
        <v>3.6165228207599944</v>
      </c>
      <c r="C6397" s="22">
        <v>1756.8599787679914</v>
      </c>
      <c r="D6397" s="22">
        <v>211.1586118567468</v>
      </c>
      <c r="E6397" s="22">
        <v>0.25787469927126505</v>
      </c>
      <c r="F6397" s="22">
        <v>0.83580509726781349</v>
      </c>
      <c r="G6397" s="26">
        <v>0.72565605732127825</v>
      </c>
    </row>
    <row r="6398" spans="1:7" x14ac:dyDescent="0.55000000000000004">
      <c r="A6398" s="17">
        <v>6321</v>
      </c>
      <c r="B6398" s="22">
        <v>2.8231923752343357</v>
      </c>
      <c r="C6398" s="22">
        <v>1359.1645014193205</v>
      </c>
      <c r="D6398" s="22">
        <v>193.21716302699113</v>
      </c>
      <c r="E6398" s="22">
        <v>0.23730986939209164</v>
      </c>
      <c r="F6398" s="22">
        <v>0.85453848366726815</v>
      </c>
      <c r="G6398" s="26">
        <v>0.77484907381290413</v>
      </c>
    </row>
    <row r="6399" spans="1:7" x14ac:dyDescent="0.55000000000000004">
      <c r="A6399" s="17">
        <v>6322</v>
      </c>
      <c r="B6399" s="22">
        <v>2.223756091211178</v>
      </c>
      <c r="C6399" s="22">
        <v>1440.3357731421811</v>
      </c>
      <c r="D6399" s="22">
        <v>96.576248600010686</v>
      </c>
      <c r="E6399" s="22">
        <v>0.30950026010815879</v>
      </c>
      <c r="F6399" s="22">
        <v>1.0072329441258927</v>
      </c>
      <c r="G6399" s="26">
        <v>0.89814162041444046</v>
      </c>
    </row>
    <row r="6400" spans="1:7" x14ac:dyDescent="0.55000000000000004">
      <c r="A6400" s="17">
        <v>6323</v>
      </c>
      <c r="B6400" s="22">
        <v>2.3229205275136442</v>
      </c>
      <c r="C6400" s="22">
        <v>1745.8232643325077</v>
      </c>
      <c r="D6400" s="22">
        <v>171.41323197717</v>
      </c>
      <c r="E6400" s="22">
        <v>0.34712571125322433</v>
      </c>
      <c r="F6400" s="22">
        <v>0.70965715853296707</v>
      </c>
      <c r="G6400" s="26">
        <v>0.71216613767768089</v>
      </c>
    </row>
    <row r="6401" spans="1:7" x14ac:dyDescent="0.55000000000000004">
      <c r="A6401" s="17">
        <v>6324</v>
      </c>
      <c r="B6401" s="22">
        <v>1.4343457106629292</v>
      </c>
      <c r="C6401" s="22">
        <v>1604.1773499353903</v>
      </c>
      <c r="D6401" s="22">
        <v>415.93279107124823</v>
      </c>
      <c r="E6401" s="22">
        <v>0.19157751201457013</v>
      </c>
      <c r="F6401" s="22">
        <v>0.91137818671083581</v>
      </c>
      <c r="G6401" s="26">
        <v>0.82079788521169605</v>
      </c>
    </row>
    <row r="6402" spans="1:7" x14ac:dyDescent="0.55000000000000004">
      <c r="A6402" s="17">
        <v>6325</v>
      </c>
      <c r="B6402" s="22">
        <v>3.1605127572601699</v>
      </c>
      <c r="C6402" s="22">
        <v>1211.7513333503271</v>
      </c>
      <c r="D6402" s="22">
        <v>210.27149819506224</v>
      </c>
      <c r="E6402" s="22">
        <v>0.14060239159302357</v>
      </c>
      <c r="F6402" s="22">
        <v>0.71530574790913348</v>
      </c>
      <c r="G6402" s="26">
        <v>0.74005804988433044</v>
      </c>
    </row>
    <row r="6403" spans="1:7" x14ac:dyDescent="0.55000000000000004">
      <c r="A6403" s="17">
        <v>6326</v>
      </c>
      <c r="B6403" s="22">
        <v>3.8007550381154873</v>
      </c>
      <c r="C6403" s="22">
        <v>1356.8953861108316</v>
      </c>
      <c r="D6403" s="22">
        <v>103.78312973192109</v>
      </c>
      <c r="E6403" s="22">
        <v>0.35021825806317353</v>
      </c>
      <c r="F6403" s="22">
        <v>0.8175252083446769</v>
      </c>
      <c r="G6403" s="26">
        <v>0.72404232992942819</v>
      </c>
    </row>
    <row r="6404" spans="1:7" x14ac:dyDescent="0.55000000000000004">
      <c r="A6404" s="17">
        <v>6327</v>
      </c>
      <c r="B6404" s="22">
        <v>1.99386525828481</v>
      </c>
      <c r="C6404" s="22">
        <v>1653.5347755265498</v>
      </c>
      <c r="D6404" s="22">
        <v>189.27685522766731</v>
      </c>
      <c r="E6404" s="22">
        <v>0.23858496746885571</v>
      </c>
      <c r="F6404" s="22">
        <v>0.72032081938654335</v>
      </c>
      <c r="G6404" s="26">
        <v>0.83080291906724058</v>
      </c>
    </row>
    <row r="6405" spans="1:7" x14ac:dyDescent="0.55000000000000004">
      <c r="A6405" s="17">
        <v>6328</v>
      </c>
      <c r="B6405" s="22">
        <v>2.2650313961457442</v>
      </c>
      <c r="C6405" s="22">
        <v>1470.7466641669703</v>
      </c>
      <c r="D6405" s="22">
        <v>277.84341986870044</v>
      </c>
      <c r="E6405" s="22">
        <v>0.17183187674040026</v>
      </c>
      <c r="F6405" s="22">
        <v>0.74014693757445793</v>
      </c>
      <c r="G6405" s="26">
        <v>0.72870105632231896</v>
      </c>
    </row>
    <row r="6406" spans="1:7" x14ac:dyDescent="0.55000000000000004">
      <c r="A6406" s="17">
        <v>6329</v>
      </c>
      <c r="B6406" s="22">
        <v>3.2650508459295273</v>
      </c>
      <c r="C6406" s="22">
        <v>1401.1082377155126</v>
      </c>
      <c r="D6406" s="22">
        <v>226.39753330841251</v>
      </c>
      <c r="E6406" s="22">
        <v>0.25501898552118119</v>
      </c>
      <c r="F6406" s="22">
        <v>0.74947114433784301</v>
      </c>
      <c r="G6406" s="26">
        <v>0.86277690474494173</v>
      </c>
    </row>
    <row r="6407" spans="1:7" x14ac:dyDescent="0.55000000000000004">
      <c r="A6407" s="17">
        <v>6330</v>
      </c>
      <c r="B6407" s="22">
        <v>3.5431442943320692</v>
      </c>
      <c r="C6407" s="22">
        <v>2100.9124662637141</v>
      </c>
      <c r="D6407" s="22">
        <v>435.82892177609017</v>
      </c>
      <c r="E6407" s="22">
        <v>0.29022181551158088</v>
      </c>
      <c r="F6407" s="22">
        <v>0.75013416382769194</v>
      </c>
      <c r="G6407" s="26">
        <v>0.79335113931155166</v>
      </c>
    </row>
    <row r="6408" spans="1:7" x14ac:dyDescent="0.55000000000000004">
      <c r="A6408" s="17">
        <v>6331</v>
      </c>
      <c r="B6408" s="22">
        <v>3.3084427194950132</v>
      </c>
      <c r="C6408" s="22">
        <v>1547.3399307737036</v>
      </c>
      <c r="D6408" s="22">
        <v>152.873754299962</v>
      </c>
      <c r="E6408" s="22">
        <v>0.45138808999021185</v>
      </c>
      <c r="F6408" s="22">
        <v>0.79917414813046261</v>
      </c>
      <c r="G6408" s="26">
        <v>1.0411349588114267</v>
      </c>
    </row>
    <row r="6409" spans="1:7" x14ac:dyDescent="0.55000000000000004">
      <c r="A6409" s="17">
        <v>6332</v>
      </c>
      <c r="B6409" s="22">
        <v>3.3717887826430681</v>
      </c>
      <c r="C6409" s="22">
        <v>1283.4400471533936</v>
      </c>
      <c r="D6409" s="22">
        <v>245.09330506138437</v>
      </c>
      <c r="E6409" s="22">
        <v>6.1434802649633836E-2</v>
      </c>
      <c r="F6409" s="22">
        <v>0.79127137431195282</v>
      </c>
      <c r="G6409" s="26">
        <v>0.74283188135969369</v>
      </c>
    </row>
    <row r="6410" spans="1:7" x14ac:dyDescent="0.55000000000000004">
      <c r="A6410" s="17">
        <v>6333</v>
      </c>
      <c r="B6410" s="22">
        <v>3.3248806198581389</v>
      </c>
      <c r="C6410" s="22">
        <v>1677.6149784758879</v>
      </c>
      <c r="D6410" s="22">
        <v>200.59430272489755</v>
      </c>
      <c r="E6410" s="22">
        <v>0.30976909810826048</v>
      </c>
      <c r="F6410" s="22">
        <v>0.78276928367771093</v>
      </c>
      <c r="G6410" s="26">
        <v>0.86331502788941739</v>
      </c>
    </row>
    <row r="6411" spans="1:7" x14ac:dyDescent="0.55000000000000004">
      <c r="A6411" s="17">
        <v>6334</v>
      </c>
      <c r="B6411" s="22">
        <v>2.2241030743752996</v>
      </c>
      <c r="C6411" s="22">
        <v>1251.125275333043</v>
      </c>
      <c r="D6411" s="22">
        <v>263.46477846986494</v>
      </c>
      <c r="E6411" s="22">
        <v>0.54866010293788547</v>
      </c>
      <c r="F6411" s="22">
        <v>0.75445071872085157</v>
      </c>
      <c r="G6411" s="26">
        <v>0.71185018407383416</v>
      </c>
    </row>
    <row r="6412" spans="1:7" x14ac:dyDescent="0.55000000000000004">
      <c r="A6412" s="17">
        <v>6335</v>
      </c>
      <c r="B6412" s="22">
        <v>1.7458181288589412</v>
      </c>
      <c r="C6412" s="22">
        <v>1509.266186409021</v>
      </c>
      <c r="D6412" s="22">
        <v>380.23451181348389</v>
      </c>
      <c r="E6412" s="22">
        <v>0.41568655112603636</v>
      </c>
      <c r="F6412" s="22">
        <v>0.75649523863643764</v>
      </c>
      <c r="G6412" s="26">
        <v>0.95836534692604891</v>
      </c>
    </row>
    <row r="6413" spans="1:7" x14ac:dyDescent="0.55000000000000004">
      <c r="A6413" s="17">
        <v>6336</v>
      </c>
      <c r="B6413" s="22">
        <v>3.1242965740795454</v>
      </c>
      <c r="C6413" s="22">
        <v>1947.177080990223</v>
      </c>
      <c r="D6413" s="22">
        <v>176.63043674414499</v>
      </c>
      <c r="E6413" s="22">
        <v>0.18427107595755143</v>
      </c>
      <c r="F6413" s="22">
        <v>0.87028153678884368</v>
      </c>
      <c r="G6413" s="26">
        <v>0.80439539129541604</v>
      </c>
    </row>
    <row r="6414" spans="1:7" x14ac:dyDescent="0.55000000000000004">
      <c r="A6414" s="17">
        <v>6337</v>
      </c>
      <c r="B6414" s="22">
        <v>1.3585916188150049</v>
      </c>
      <c r="C6414" s="22">
        <v>1309.6267393858832</v>
      </c>
      <c r="D6414" s="22">
        <v>322.31870016013835</v>
      </c>
      <c r="E6414" s="22">
        <v>0.41706688302394146</v>
      </c>
      <c r="F6414" s="22">
        <v>0.75796985390590987</v>
      </c>
      <c r="G6414" s="26">
        <v>0.73131696520853595</v>
      </c>
    </row>
    <row r="6415" spans="1:7" x14ac:dyDescent="0.55000000000000004">
      <c r="A6415" s="17">
        <v>6338</v>
      </c>
      <c r="B6415" s="22">
        <v>2.6929356649492293</v>
      </c>
      <c r="C6415" s="22">
        <v>1673.9628461521688</v>
      </c>
      <c r="D6415" s="22">
        <v>218.08680678991067</v>
      </c>
      <c r="E6415" s="22">
        <v>0.12846685061129018</v>
      </c>
      <c r="F6415" s="22">
        <v>0.87336830373872409</v>
      </c>
      <c r="G6415" s="26">
        <v>0.98318965204667097</v>
      </c>
    </row>
    <row r="6416" spans="1:7" x14ac:dyDescent="0.55000000000000004">
      <c r="A6416" s="17">
        <v>6339</v>
      </c>
      <c r="B6416" s="22">
        <v>1.2074506525060456</v>
      </c>
      <c r="C6416" s="22">
        <v>1226.2396752001432</v>
      </c>
      <c r="D6416" s="22">
        <v>128.80154257512336</v>
      </c>
      <c r="E6416" s="22">
        <v>0.19450932201899759</v>
      </c>
      <c r="F6416" s="22">
        <v>0.71276264089653329</v>
      </c>
      <c r="G6416" s="26">
        <v>0.73319194757105033</v>
      </c>
    </row>
    <row r="6417" spans="1:7" x14ac:dyDescent="0.55000000000000004">
      <c r="A6417" s="17">
        <v>6340</v>
      </c>
      <c r="B6417" s="22">
        <v>3.8980853837201082</v>
      </c>
      <c r="C6417" s="22">
        <v>958.98630088325319</v>
      </c>
      <c r="D6417" s="22">
        <v>340.71123370677225</v>
      </c>
      <c r="E6417" s="22">
        <v>0.41080765239565697</v>
      </c>
      <c r="F6417" s="22">
        <v>0.72859055919425331</v>
      </c>
      <c r="G6417" s="26">
        <v>0.84603875542197748</v>
      </c>
    </row>
    <row r="6418" spans="1:7" x14ac:dyDescent="0.55000000000000004">
      <c r="A6418" s="17">
        <v>6341</v>
      </c>
      <c r="B6418" s="22">
        <v>1.5015138653799212</v>
      </c>
      <c r="C6418" s="22">
        <v>863.63104213134068</v>
      </c>
      <c r="D6418" s="22">
        <v>530.13846726765564</v>
      </c>
      <c r="E6418" s="22">
        <v>0.32752898121135654</v>
      </c>
      <c r="F6418" s="22">
        <v>0.72941588354311271</v>
      </c>
      <c r="G6418" s="26">
        <v>0.80598584204754065</v>
      </c>
    </row>
    <row r="6419" spans="1:7" x14ac:dyDescent="0.55000000000000004">
      <c r="A6419" s="17">
        <v>6342</v>
      </c>
      <c r="B6419" s="22">
        <v>3.0802976076507682</v>
      </c>
      <c r="C6419" s="22">
        <v>1685.3426333367393</v>
      </c>
      <c r="D6419" s="22">
        <v>261.49968250128956</v>
      </c>
      <c r="E6419" s="22">
        <v>0.30373171907135876</v>
      </c>
      <c r="F6419" s="22">
        <v>0.79117762743160647</v>
      </c>
      <c r="G6419" s="26">
        <v>0.87224576716502289</v>
      </c>
    </row>
    <row r="6420" spans="1:7" x14ac:dyDescent="0.55000000000000004">
      <c r="A6420" s="17">
        <v>6343</v>
      </c>
      <c r="B6420" s="22">
        <v>2.9584164720421802</v>
      </c>
      <c r="C6420" s="22">
        <v>1769.1992516337605</v>
      </c>
      <c r="D6420" s="22">
        <v>216.75095573974312</v>
      </c>
      <c r="E6420" s="22">
        <v>0.23564484517446682</v>
      </c>
      <c r="F6420" s="22">
        <v>0.76100537421164105</v>
      </c>
      <c r="G6420" s="26">
        <v>0.78514005416003629</v>
      </c>
    </row>
    <row r="6421" spans="1:7" x14ac:dyDescent="0.55000000000000004">
      <c r="A6421" s="17">
        <v>6344</v>
      </c>
      <c r="B6421" s="22">
        <v>2.5785797880037071</v>
      </c>
      <c r="C6421" s="22">
        <v>1514.6715066719314</v>
      </c>
      <c r="D6421" s="22">
        <v>484.13193478478206</v>
      </c>
      <c r="E6421" s="22">
        <v>0.30679874034094556</v>
      </c>
      <c r="F6421" s="22">
        <v>1.0271154972758449</v>
      </c>
      <c r="G6421" s="26">
        <v>0.85169881127253255</v>
      </c>
    </row>
    <row r="6422" spans="1:7" x14ac:dyDescent="0.55000000000000004">
      <c r="A6422" s="17">
        <v>6345</v>
      </c>
      <c r="B6422" s="22">
        <v>3.0013952986096002</v>
      </c>
      <c r="C6422" s="22">
        <v>1604.3420166465562</v>
      </c>
      <c r="D6422" s="22">
        <v>247.0237289215043</v>
      </c>
      <c r="E6422" s="22">
        <v>9.8042187100870967E-2</v>
      </c>
      <c r="F6422" s="22">
        <v>0.72387498465489319</v>
      </c>
      <c r="G6422" s="26">
        <v>0.83319534790278293</v>
      </c>
    </row>
    <row r="6423" spans="1:7" x14ac:dyDescent="0.55000000000000004">
      <c r="A6423" s="17">
        <v>6346</v>
      </c>
      <c r="B6423" s="22">
        <v>3.3464902049864262</v>
      </c>
      <c r="C6423" s="22">
        <v>1792.8152711962766</v>
      </c>
      <c r="D6423" s="22">
        <v>121.70361435041741</v>
      </c>
      <c r="E6423" s="22">
        <v>0.50692825213221582</v>
      </c>
      <c r="F6423" s="22">
        <v>0.78048548787147642</v>
      </c>
      <c r="G6423" s="26">
        <v>0.97611507742745729</v>
      </c>
    </row>
    <row r="6424" spans="1:7" x14ac:dyDescent="0.55000000000000004">
      <c r="A6424" s="17">
        <v>6347</v>
      </c>
      <c r="B6424" s="22">
        <v>2.0268256204529065</v>
      </c>
      <c r="C6424" s="22">
        <v>1468.2350862962876</v>
      </c>
      <c r="D6424" s="22">
        <v>421.7398266357456</v>
      </c>
      <c r="E6424" s="22">
        <v>3.8941328911973133E-2</v>
      </c>
      <c r="F6424" s="22">
        <v>0.74937924246135301</v>
      </c>
      <c r="G6424" s="26">
        <v>0.7145618184054624</v>
      </c>
    </row>
    <row r="6425" spans="1:7" x14ac:dyDescent="0.55000000000000004">
      <c r="A6425" s="17">
        <v>6348</v>
      </c>
      <c r="B6425" s="22">
        <v>3.3372348084475192</v>
      </c>
      <c r="C6425" s="22">
        <v>1417.808700396256</v>
      </c>
      <c r="D6425" s="22">
        <v>143.82988423299753</v>
      </c>
      <c r="E6425" s="22">
        <v>0.33966793660521166</v>
      </c>
      <c r="F6425" s="22">
        <v>0.83110583196550647</v>
      </c>
      <c r="G6425" s="26">
        <v>0.75460047638323791</v>
      </c>
    </row>
    <row r="6426" spans="1:7" x14ac:dyDescent="0.55000000000000004">
      <c r="A6426" s="17">
        <v>6349</v>
      </c>
      <c r="B6426" s="22">
        <v>2.2937832045789461</v>
      </c>
      <c r="C6426" s="22">
        <v>1499.0686117307503</v>
      </c>
      <c r="D6426" s="22">
        <v>239.73537330541475</v>
      </c>
      <c r="E6426" s="22">
        <v>0.15466155228596404</v>
      </c>
      <c r="F6426" s="22">
        <v>0.97036523519003437</v>
      </c>
      <c r="G6426" s="26">
        <v>0.82400073766473791</v>
      </c>
    </row>
    <row r="6427" spans="1:7" x14ac:dyDescent="0.55000000000000004">
      <c r="A6427" s="17">
        <v>6350</v>
      </c>
      <c r="B6427" s="22">
        <v>2.8585439099914138</v>
      </c>
      <c r="C6427" s="22">
        <v>1471.2603133831212</v>
      </c>
      <c r="D6427" s="22">
        <v>172.31905527487075</v>
      </c>
      <c r="E6427" s="22">
        <v>0.43946909351482888</v>
      </c>
      <c r="F6427" s="22">
        <v>0.98907869776393476</v>
      </c>
      <c r="G6427" s="26">
        <v>0.82481327054066189</v>
      </c>
    </row>
    <row r="6428" spans="1:7" x14ac:dyDescent="0.55000000000000004">
      <c r="A6428" s="17">
        <v>6351</v>
      </c>
      <c r="B6428" s="22">
        <v>3.4907474901930953</v>
      </c>
      <c r="C6428" s="22">
        <v>1903.3707246667411</v>
      </c>
      <c r="D6428" s="22">
        <v>177.17770018753725</v>
      </c>
      <c r="E6428" s="22">
        <v>0.27435777004747619</v>
      </c>
      <c r="F6428" s="22">
        <v>0.7541950097177198</v>
      </c>
      <c r="G6428" s="26">
        <v>0.91362283207278572</v>
      </c>
    </row>
    <row r="6429" spans="1:7" x14ac:dyDescent="0.55000000000000004">
      <c r="A6429" s="17">
        <v>6352</v>
      </c>
      <c r="B6429" s="22">
        <v>2.7178923097550944</v>
      </c>
      <c r="C6429" s="22">
        <v>1567.0743279646513</v>
      </c>
      <c r="D6429" s="22">
        <v>298.26127481841121</v>
      </c>
      <c r="E6429" s="22">
        <v>0.23742791027334553</v>
      </c>
      <c r="F6429" s="22">
        <v>0.75331323069746303</v>
      </c>
      <c r="G6429" s="26">
        <v>0.82084389009467729</v>
      </c>
    </row>
    <row r="6430" spans="1:7" x14ac:dyDescent="0.55000000000000004">
      <c r="A6430" s="17">
        <v>6353</v>
      </c>
      <c r="B6430" s="22">
        <v>1.8704006099391282</v>
      </c>
      <c r="C6430" s="22">
        <v>1477.6466022071238</v>
      </c>
      <c r="D6430" s="22">
        <v>398.70030651219997</v>
      </c>
      <c r="E6430" s="22">
        <v>0.1434018195224524</v>
      </c>
      <c r="F6430" s="22">
        <v>0.73154572039378252</v>
      </c>
      <c r="G6430" s="26">
        <v>0.71211296940637769</v>
      </c>
    </row>
    <row r="6431" spans="1:7" x14ac:dyDescent="0.55000000000000004">
      <c r="A6431" s="17">
        <v>6354</v>
      </c>
      <c r="B6431" s="22">
        <v>3.0467821290181099</v>
      </c>
      <c r="C6431" s="22">
        <v>1650.765888844039</v>
      </c>
      <c r="D6431" s="22">
        <v>218.16661596688607</v>
      </c>
      <c r="E6431" s="22">
        <v>0.22897961177092463</v>
      </c>
      <c r="F6431" s="22">
        <v>0.7327231633781367</v>
      </c>
      <c r="G6431" s="26">
        <v>0.72579808194905859</v>
      </c>
    </row>
    <row r="6432" spans="1:7" x14ac:dyDescent="0.55000000000000004">
      <c r="A6432" s="17">
        <v>6355</v>
      </c>
      <c r="B6432" s="22">
        <v>2.5202940361847936</v>
      </c>
      <c r="C6432" s="22">
        <v>1993.5478695257109</v>
      </c>
      <c r="D6432" s="22">
        <v>450.03328818634429</v>
      </c>
      <c r="E6432" s="22">
        <v>0.32094986079442478</v>
      </c>
      <c r="F6432" s="22">
        <v>0.921343536192198</v>
      </c>
      <c r="G6432" s="26">
        <v>0.7382069868080946</v>
      </c>
    </row>
    <row r="6433" spans="1:7" x14ac:dyDescent="0.55000000000000004">
      <c r="A6433" s="17">
        <v>6356</v>
      </c>
      <c r="B6433" s="22">
        <v>3.3053069382108302</v>
      </c>
      <c r="C6433" s="22">
        <v>1428.9423888943059</v>
      </c>
      <c r="D6433" s="22">
        <v>592.3186089069103</v>
      </c>
      <c r="E6433" s="22">
        <v>0.14750793061973919</v>
      </c>
      <c r="F6433" s="22">
        <v>0.84361897794541962</v>
      </c>
      <c r="G6433" s="26">
        <v>0.88486371596540181</v>
      </c>
    </row>
    <row r="6434" spans="1:7" x14ac:dyDescent="0.55000000000000004">
      <c r="A6434" s="17">
        <v>6357</v>
      </c>
      <c r="B6434" s="22">
        <v>3.3552688740780265</v>
      </c>
      <c r="C6434" s="22">
        <v>1157.5220963220311</v>
      </c>
      <c r="D6434" s="22">
        <v>244.81466194717177</v>
      </c>
      <c r="E6434" s="22">
        <v>0.20209808628296591</v>
      </c>
      <c r="F6434" s="22">
        <v>0.74498765709665893</v>
      </c>
      <c r="G6434" s="26">
        <v>0.7651864047840311</v>
      </c>
    </row>
    <row r="6435" spans="1:7" x14ac:dyDescent="0.55000000000000004">
      <c r="A6435" s="17">
        <v>6358</v>
      </c>
      <c r="B6435" s="22">
        <v>2.0458999875714206</v>
      </c>
      <c r="C6435" s="22">
        <v>1813.4663677953408</v>
      </c>
      <c r="D6435" s="22">
        <v>124.49644958607861</v>
      </c>
      <c r="E6435" s="22">
        <v>8.5494149782750828E-2</v>
      </c>
      <c r="F6435" s="22">
        <v>0.73628393001915626</v>
      </c>
      <c r="G6435" s="26">
        <v>0.7211804466041023</v>
      </c>
    </row>
    <row r="6436" spans="1:7" x14ac:dyDescent="0.55000000000000004">
      <c r="A6436" s="17">
        <v>6359</v>
      </c>
      <c r="B6436" s="22">
        <v>2.0094018914790306</v>
      </c>
      <c r="C6436" s="22">
        <v>1091.8538257027296</v>
      </c>
      <c r="D6436" s="22">
        <v>63.230532784216358</v>
      </c>
      <c r="E6436" s="22">
        <v>0.34255630097275525</v>
      </c>
      <c r="F6436" s="22">
        <v>0.75518005680111677</v>
      </c>
      <c r="G6436" s="26">
        <v>0.80087521964674901</v>
      </c>
    </row>
    <row r="6437" spans="1:7" x14ac:dyDescent="0.55000000000000004">
      <c r="A6437" s="17">
        <v>6360</v>
      </c>
      <c r="B6437" s="22">
        <v>2.8717076231433478</v>
      </c>
      <c r="C6437" s="22">
        <v>1784.3359302942731</v>
      </c>
      <c r="D6437" s="22">
        <v>573.15187830789307</v>
      </c>
      <c r="E6437" s="22">
        <v>3.3234055119949084E-2</v>
      </c>
      <c r="F6437" s="22">
        <v>0.73746066147140632</v>
      </c>
      <c r="G6437" s="26">
        <v>0.72960800844857587</v>
      </c>
    </row>
    <row r="6438" spans="1:7" x14ac:dyDescent="0.55000000000000004">
      <c r="A6438" s="17">
        <v>6361</v>
      </c>
      <c r="B6438" s="22">
        <v>1.9842802051222366</v>
      </c>
      <c r="C6438" s="22">
        <v>1178.7694310964093</v>
      </c>
      <c r="D6438" s="22">
        <v>69.661245549859913</v>
      </c>
      <c r="E6438" s="22">
        <v>0.29408715193344603</v>
      </c>
      <c r="F6438" s="22">
        <v>0.79612881375133804</v>
      </c>
      <c r="G6438" s="26">
        <v>0.70961036136188793</v>
      </c>
    </row>
    <row r="6439" spans="1:7" x14ac:dyDescent="0.55000000000000004">
      <c r="A6439" s="17">
        <v>6362</v>
      </c>
      <c r="B6439" s="22">
        <v>1.9415467742471662</v>
      </c>
      <c r="C6439" s="22">
        <v>1196.2760386640493</v>
      </c>
      <c r="D6439" s="22">
        <v>175.46816363530911</v>
      </c>
      <c r="E6439" s="22">
        <v>9.5929755263835459E-2</v>
      </c>
      <c r="F6439" s="22">
        <v>0.86965144996275512</v>
      </c>
      <c r="G6439" s="26">
        <v>0.82504351446466251</v>
      </c>
    </row>
    <row r="6440" spans="1:7" x14ac:dyDescent="0.55000000000000004">
      <c r="A6440" s="17">
        <v>6363</v>
      </c>
      <c r="B6440" s="22">
        <v>1.1242248335404552</v>
      </c>
      <c r="C6440" s="22">
        <v>1473.9789323184029</v>
      </c>
      <c r="D6440" s="22">
        <v>143.94990668202831</v>
      </c>
      <c r="E6440" s="22">
        <v>0.36289397151527236</v>
      </c>
      <c r="F6440" s="22">
        <v>0.75953601514748603</v>
      </c>
      <c r="G6440" s="26">
        <v>0.78490127592557957</v>
      </c>
    </row>
    <row r="6441" spans="1:7" x14ac:dyDescent="0.55000000000000004">
      <c r="A6441" s="17">
        <v>6364</v>
      </c>
      <c r="B6441" s="22">
        <v>3.036983099820993</v>
      </c>
      <c r="C6441" s="22">
        <v>1708.0568326822286</v>
      </c>
      <c r="D6441" s="22">
        <v>125.66938133306782</v>
      </c>
      <c r="E6441" s="22">
        <v>0.20346951232967153</v>
      </c>
      <c r="F6441" s="22">
        <v>0.76612049666139725</v>
      </c>
      <c r="G6441" s="26">
        <v>0.86615406149144258</v>
      </c>
    </row>
    <row r="6442" spans="1:7" x14ac:dyDescent="0.55000000000000004">
      <c r="A6442" s="17">
        <v>6365</v>
      </c>
      <c r="B6442" s="22">
        <v>3.0382288110362374</v>
      </c>
      <c r="C6442" s="22">
        <v>1337.5428486846627</v>
      </c>
      <c r="D6442" s="22">
        <v>84.300341776488096</v>
      </c>
      <c r="E6442" s="22">
        <v>0.17462290679005996</v>
      </c>
      <c r="F6442" s="22">
        <v>0.70835371708742922</v>
      </c>
      <c r="G6442" s="26">
        <v>0.8694979487653095</v>
      </c>
    </row>
    <row r="6443" spans="1:7" x14ac:dyDescent="0.55000000000000004">
      <c r="A6443" s="17">
        <v>6366</v>
      </c>
      <c r="B6443" s="22">
        <v>3.3211662896706451</v>
      </c>
      <c r="C6443" s="22">
        <v>1256.8671865989234</v>
      </c>
      <c r="D6443" s="22">
        <v>586.87240445139798</v>
      </c>
      <c r="E6443" s="22">
        <v>0.25187868521100631</v>
      </c>
      <c r="F6443" s="22">
        <v>0.72547677001730071</v>
      </c>
      <c r="G6443" s="26">
        <v>0.74552424694398967</v>
      </c>
    </row>
    <row r="6444" spans="1:7" x14ac:dyDescent="0.55000000000000004">
      <c r="A6444" s="17">
        <v>6367</v>
      </c>
      <c r="B6444" s="22">
        <v>3.7783337356396585</v>
      </c>
      <c r="C6444" s="22">
        <v>1356.0914361673456</v>
      </c>
      <c r="D6444" s="22">
        <v>98.968939642786964</v>
      </c>
      <c r="E6444" s="22">
        <v>0.20511010107360833</v>
      </c>
      <c r="F6444" s="22">
        <v>0.80609444782484263</v>
      </c>
      <c r="G6444" s="26">
        <v>0.83714804628006989</v>
      </c>
    </row>
    <row r="6445" spans="1:7" x14ac:dyDescent="0.55000000000000004">
      <c r="A6445" s="17">
        <v>6368</v>
      </c>
      <c r="B6445" s="22">
        <v>2.8728559729365966</v>
      </c>
      <c r="C6445" s="22">
        <v>1779.0507213098015</v>
      </c>
      <c r="D6445" s="22">
        <v>127.00964208642617</v>
      </c>
      <c r="E6445" s="22">
        <v>0.10834730597941909</v>
      </c>
      <c r="F6445" s="22">
        <v>0.74394464897361945</v>
      </c>
      <c r="G6445" s="26">
        <v>0.89161621663771828</v>
      </c>
    </row>
    <row r="6446" spans="1:7" x14ac:dyDescent="0.55000000000000004">
      <c r="A6446" s="17">
        <v>6369</v>
      </c>
      <c r="B6446" s="22">
        <v>3.5337178818088946</v>
      </c>
      <c r="C6446" s="22">
        <v>1818.0355354886851</v>
      </c>
      <c r="D6446" s="22">
        <v>190.04107913322338</v>
      </c>
      <c r="E6446" s="22">
        <v>0.48805707093623785</v>
      </c>
      <c r="F6446" s="22">
        <v>0.84250298112203781</v>
      </c>
      <c r="G6446" s="26">
        <v>1.0675951967388106</v>
      </c>
    </row>
    <row r="6447" spans="1:7" x14ac:dyDescent="0.55000000000000004">
      <c r="A6447" s="17">
        <v>6370</v>
      </c>
      <c r="B6447" s="22">
        <v>1.9471308896157962</v>
      </c>
      <c r="C6447" s="22">
        <v>810.50422219463678</v>
      </c>
      <c r="D6447" s="22">
        <v>177.45421364777661</v>
      </c>
      <c r="E6447" s="22">
        <v>0.28343645232971382</v>
      </c>
      <c r="F6447" s="22">
        <v>0.73039684392684867</v>
      </c>
      <c r="G6447" s="26">
        <v>0.80403607421423429</v>
      </c>
    </row>
    <row r="6448" spans="1:7" x14ac:dyDescent="0.55000000000000004">
      <c r="A6448" s="17">
        <v>6371</v>
      </c>
      <c r="B6448" s="22">
        <v>1.8110423289559923</v>
      </c>
      <c r="C6448" s="22">
        <v>1322.7846238623811</v>
      </c>
      <c r="D6448" s="22">
        <v>319.56542491578176</v>
      </c>
      <c r="E6448" s="22">
        <v>0.16696076065817464</v>
      </c>
      <c r="F6448" s="22">
        <v>0.83661597225208129</v>
      </c>
      <c r="G6448" s="26">
        <v>0.83766424423150143</v>
      </c>
    </row>
    <row r="6449" spans="1:7" x14ac:dyDescent="0.55000000000000004">
      <c r="A6449" s="17">
        <v>6372</v>
      </c>
      <c r="B6449" s="22">
        <v>2.8548940060149794</v>
      </c>
      <c r="C6449" s="22">
        <v>1955.4226726450595</v>
      </c>
      <c r="D6449" s="22">
        <v>306.43745031270583</v>
      </c>
      <c r="E6449" s="22">
        <v>0.22212061350707424</v>
      </c>
      <c r="F6449" s="22">
        <v>0.936514226535057</v>
      </c>
      <c r="G6449" s="26">
        <v>0.78109872373195099</v>
      </c>
    </row>
    <row r="6450" spans="1:7" x14ac:dyDescent="0.55000000000000004">
      <c r="A6450" s="17">
        <v>6373</v>
      </c>
      <c r="B6450" s="22">
        <v>2.2264363051630824</v>
      </c>
      <c r="C6450" s="22">
        <v>1935.3076872821857</v>
      </c>
      <c r="D6450" s="22">
        <v>447.14853389959052</v>
      </c>
      <c r="E6450" s="22">
        <v>0.39593944540792458</v>
      </c>
      <c r="F6450" s="22">
        <v>0.86998346109334601</v>
      </c>
      <c r="G6450" s="26">
        <v>0.75271429605477314</v>
      </c>
    </row>
    <row r="6451" spans="1:7" x14ac:dyDescent="0.55000000000000004">
      <c r="A6451" s="17">
        <v>6374</v>
      </c>
      <c r="B6451" s="22">
        <v>2.8186328863563705</v>
      </c>
      <c r="C6451" s="22">
        <v>1978.8947944357021</v>
      </c>
      <c r="D6451" s="22">
        <v>331.12506555718659</v>
      </c>
      <c r="E6451" s="22">
        <v>0.32668671138306005</v>
      </c>
      <c r="F6451" s="22">
        <v>0.74413344002863469</v>
      </c>
      <c r="G6451" s="26">
        <v>0.75920932236689065</v>
      </c>
    </row>
    <row r="6452" spans="1:7" x14ac:dyDescent="0.55000000000000004">
      <c r="A6452" s="17">
        <v>6375</v>
      </c>
      <c r="B6452" s="22">
        <v>2.4879364741135888</v>
      </c>
      <c r="C6452" s="22">
        <v>1262.3061622199941</v>
      </c>
      <c r="D6452" s="22">
        <v>156.34678498073706</v>
      </c>
      <c r="E6452" s="22">
        <v>0.2151040005878711</v>
      </c>
      <c r="F6452" s="22">
        <v>0.74605931867443998</v>
      </c>
      <c r="G6452" s="26">
        <v>0.77323333979243158</v>
      </c>
    </row>
    <row r="6453" spans="1:7" x14ac:dyDescent="0.55000000000000004">
      <c r="A6453" s="17">
        <v>6376</v>
      </c>
      <c r="B6453" s="22">
        <v>2.6325851829584597</v>
      </c>
      <c r="C6453" s="22">
        <v>1213.6667267896951</v>
      </c>
      <c r="D6453" s="22">
        <v>137.40449633818608</v>
      </c>
      <c r="E6453" s="22">
        <v>0.36132952857340128</v>
      </c>
      <c r="F6453" s="22">
        <v>0.72444664631787914</v>
      </c>
      <c r="G6453" s="26">
        <v>1.0299503551273788</v>
      </c>
    </row>
    <row r="6454" spans="1:7" x14ac:dyDescent="0.55000000000000004">
      <c r="A6454" s="17">
        <v>6377</v>
      </c>
      <c r="B6454" s="22">
        <v>2.8052786275219184</v>
      </c>
      <c r="C6454" s="22">
        <v>1683.7169011299584</v>
      </c>
      <c r="D6454" s="22">
        <v>159.70272682412008</v>
      </c>
      <c r="E6454" s="22">
        <v>0.29427537475814713</v>
      </c>
      <c r="F6454" s="22">
        <v>0.86703127940526836</v>
      </c>
      <c r="G6454" s="26">
        <v>0.81052420792463453</v>
      </c>
    </row>
    <row r="6455" spans="1:7" x14ac:dyDescent="0.55000000000000004">
      <c r="A6455" s="17">
        <v>6378</v>
      </c>
      <c r="B6455" s="22">
        <v>3.4581267591359577</v>
      </c>
      <c r="C6455" s="22">
        <v>1464.5159080751355</v>
      </c>
      <c r="D6455" s="22">
        <v>362.98374455990091</v>
      </c>
      <c r="E6455" s="22">
        <v>0.2592708891887352</v>
      </c>
      <c r="F6455" s="22">
        <v>0.83090457011814256</v>
      </c>
      <c r="G6455" s="26">
        <v>0.81810430041429483</v>
      </c>
    </row>
    <row r="6456" spans="1:7" x14ac:dyDescent="0.55000000000000004">
      <c r="A6456" s="17">
        <v>6379</v>
      </c>
      <c r="B6456" s="22">
        <v>2.7783415124824602</v>
      </c>
      <c r="C6456" s="22">
        <v>1445.8972713861824</v>
      </c>
      <c r="D6456" s="22">
        <v>286.03965590675284</v>
      </c>
      <c r="E6456" s="22">
        <v>0.1092326898541704</v>
      </c>
      <c r="F6456" s="22">
        <v>0.80972406936523011</v>
      </c>
      <c r="G6456" s="26">
        <v>0.86538671482748863</v>
      </c>
    </row>
    <row r="6457" spans="1:7" x14ac:dyDescent="0.55000000000000004">
      <c r="A6457" s="17">
        <v>6380</v>
      </c>
      <c r="B6457" s="22">
        <v>2.6340578522519844</v>
      </c>
      <c r="C6457" s="22">
        <v>2017.0395436097861</v>
      </c>
      <c r="D6457" s="22">
        <v>431.84516905790275</v>
      </c>
      <c r="E6457" s="22">
        <v>0.26206223314456956</v>
      </c>
      <c r="F6457" s="22">
        <v>0.76021743586470369</v>
      </c>
      <c r="G6457" s="26">
        <v>0.79372584191596862</v>
      </c>
    </row>
    <row r="6458" spans="1:7" x14ac:dyDescent="0.55000000000000004">
      <c r="A6458" s="17">
        <v>6381</v>
      </c>
      <c r="B6458" s="22">
        <v>2.7591035575641865</v>
      </c>
      <c r="C6458" s="22">
        <v>1598.6823642407112</v>
      </c>
      <c r="D6458" s="22">
        <v>248.51417686320556</v>
      </c>
      <c r="E6458" s="22">
        <v>0.32149939591526111</v>
      </c>
      <c r="F6458" s="22">
        <v>1.0121184897529911</v>
      </c>
      <c r="G6458" s="26">
        <v>0.96827243101283789</v>
      </c>
    </row>
    <row r="6459" spans="1:7" x14ac:dyDescent="0.55000000000000004">
      <c r="A6459" s="17">
        <v>6382</v>
      </c>
      <c r="B6459" s="22">
        <v>3.5502436122897976</v>
      </c>
      <c r="C6459" s="22">
        <v>1532.7542427344074</v>
      </c>
      <c r="D6459" s="22">
        <v>246.53745190692263</v>
      </c>
      <c r="E6459" s="22">
        <v>0.12031330626597735</v>
      </c>
      <c r="F6459" s="22">
        <v>0.71862691947463331</v>
      </c>
      <c r="G6459" s="26">
        <v>0.81999907510711278</v>
      </c>
    </row>
    <row r="6460" spans="1:7" x14ac:dyDescent="0.55000000000000004">
      <c r="A6460" s="17">
        <v>6383</v>
      </c>
      <c r="B6460" s="22">
        <v>2.599208549840534</v>
      </c>
      <c r="C6460" s="22">
        <v>1326.1738779137886</v>
      </c>
      <c r="D6460" s="22">
        <v>293.58514199697612</v>
      </c>
      <c r="E6460" s="22">
        <v>0.10241529640504489</v>
      </c>
      <c r="F6460" s="22">
        <v>0.75667936064050323</v>
      </c>
      <c r="G6460" s="26">
        <v>0.99106133221471315</v>
      </c>
    </row>
    <row r="6461" spans="1:7" x14ac:dyDescent="0.55000000000000004">
      <c r="A6461" s="17">
        <v>6384</v>
      </c>
      <c r="B6461" s="22">
        <v>1.2108480177019918</v>
      </c>
      <c r="C6461" s="22">
        <v>1054.7541671731287</v>
      </c>
      <c r="D6461" s="22">
        <v>208.98446940202919</v>
      </c>
      <c r="E6461" s="22">
        <v>4.2163696544804334E-2</v>
      </c>
      <c r="F6461" s="22">
        <v>0.81648231249829351</v>
      </c>
      <c r="G6461" s="26">
        <v>0.71532421784934508</v>
      </c>
    </row>
    <row r="6462" spans="1:7" x14ac:dyDescent="0.55000000000000004">
      <c r="A6462" s="17">
        <v>6385</v>
      </c>
      <c r="B6462" s="22">
        <v>3.3081925251486872</v>
      </c>
      <c r="C6462" s="22">
        <v>1101.4433426529299</v>
      </c>
      <c r="D6462" s="22">
        <v>118.00881697126019</v>
      </c>
      <c r="E6462" s="22">
        <v>0.14655190821293387</v>
      </c>
      <c r="F6462" s="22">
        <v>0.83876083448275696</v>
      </c>
      <c r="G6462" s="26">
        <v>0.79337602618473213</v>
      </c>
    </row>
    <row r="6463" spans="1:7" x14ac:dyDescent="0.55000000000000004">
      <c r="A6463" s="17">
        <v>6386</v>
      </c>
      <c r="B6463" s="22">
        <v>2.7507624042613252</v>
      </c>
      <c r="C6463" s="22">
        <v>1593.9430115356299</v>
      </c>
      <c r="D6463" s="22">
        <v>331.35713781101157</v>
      </c>
      <c r="E6463" s="22">
        <v>0.14063962871277538</v>
      </c>
      <c r="F6463" s="22">
        <v>0.81904049168566417</v>
      </c>
      <c r="G6463" s="26">
        <v>0.73001467428443945</v>
      </c>
    </row>
    <row r="6464" spans="1:7" x14ac:dyDescent="0.55000000000000004">
      <c r="A6464" s="17">
        <v>6387</v>
      </c>
      <c r="B6464" s="22">
        <v>2.0366452768278314</v>
      </c>
      <c r="C6464" s="22">
        <v>1047.5506342366903</v>
      </c>
      <c r="D6464" s="22">
        <v>268.83575916612193</v>
      </c>
      <c r="E6464" s="22">
        <v>0.12316739692880907</v>
      </c>
      <c r="F6464" s="22">
        <v>0.7889710715494106</v>
      </c>
      <c r="G6464" s="26">
        <v>0.7455586073956636</v>
      </c>
    </row>
    <row r="6465" spans="1:7" x14ac:dyDescent="0.55000000000000004">
      <c r="A6465" s="17">
        <v>6388</v>
      </c>
      <c r="B6465" s="22">
        <v>2.6434489352022572</v>
      </c>
      <c r="C6465" s="22">
        <v>1445.1840368468261</v>
      </c>
      <c r="D6465" s="22">
        <v>852.61067849033418</v>
      </c>
      <c r="E6465" s="22">
        <v>0.12355222934998575</v>
      </c>
      <c r="F6465" s="22">
        <v>0.71341468828435251</v>
      </c>
      <c r="G6465" s="26">
        <v>0.72566223365253923</v>
      </c>
    </row>
    <row r="6466" spans="1:7" x14ac:dyDescent="0.55000000000000004">
      <c r="A6466" s="17">
        <v>6389</v>
      </c>
      <c r="B6466" s="22">
        <v>3.1496534037848072</v>
      </c>
      <c r="C6466" s="22">
        <v>2016.7481150338633</v>
      </c>
      <c r="D6466" s="22">
        <v>649.98974720141223</v>
      </c>
      <c r="E6466" s="22">
        <v>0.32015321045278688</v>
      </c>
      <c r="F6466" s="22">
        <v>0.78198490810809307</v>
      </c>
      <c r="G6466" s="26">
        <v>0.71163314981328185</v>
      </c>
    </row>
    <row r="6467" spans="1:7" x14ac:dyDescent="0.55000000000000004">
      <c r="A6467" s="17">
        <v>6390</v>
      </c>
      <c r="B6467" s="22">
        <v>2.7032527875342618</v>
      </c>
      <c r="C6467" s="22">
        <v>1049.1484036452632</v>
      </c>
      <c r="D6467" s="22">
        <v>330.49211218469117</v>
      </c>
      <c r="E6467" s="22">
        <v>0.11601539548328073</v>
      </c>
      <c r="F6467" s="22">
        <v>0.76906096384927125</v>
      </c>
      <c r="G6467" s="26">
        <v>0.7477895915310645</v>
      </c>
    </row>
    <row r="6468" spans="1:7" x14ac:dyDescent="0.55000000000000004">
      <c r="A6468" s="17">
        <v>6391</v>
      </c>
      <c r="B6468" s="22">
        <v>3.0244196288896115</v>
      </c>
      <c r="C6468" s="22">
        <v>1067.5860120883431</v>
      </c>
      <c r="D6468" s="22">
        <v>700.11529941077924</v>
      </c>
      <c r="E6468" s="22">
        <v>0.28997424145264417</v>
      </c>
      <c r="F6468" s="22">
        <v>0.75765876865665094</v>
      </c>
      <c r="G6468" s="26">
        <v>0.79521876394737578</v>
      </c>
    </row>
    <row r="6469" spans="1:7" x14ac:dyDescent="0.55000000000000004">
      <c r="A6469" s="17">
        <v>6392</v>
      </c>
      <c r="B6469" s="22">
        <v>2.6772367711460578</v>
      </c>
      <c r="C6469" s="22">
        <v>1309.473116376957</v>
      </c>
      <c r="D6469" s="22">
        <v>202.43545169095833</v>
      </c>
      <c r="E6469" s="22">
        <v>6.156777540999795E-2</v>
      </c>
      <c r="F6469" s="22">
        <v>0.83142259115679562</v>
      </c>
      <c r="G6469" s="26">
        <v>0.73255595642755811</v>
      </c>
    </row>
    <row r="6470" spans="1:7" x14ac:dyDescent="0.55000000000000004">
      <c r="A6470" s="17">
        <v>6393</v>
      </c>
      <c r="B6470" s="22">
        <v>1.6002038900855327</v>
      </c>
      <c r="C6470" s="22">
        <v>1779.8548531909637</v>
      </c>
      <c r="D6470" s="22">
        <v>316.2522258009767</v>
      </c>
      <c r="E6470" s="22">
        <v>4.5323782542531874E-2</v>
      </c>
      <c r="F6470" s="22">
        <v>0.83922653232642175</v>
      </c>
      <c r="G6470" s="26">
        <v>0.78947437203085968</v>
      </c>
    </row>
    <row r="6471" spans="1:7" x14ac:dyDescent="0.55000000000000004">
      <c r="A6471" s="17">
        <v>6394</v>
      </c>
      <c r="B6471" s="22">
        <v>3.8353695024551651</v>
      </c>
      <c r="C6471" s="22">
        <v>1800.1864230903766</v>
      </c>
      <c r="D6471" s="22">
        <v>86.152592205130972</v>
      </c>
      <c r="E6471" s="22">
        <v>0.18762286801436087</v>
      </c>
      <c r="F6471" s="22">
        <v>1.6019447810037888</v>
      </c>
      <c r="G6471" s="26">
        <v>0.73952542208715333</v>
      </c>
    </row>
    <row r="6472" spans="1:7" x14ac:dyDescent="0.55000000000000004">
      <c r="A6472" s="17">
        <v>6395</v>
      </c>
      <c r="B6472" s="22">
        <v>1.5009662075140073</v>
      </c>
      <c r="C6472" s="22">
        <v>1334.5832997894402</v>
      </c>
      <c r="D6472" s="22">
        <v>74.212556168045921</v>
      </c>
      <c r="E6472" s="22">
        <v>0.32916853759020082</v>
      </c>
      <c r="F6472" s="22">
        <v>0.85737610029985611</v>
      </c>
      <c r="G6472" s="26">
        <v>0.79211107496420508</v>
      </c>
    </row>
    <row r="6473" spans="1:7" x14ac:dyDescent="0.55000000000000004">
      <c r="A6473" s="17">
        <v>6396</v>
      </c>
      <c r="B6473" s="22">
        <v>1.831482750740151</v>
      </c>
      <c r="C6473" s="22">
        <v>1548.2892498831452</v>
      </c>
      <c r="D6473" s="22">
        <v>260.3057845687859</v>
      </c>
      <c r="E6473" s="22">
        <v>0.31129188481477454</v>
      </c>
      <c r="F6473" s="22">
        <v>0.74786813927812446</v>
      </c>
      <c r="G6473" s="26">
        <v>0.74915761927655911</v>
      </c>
    </row>
    <row r="6474" spans="1:7" x14ac:dyDescent="0.55000000000000004">
      <c r="A6474" s="17">
        <v>6397</v>
      </c>
      <c r="B6474" s="22">
        <v>3.0274915385645493</v>
      </c>
      <c r="C6474" s="22">
        <v>1760.4064759111966</v>
      </c>
      <c r="D6474" s="22">
        <v>453.49846430727206</v>
      </c>
      <c r="E6474" s="22">
        <v>0.16540047304161748</v>
      </c>
      <c r="F6474" s="22">
        <v>0.90043345503169692</v>
      </c>
      <c r="G6474" s="26">
        <v>0.75595969148191777</v>
      </c>
    </row>
    <row r="6475" spans="1:7" x14ac:dyDescent="0.55000000000000004">
      <c r="A6475" s="17">
        <v>6398</v>
      </c>
      <c r="B6475" s="22">
        <v>2.7846117568522777</v>
      </c>
      <c r="C6475" s="22">
        <v>1028.6426129022461</v>
      </c>
      <c r="D6475" s="22">
        <v>98.713987413177833</v>
      </c>
      <c r="E6475" s="22">
        <v>0.1897829374437382</v>
      </c>
      <c r="F6475" s="22">
        <v>0.77278994146228963</v>
      </c>
      <c r="G6475" s="26">
        <v>1.0191034169577977</v>
      </c>
    </row>
    <row r="6476" spans="1:7" x14ac:dyDescent="0.55000000000000004">
      <c r="A6476" s="17">
        <v>6399</v>
      </c>
      <c r="B6476" s="22">
        <v>3.1940448646491451</v>
      </c>
      <c r="C6476" s="22">
        <v>1053.5714332284638</v>
      </c>
      <c r="D6476" s="22">
        <v>227.17958248602091</v>
      </c>
      <c r="E6476" s="22">
        <v>0.15730629993018955</v>
      </c>
      <c r="F6476" s="22">
        <v>1.029601764865069</v>
      </c>
      <c r="G6476" s="26">
        <v>0.74146353092688155</v>
      </c>
    </row>
    <row r="6477" spans="1:7" x14ac:dyDescent="0.55000000000000004">
      <c r="A6477" s="17">
        <v>6400</v>
      </c>
      <c r="B6477" s="22">
        <v>1.9860735642546934</v>
      </c>
      <c r="C6477" s="22">
        <v>987.63689502763532</v>
      </c>
      <c r="D6477" s="22">
        <v>461.51345640439837</v>
      </c>
      <c r="E6477" s="22">
        <v>0.32248191931427184</v>
      </c>
      <c r="F6477" s="22">
        <v>0.75573817562676693</v>
      </c>
      <c r="G6477" s="26">
        <v>0.9152916896722898</v>
      </c>
    </row>
    <row r="6478" spans="1:7" x14ac:dyDescent="0.55000000000000004">
      <c r="A6478" s="17">
        <v>6401</v>
      </c>
      <c r="B6478" s="22">
        <v>3.2207990856300714</v>
      </c>
      <c r="C6478" s="22">
        <v>1772.2409013818578</v>
      </c>
      <c r="D6478" s="22">
        <v>373.75839373203235</v>
      </c>
      <c r="E6478" s="22">
        <v>0.21996620618988927</v>
      </c>
      <c r="F6478" s="22">
        <v>0.85543699547042951</v>
      </c>
      <c r="G6478" s="26">
        <v>0.73372591673058496</v>
      </c>
    </row>
    <row r="6479" spans="1:7" x14ac:dyDescent="0.55000000000000004">
      <c r="A6479" s="17">
        <v>6402</v>
      </c>
      <c r="B6479" s="22">
        <v>2.6973669590875344</v>
      </c>
      <c r="C6479" s="22">
        <v>1592.0420306806968</v>
      </c>
      <c r="D6479" s="22">
        <v>227.17758915335762</v>
      </c>
      <c r="E6479" s="22">
        <v>0.11617795710020945</v>
      </c>
      <c r="F6479" s="22">
        <v>0.75401888035058828</v>
      </c>
      <c r="G6479" s="26">
        <v>0.75789313227931832</v>
      </c>
    </row>
    <row r="6480" spans="1:7" x14ac:dyDescent="0.55000000000000004">
      <c r="A6480" s="17">
        <v>6403</v>
      </c>
      <c r="B6480" s="22">
        <v>2.2438678962840566</v>
      </c>
      <c r="C6480" s="22">
        <v>1406.8494483606814</v>
      </c>
      <c r="D6480" s="22">
        <v>175.57474592885251</v>
      </c>
      <c r="E6480" s="22">
        <v>0.28494085459105467</v>
      </c>
      <c r="F6480" s="22">
        <v>0.90057897925553443</v>
      </c>
      <c r="G6480" s="26">
        <v>0.73112025824637372</v>
      </c>
    </row>
    <row r="6481" spans="1:7" x14ac:dyDescent="0.55000000000000004">
      <c r="A6481" s="17">
        <v>6404</v>
      </c>
      <c r="B6481" s="22">
        <v>2.6534416752137697</v>
      </c>
      <c r="C6481" s="22">
        <v>1416.9681323433563</v>
      </c>
      <c r="D6481" s="22">
        <v>183.51436082137357</v>
      </c>
      <c r="E6481" s="22">
        <v>0.51153001453147695</v>
      </c>
      <c r="F6481" s="22">
        <v>0.75929650019736195</v>
      </c>
      <c r="G6481" s="26">
        <v>0.72174482435528464</v>
      </c>
    </row>
    <row r="6482" spans="1:7" x14ac:dyDescent="0.55000000000000004">
      <c r="A6482" s="17">
        <v>6405</v>
      </c>
      <c r="B6482" s="22">
        <v>2.1806550661114557</v>
      </c>
      <c r="C6482" s="22">
        <v>1492.8281803419129</v>
      </c>
      <c r="D6482" s="22">
        <v>583.89245349666658</v>
      </c>
      <c r="E6482" s="22">
        <v>0.2309388615768001</v>
      </c>
      <c r="F6482" s="22">
        <v>0.71896568373595959</v>
      </c>
      <c r="G6482" s="26">
        <v>0.729147473921126</v>
      </c>
    </row>
    <row r="6483" spans="1:7" x14ac:dyDescent="0.55000000000000004">
      <c r="A6483" s="17">
        <v>6406</v>
      </c>
      <c r="B6483" s="22">
        <v>2.598888446803421</v>
      </c>
      <c r="C6483" s="22">
        <v>1719.8114510510468</v>
      </c>
      <c r="D6483" s="22">
        <v>198.34537341008195</v>
      </c>
      <c r="E6483" s="22">
        <v>0.22369023360775675</v>
      </c>
      <c r="F6483" s="22">
        <v>0.8277577578728601</v>
      </c>
      <c r="G6483" s="26">
        <v>0.70884209971661627</v>
      </c>
    </row>
    <row r="6484" spans="1:7" x14ac:dyDescent="0.55000000000000004">
      <c r="A6484" s="17">
        <v>6407</v>
      </c>
      <c r="B6484" s="22">
        <v>2.239029032182728</v>
      </c>
      <c r="C6484" s="22">
        <v>1956.898274912644</v>
      </c>
      <c r="D6484" s="22">
        <v>417.61827028652016</v>
      </c>
      <c r="E6484" s="22">
        <v>0.36390825275935457</v>
      </c>
      <c r="F6484" s="22">
        <v>0.73611904547574392</v>
      </c>
      <c r="G6484" s="26">
        <v>0.87770199259426329</v>
      </c>
    </row>
    <row r="6485" spans="1:7" x14ac:dyDescent="0.55000000000000004">
      <c r="A6485" s="17">
        <v>6408</v>
      </c>
      <c r="B6485" s="22">
        <v>3.1732213657582902</v>
      </c>
      <c r="C6485" s="22">
        <v>1121.2247697399673</v>
      </c>
      <c r="D6485" s="22">
        <v>134.37631097092103</v>
      </c>
      <c r="E6485" s="22">
        <v>0.19035681748438285</v>
      </c>
      <c r="F6485" s="22">
        <v>0.75332093246169518</v>
      </c>
      <c r="G6485" s="26">
        <v>0.97062674009072758</v>
      </c>
    </row>
    <row r="6486" spans="1:7" x14ac:dyDescent="0.55000000000000004">
      <c r="A6486" s="17">
        <v>6409</v>
      </c>
      <c r="B6486" s="22">
        <v>2.6319207155877962</v>
      </c>
      <c r="C6486" s="22">
        <v>1628.327735465763</v>
      </c>
      <c r="D6486" s="22">
        <v>422.13351520029664</v>
      </c>
      <c r="E6486" s="22">
        <v>0.48046504355873543</v>
      </c>
      <c r="F6486" s="22">
        <v>0.76821309094330603</v>
      </c>
      <c r="G6486" s="26">
        <v>0.7281129132135048</v>
      </c>
    </row>
    <row r="6487" spans="1:7" x14ac:dyDescent="0.55000000000000004">
      <c r="A6487" s="17">
        <v>6410</v>
      </c>
      <c r="B6487" s="22">
        <v>2.2593349559574962</v>
      </c>
      <c r="C6487" s="22">
        <v>1628.1514202307139</v>
      </c>
      <c r="D6487" s="22">
        <v>310.69975744306203</v>
      </c>
      <c r="E6487" s="22">
        <v>0.25696224742831775</v>
      </c>
      <c r="F6487" s="22">
        <v>0.78295015962855474</v>
      </c>
      <c r="G6487" s="26">
        <v>0.71780637216687782</v>
      </c>
    </row>
    <row r="6488" spans="1:7" x14ac:dyDescent="0.55000000000000004">
      <c r="A6488" s="17">
        <v>6411</v>
      </c>
      <c r="B6488" s="22">
        <v>1.9688972767892761</v>
      </c>
      <c r="C6488" s="22">
        <v>1932.2963348843364</v>
      </c>
      <c r="D6488" s="22">
        <v>162.53473597497194</v>
      </c>
      <c r="E6488" s="22">
        <v>0.16403826390206974</v>
      </c>
      <c r="F6488" s="22">
        <v>0.77922519474321894</v>
      </c>
      <c r="G6488" s="26">
        <v>0.74235779748144504</v>
      </c>
    </row>
    <row r="6489" spans="1:7" x14ac:dyDescent="0.55000000000000004">
      <c r="A6489" s="17">
        <v>6412</v>
      </c>
      <c r="B6489" s="22">
        <v>2.3897888139205117</v>
      </c>
      <c r="C6489" s="22">
        <v>1635.5741511982326</v>
      </c>
      <c r="D6489" s="22">
        <v>169.03551287265515</v>
      </c>
      <c r="E6489" s="22">
        <v>0.25587416489224457</v>
      </c>
      <c r="F6489" s="22">
        <v>0.89292822177369791</v>
      </c>
      <c r="G6489" s="26">
        <v>1.0136444185130533</v>
      </c>
    </row>
    <row r="6490" spans="1:7" x14ac:dyDescent="0.55000000000000004">
      <c r="A6490" s="17">
        <v>6413</v>
      </c>
      <c r="B6490" s="22">
        <v>2.825697536730174</v>
      </c>
      <c r="C6490" s="22">
        <v>1842.817729597102</v>
      </c>
      <c r="D6490" s="22">
        <v>212.45736183215877</v>
      </c>
      <c r="E6490" s="22">
        <v>0.11071743242710648</v>
      </c>
      <c r="F6490" s="22">
        <v>0.74835833800582985</v>
      </c>
      <c r="G6490" s="26">
        <v>0.97593352940350209</v>
      </c>
    </row>
    <row r="6491" spans="1:7" x14ac:dyDescent="0.55000000000000004">
      <c r="A6491" s="17">
        <v>6414</v>
      </c>
      <c r="B6491" s="22">
        <v>3.0877473611123492</v>
      </c>
      <c r="C6491" s="22">
        <v>1179.6480403364121</v>
      </c>
      <c r="D6491" s="22">
        <v>230.36954568678107</v>
      </c>
      <c r="E6491" s="22">
        <v>0.23359289265292349</v>
      </c>
      <c r="F6491" s="22">
        <v>0.73386081266105307</v>
      </c>
      <c r="G6491" s="26">
        <v>0.74561849969071081</v>
      </c>
    </row>
    <row r="6492" spans="1:7" x14ac:dyDescent="0.55000000000000004">
      <c r="A6492" s="17">
        <v>6415</v>
      </c>
      <c r="B6492" s="22">
        <v>3.1983946276973274</v>
      </c>
      <c r="C6492" s="22">
        <v>2059.6690397087682</v>
      </c>
      <c r="D6492" s="22">
        <v>359.51413625685768</v>
      </c>
      <c r="E6492" s="22">
        <v>0.22170720934264687</v>
      </c>
      <c r="F6492" s="22">
        <v>0.77975613441136959</v>
      </c>
      <c r="G6492" s="26">
        <v>0.77616228825777045</v>
      </c>
    </row>
    <row r="6493" spans="1:7" x14ac:dyDescent="0.55000000000000004">
      <c r="A6493" s="17">
        <v>6416</v>
      </c>
      <c r="B6493" s="22">
        <v>3.2500041016846706</v>
      </c>
      <c r="C6493" s="22">
        <v>1655.4255025565913</v>
      </c>
      <c r="D6493" s="22">
        <v>252.49733729905074</v>
      </c>
      <c r="E6493" s="22">
        <v>0.28682210811071196</v>
      </c>
      <c r="F6493" s="22">
        <v>0.73324228612153597</v>
      </c>
      <c r="G6493" s="26">
        <v>0.72231135843645933</v>
      </c>
    </row>
    <row r="6494" spans="1:7" x14ac:dyDescent="0.55000000000000004">
      <c r="A6494" s="17">
        <v>6417</v>
      </c>
      <c r="B6494" s="22">
        <v>1.8122933883657641</v>
      </c>
      <c r="C6494" s="22">
        <v>2123.8213737560059</v>
      </c>
      <c r="D6494" s="22">
        <v>241.51154850500419</v>
      </c>
      <c r="E6494" s="22">
        <v>0.24063608350483034</v>
      </c>
      <c r="F6494" s="22">
        <v>0.72452065893004258</v>
      </c>
      <c r="G6494" s="26">
        <v>0.88495332850113873</v>
      </c>
    </row>
    <row r="6495" spans="1:7" x14ac:dyDescent="0.55000000000000004">
      <c r="A6495" s="17">
        <v>6418</v>
      </c>
      <c r="B6495" s="22">
        <v>3.4520405432559378</v>
      </c>
      <c r="C6495" s="22">
        <v>1431.6016431806127</v>
      </c>
      <c r="D6495" s="22">
        <v>499.9842105505553</v>
      </c>
      <c r="E6495" s="22">
        <v>0.5717723681133462</v>
      </c>
      <c r="F6495" s="22">
        <v>0.87283147807654149</v>
      </c>
      <c r="G6495" s="26">
        <v>0.74611898116251885</v>
      </c>
    </row>
    <row r="6496" spans="1:7" x14ac:dyDescent="0.55000000000000004">
      <c r="A6496" s="17">
        <v>6419</v>
      </c>
      <c r="B6496" s="22">
        <v>3.4092769431107359</v>
      </c>
      <c r="C6496" s="22">
        <v>1672.1147630651822</v>
      </c>
      <c r="D6496" s="22">
        <v>183.68768981978346</v>
      </c>
      <c r="E6496" s="22">
        <v>0.29850463300502772</v>
      </c>
      <c r="F6496" s="22">
        <v>0.74894364677473357</v>
      </c>
      <c r="G6496" s="26">
        <v>0.7916988858333589</v>
      </c>
    </row>
    <row r="6497" spans="1:7" x14ac:dyDescent="0.55000000000000004">
      <c r="A6497" s="17">
        <v>6420</v>
      </c>
      <c r="B6497" s="22">
        <v>2.9838073062700667</v>
      </c>
      <c r="C6497" s="22">
        <v>1523.8103816341024</v>
      </c>
      <c r="D6497" s="22">
        <v>227.88543259432478</v>
      </c>
      <c r="E6497" s="22">
        <v>0.22341655018502748</v>
      </c>
      <c r="F6497" s="22">
        <v>0.77664543914582818</v>
      </c>
      <c r="G6497" s="26">
        <v>0.76278962905417269</v>
      </c>
    </row>
    <row r="6498" spans="1:7" x14ac:dyDescent="0.55000000000000004">
      <c r="A6498" s="17">
        <v>6421</v>
      </c>
      <c r="B6498" s="22">
        <v>3.7186296957226403</v>
      </c>
      <c r="C6498" s="22">
        <v>1746.6153960533809</v>
      </c>
      <c r="D6498" s="22">
        <v>230.29906871247684</v>
      </c>
      <c r="E6498" s="22">
        <v>4.1349523039701075E-2</v>
      </c>
      <c r="F6498" s="22">
        <v>0.94521926249996635</v>
      </c>
      <c r="G6498" s="26">
        <v>0.72232064630174653</v>
      </c>
    </row>
    <row r="6499" spans="1:7" x14ac:dyDescent="0.55000000000000004">
      <c r="A6499" s="17">
        <v>6422</v>
      </c>
      <c r="B6499" s="22">
        <v>3.4341999577816757</v>
      </c>
      <c r="C6499" s="22">
        <v>1612.6833769387154</v>
      </c>
      <c r="D6499" s="22">
        <v>328.71816106798173</v>
      </c>
      <c r="E6499" s="22">
        <v>0.18049860296680192</v>
      </c>
      <c r="F6499" s="22">
        <v>0.71976341066978966</v>
      </c>
      <c r="G6499" s="26">
        <v>0.80018673493707626</v>
      </c>
    </row>
    <row r="6500" spans="1:7" x14ac:dyDescent="0.55000000000000004">
      <c r="A6500" s="17">
        <v>6423</v>
      </c>
      <c r="B6500" s="22">
        <v>2.1304510326860981</v>
      </c>
      <c r="C6500" s="22">
        <v>1638.3475387040498</v>
      </c>
      <c r="D6500" s="22">
        <v>521.11593282856313</v>
      </c>
      <c r="E6500" s="22">
        <v>0.11721115463259206</v>
      </c>
      <c r="F6500" s="22">
        <v>0.93946984211028373</v>
      </c>
      <c r="G6500" s="26">
        <v>0.93275298501196591</v>
      </c>
    </row>
    <row r="6501" spans="1:7" x14ac:dyDescent="0.55000000000000004">
      <c r="A6501" s="17">
        <v>6424</v>
      </c>
      <c r="B6501" s="22">
        <v>2.0102935332135563</v>
      </c>
      <c r="C6501" s="22">
        <v>1600.3052838599674</v>
      </c>
      <c r="D6501" s="22">
        <v>242.86147627371429</v>
      </c>
      <c r="E6501" s="22">
        <v>0.18945876298856204</v>
      </c>
      <c r="F6501" s="22">
        <v>0.78797565341461406</v>
      </c>
      <c r="G6501" s="26">
        <v>0.90830020074191109</v>
      </c>
    </row>
    <row r="6502" spans="1:7" x14ac:dyDescent="0.55000000000000004">
      <c r="A6502" s="17">
        <v>6425</v>
      </c>
      <c r="B6502" s="22">
        <v>3.2505352213024503</v>
      </c>
      <c r="C6502" s="22">
        <v>1228.0455699170243</v>
      </c>
      <c r="D6502" s="22">
        <v>224.33836091590439</v>
      </c>
      <c r="E6502" s="22">
        <v>0.15773257749198666</v>
      </c>
      <c r="F6502" s="22">
        <v>1.0144086830784624</v>
      </c>
      <c r="G6502" s="26">
        <v>0.90457785856561079</v>
      </c>
    </row>
    <row r="6503" spans="1:7" x14ac:dyDescent="0.55000000000000004">
      <c r="A6503" s="17">
        <v>6426</v>
      </c>
      <c r="B6503" s="22">
        <v>2.8581687242371587</v>
      </c>
      <c r="C6503" s="22">
        <v>1252.5999482116461</v>
      </c>
      <c r="D6503" s="22">
        <v>163.06939381630278</v>
      </c>
      <c r="E6503" s="22">
        <v>0.33075488457215518</v>
      </c>
      <c r="F6503" s="22">
        <v>0.84982344738472526</v>
      </c>
      <c r="G6503" s="26">
        <v>0.75790934058236259</v>
      </c>
    </row>
    <row r="6504" spans="1:7" x14ac:dyDescent="0.55000000000000004">
      <c r="A6504" s="17">
        <v>6427</v>
      </c>
      <c r="B6504" s="22">
        <v>3.1166594474104428</v>
      </c>
      <c r="C6504" s="22">
        <v>1818.8341547668736</v>
      </c>
      <c r="D6504" s="22">
        <v>355.36748486185752</v>
      </c>
      <c r="E6504" s="22">
        <v>0.15808134276291302</v>
      </c>
      <c r="F6504" s="22">
        <v>0.87940629932299452</v>
      </c>
      <c r="G6504" s="26">
        <v>1.0113550292688414</v>
      </c>
    </row>
    <row r="6505" spans="1:7" x14ac:dyDescent="0.55000000000000004">
      <c r="A6505" s="17">
        <v>6428</v>
      </c>
      <c r="B6505" s="22">
        <v>2.3820149163017748</v>
      </c>
      <c r="C6505" s="22">
        <v>1252.6069315732266</v>
      </c>
      <c r="D6505" s="22">
        <v>107.5659036618498</v>
      </c>
      <c r="E6505" s="22">
        <v>9.2082030168658124E-2</v>
      </c>
      <c r="F6505" s="22">
        <v>0.80861016354027881</v>
      </c>
      <c r="G6505" s="26">
        <v>0.71354840742285819</v>
      </c>
    </row>
    <row r="6506" spans="1:7" x14ac:dyDescent="0.55000000000000004">
      <c r="A6506" s="17">
        <v>6429</v>
      </c>
      <c r="B6506" s="22">
        <v>2.6774668874211733</v>
      </c>
      <c r="C6506" s="22">
        <v>1942.8180094219802</v>
      </c>
      <c r="D6506" s="22">
        <v>393.94662892832753</v>
      </c>
      <c r="E6506" s="22">
        <v>0.39756618055492954</v>
      </c>
      <c r="F6506" s="22">
        <v>0.97413181087472056</v>
      </c>
      <c r="G6506" s="26">
        <v>0.88589452860706119</v>
      </c>
    </row>
    <row r="6507" spans="1:7" x14ac:dyDescent="0.55000000000000004">
      <c r="A6507" s="17">
        <v>6430</v>
      </c>
      <c r="B6507" s="22">
        <v>2.4775273536245064</v>
      </c>
      <c r="C6507" s="22">
        <v>2244.8796614331468</v>
      </c>
      <c r="D6507" s="22">
        <v>283.88633230498817</v>
      </c>
      <c r="E6507" s="22">
        <v>0.32268435452327071</v>
      </c>
      <c r="F6507" s="22">
        <v>0.78584982324565433</v>
      </c>
      <c r="G6507" s="26">
        <v>0.72478692785502907</v>
      </c>
    </row>
    <row r="6508" spans="1:7" x14ac:dyDescent="0.55000000000000004">
      <c r="A6508" s="17">
        <v>6431</v>
      </c>
      <c r="B6508" s="22">
        <v>3.8595697465220749</v>
      </c>
      <c r="C6508" s="22">
        <v>1317.4356212519422</v>
      </c>
      <c r="D6508" s="22">
        <v>91.032508952977722</v>
      </c>
      <c r="E6508" s="22">
        <v>0.22324127192327659</v>
      </c>
      <c r="F6508" s="22">
        <v>0.88658222760116956</v>
      </c>
      <c r="G6508" s="26">
        <v>0.74646141543557842</v>
      </c>
    </row>
    <row r="6509" spans="1:7" x14ac:dyDescent="0.55000000000000004">
      <c r="A6509" s="17">
        <v>6432</v>
      </c>
      <c r="B6509" s="22">
        <v>1.9598239489429026</v>
      </c>
      <c r="C6509" s="22">
        <v>1476.3668380091044</v>
      </c>
      <c r="D6509" s="22">
        <v>144.73817908262842</v>
      </c>
      <c r="E6509" s="22">
        <v>0.14343985092725409</v>
      </c>
      <c r="F6509" s="22">
        <v>1.0064741658134353</v>
      </c>
      <c r="G6509" s="26">
        <v>0.76159514560486885</v>
      </c>
    </row>
    <row r="6510" spans="1:7" x14ac:dyDescent="0.55000000000000004">
      <c r="A6510" s="17">
        <v>6433</v>
      </c>
      <c r="B6510" s="22">
        <v>3.258730172527661</v>
      </c>
      <c r="C6510" s="22">
        <v>946.64531629840735</v>
      </c>
      <c r="D6510" s="22">
        <v>261.52407611258883</v>
      </c>
      <c r="E6510" s="22">
        <v>0.23056163540022745</v>
      </c>
      <c r="F6510" s="22">
        <v>0.71024017624568936</v>
      </c>
      <c r="G6510" s="26">
        <v>0.71779824428085592</v>
      </c>
    </row>
    <row r="6511" spans="1:7" x14ac:dyDescent="0.55000000000000004">
      <c r="A6511" s="17">
        <v>6434</v>
      </c>
      <c r="B6511" s="22">
        <v>2.9709272538702454</v>
      </c>
      <c r="C6511" s="22">
        <v>1915.2744966902967</v>
      </c>
      <c r="D6511" s="22">
        <v>438.99494142336579</v>
      </c>
      <c r="E6511" s="22">
        <v>0.224227317511419</v>
      </c>
      <c r="F6511" s="22">
        <v>0.7386464629806716</v>
      </c>
      <c r="G6511" s="26">
        <v>0.75027005886385145</v>
      </c>
    </row>
    <row r="6512" spans="1:7" x14ac:dyDescent="0.55000000000000004">
      <c r="A6512" s="17">
        <v>6435</v>
      </c>
      <c r="B6512" s="22">
        <v>2.4236090882763532</v>
      </c>
      <c r="C6512" s="22">
        <v>1298.2090339271019</v>
      </c>
      <c r="D6512" s="22">
        <v>189.37921309487888</v>
      </c>
      <c r="E6512" s="22">
        <v>0.16536309284320502</v>
      </c>
      <c r="F6512" s="22">
        <v>0.83955942215288137</v>
      </c>
      <c r="G6512" s="26">
        <v>0.72844439378216586</v>
      </c>
    </row>
    <row r="6513" spans="1:7" x14ac:dyDescent="0.55000000000000004">
      <c r="A6513" s="17">
        <v>6436</v>
      </c>
      <c r="B6513" s="22">
        <v>3.772933479413644</v>
      </c>
      <c r="C6513" s="22">
        <v>1485.7677369362884</v>
      </c>
      <c r="D6513" s="22">
        <v>360.64416159345592</v>
      </c>
      <c r="E6513" s="22">
        <v>7.2287015248762798E-2</v>
      </c>
      <c r="F6513" s="22">
        <v>0.77344507140534158</v>
      </c>
      <c r="G6513" s="26">
        <v>0.7170949291111065</v>
      </c>
    </row>
    <row r="6514" spans="1:7" x14ac:dyDescent="0.55000000000000004">
      <c r="A6514" s="17">
        <v>6437</v>
      </c>
      <c r="B6514" s="22">
        <v>2.3465466255807668</v>
      </c>
      <c r="C6514" s="22">
        <v>1541.101231591374</v>
      </c>
      <c r="D6514" s="22">
        <v>522.98915487403292</v>
      </c>
      <c r="E6514" s="22">
        <v>0.37120880776353782</v>
      </c>
      <c r="F6514" s="22">
        <v>0.98580175691533034</v>
      </c>
      <c r="G6514" s="26">
        <v>0.8012167440381387</v>
      </c>
    </row>
    <row r="6515" spans="1:7" x14ac:dyDescent="0.55000000000000004">
      <c r="A6515" s="17">
        <v>6438</v>
      </c>
      <c r="B6515" s="22">
        <v>1.7843015580590529</v>
      </c>
      <c r="C6515" s="22">
        <v>1322.6842296276809</v>
      </c>
      <c r="D6515" s="22">
        <v>164.87721740153802</v>
      </c>
      <c r="E6515" s="22">
        <v>0.30895378672803997</v>
      </c>
      <c r="F6515" s="22">
        <v>0.79561645413113713</v>
      </c>
      <c r="G6515" s="26">
        <v>0.7804893975213546</v>
      </c>
    </row>
    <row r="6516" spans="1:7" x14ac:dyDescent="0.55000000000000004">
      <c r="A6516" s="17">
        <v>6439</v>
      </c>
      <c r="B6516" s="22">
        <v>2.0531185264462684</v>
      </c>
      <c r="C6516" s="22">
        <v>1429.6112263535265</v>
      </c>
      <c r="D6516" s="22">
        <v>187.44234956801216</v>
      </c>
      <c r="E6516" s="22">
        <v>0.20747712947561581</v>
      </c>
      <c r="F6516" s="22">
        <v>0.80164661573398688</v>
      </c>
      <c r="G6516" s="26">
        <v>0.9807033153196878</v>
      </c>
    </row>
    <row r="6517" spans="1:7" x14ac:dyDescent="0.55000000000000004">
      <c r="A6517" s="17">
        <v>6440</v>
      </c>
      <c r="B6517" s="22">
        <v>3.3410728825547804</v>
      </c>
      <c r="C6517" s="22">
        <v>1491.8251680616788</v>
      </c>
      <c r="D6517" s="22">
        <v>166.98679364850284</v>
      </c>
      <c r="E6517" s="22">
        <v>0.25519604255187212</v>
      </c>
      <c r="F6517" s="22">
        <v>0.75995042347011821</v>
      </c>
      <c r="G6517" s="26">
        <v>0.80163883053778962</v>
      </c>
    </row>
    <row r="6518" spans="1:7" x14ac:dyDescent="0.55000000000000004">
      <c r="A6518" s="17">
        <v>6441</v>
      </c>
      <c r="B6518" s="22">
        <v>3.7084974738816832</v>
      </c>
      <c r="C6518" s="22">
        <v>1085.51019927223</v>
      </c>
      <c r="D6518" s="22">
        <v>198.14458319030697</v>
      </c>
      <c r="E6518" s="22">
        <v>0.28083875169706207</v>
      </c>
      <c r="F6518" s="22">
        <v>0.77741664878514127</v>
      </c>
      <c r="G6518" s="26">
        <v>0.82490329238469406</v>
      </c>
    </row>
    <row r="6519" spans="1:7" x14ac:dyDescent="0.55000000000000004">
      <c r="A6519" s="17">
        <v>6442</v>
      </c>
      <c r="B6519" s="22">
        <v>2.7755070519484621</v>
      </c>
      <c r="C6519" s="22">
        <v>1458.1256361958078</v>
      </c>
      <c r="D6519" s="22">
        <v>152.56745206781738</v>
      </c>
      <c r="E6519" s="22">
        <v>0.26686902527027478</v>
      </c>
      <c r="F6519" s="22">
        <v>0.73298837002928885</v>
      </c>
      <c r="G6519" s="26">
        <v>0.73755819659109667</v>
      </c>
    </row>
    <row r="6520" spans="1:7" x14ac:dyDescent="0.55000000000000004">
      <c r="A6520" s="17">
        <v>6443</v>
      </c>
      <c r="B6520" s="22">
        <v>3.1790073160311483</v>
      </c>
      <c r="C6520" s="22">
        <v>1766.181902796927</v>
      </c>
      <c r="D6520" s="22">
        <v>298.28655127007733</v>
      </c>
      <c r="E6520" s="22">
        <v>0.27866452174412004</v>
      </c>
      <c r="F6520" s="22">
        <v>1.1217956198995416</v>
      </c>
      <c r="G6520" s="26">
        <v>0.73397178554641418</v>
      </c>
    </row>
    <row r="6521" spans="1:7" x14ac:dyDescent="0.55000000000000004">
      <c r="A6521" s="17">
        <v>6444</v>
      </c>
      <c r="B6521" s="22">
        <v>2.5058666406829286</v>
      </c>
      <c r="C6521" s="22">
        <v>1573.0936454860425</v>
      </c>
      <c r="D6521" s="22">
        <v>192.62168577746991</v>
      </c>
      <c r="E6521" s="22">
        <v>0.11667179324142234</v>
      </c>
      <c r="F6521" s="22">
        <v>0.77686624314795005</v>
      </c>
      <c r="G6521" s="26">
        <v>0.73581571066098728</v>
      </c>
    </row>
    <row r="6522" spans="1:7" x14ac:dyDescent="0.55000000000000004">
      <c r="A6522" s="17">
        <v>6445</v>
      </c>
      <c r="B6522" s="22">
        <v>2.9460878011012737</v>
      </c>
      <c r="C6522" s="22">
        <v>1621.9482953590596</v>
      </c>
      <c r="D6522" s="22">
        <v>164.85733087849576</v>
      </c>
      <c r="E6522" s="22">
        <v>0.1295082426937097</v>
      </c>
      <c r="F6522" s="22">
        <v>0.94302129144597258</v>
      </c>
      <c r="G6522" s="26">
        <v>0.81982757783353777</v>
      </c>
    </row>
    <row r="6523" spans="1:7" x14ac:dyDescent="0.55000000000000004">
      <c r="A6523" s="17">
        <v>6446</v>
      </c>
      <c r="B6523" s="22">
        <v>3.2674626311992703</v>
      </c>
      <c r="C6523" s="22">
        <v>1739.366117304719</v>
      </c>
      <c r="D6523" s="22">
        <v>131.4005115906165</v>
      </c>
      <c r="E6523" s="22">
        <v>0.10433127326184549</v>
      </c>
      <c r="F6523" s="22">
        <v>0.78228621374612684</v>
      </c>
      <c r="G6523" s="26">
        <v>0.86133237083314629</v>
      </c>
    </row>
    <row r="6524" spans="1:7" x14ac:dyDescent="0.55000000000000004">
      <c r="A6524" s="17">
        <v>6447</v>
      </c>
      <c r="B6524" s="22">
        <v>2.3371795214417834</v>
      </c>
      <c r="C6524" s="22">
        <v>1324.5900984290056</v>
      </c>
      <c r="D6524" s="22">
        <v>261.9588936024175</v>
      </c>
      <c r="E6524" s="22">
        <v>0.32634923396673587</v>
      </c>
      <c r="F6524" s="22">
        <v>0.74192749014170478</v>
      </c>
      <c r="G6524" s="26">
        <v>0.70986127817980271</v>
      </c>
    </row>
    <row r="6525" spans="1:7" x14ac:dyDescent="0.55000000000000004">
      <c r="A6525" s="17">
        <v>6448</v>
      </c>
      <c r="B6525" s="22">
        <v>1.9000304679461915</v>
      </c>
      <c r="C6525" s="22">
        <v>2104.7216265811276</v>
      </c>
      <c r="D6525" s="22">
        <v>307.26286293699161</v>
      </c>
      <c r="E6525" s="22">
        <v>0.13953658958411003</v>
      </c>
      <c r="F6525" s="22">
        <v>0.79749036145073438</v>
      </c>
      <c r="G6525" s="26">
        <v>0.792567346826341</v>
      </c>
    </row>
    <row r="6526" spans="1:7" x14ac:dyDescent="0.55000000000000004">
      <c r="A6526" s="17">
        <v>6449</v>
      </c>
      <c r="B6526" s="22">
        <v>3.7630271867072356</v>
      </c>
      <c r="C6526" s="22">
        <v>1760.6004767565489</v>
      </c>
      <c r="D6526" s="22">
        <v>416.32748666053374</v>
      </c>
      <c r="E6526" s="22">
        <v>0.28618951862603426</v>
      </c>
      <c r="F6526" s="22">
        <v>0.77033784620950119</v>
      </c>
      <c r="G6526" s="26">
        <v>0.70853898816329053</v>
      </c>
    </row>
    <row r="6527" spans="1:7" x14ac:dyDescent="0.55000000000000004">
      <c r="A6527" s="17">
        <v>6450</v>
      </c>
      <c r="B6527" s="22">
        <v>1.7119038795543928</v>
      </c>
      <c r="C6527" s="22">
        <v>1912.48538915317</v>
      </c>
      <c r="D6527" s="22">
        <v>223.16019056818647</v>
      </c>
      <c r="E6527" s="22">
        <v>0.25431921454293327</v>
      </c>
      <c r="F6527" s="22">
        <v>0.95953956799775064</v>
      </c>
      <c r="G6527" s="26">
        <v>0.97628980406733312</v>
      </c>
    </row>
    <row r="6528" spans="1:7" x14ac:dyDescent="0.55000000000000004">
      <c r="A6528" s="17">
        <v>6451</v>
      </c>
      <c r="B6528" s="22">
        <v>1.4105181407297231</v>
      </c>
      <c r="C6528" s="22">
        <v>1225.4654212988926</v>
      </c>
      <c r="D6528" s="22">
        <v>370.7098432183426</v>
      </c>
      <c r="E6528" s="22">
        <v>0.29138062301558765</v>
      </c>
      <c r="F6528" s="22">
        <v>0.88747442581710845</v>
      </c>
      <c r="G6528" s="26">
        <v>0.77157231534354487</v>
      </c>
    </row>
    <row r="6529" spans="1:7" x14ac:dyDescent="0.55000000000000004">
      <c r="A6529" s="17">
        <v>6452</v>
      </c>
      <c r="B6529" s="22">
        <v>2.0871197310505254</v>
      </c>
      <c r="C6529" s="22">
        <v>1554.4616827500893</v>
      </c>
      <c r="D6529" s="22">
        <v>85.578100037017606</v>
      </c>
      <c r="E6529" s="22">
        <v>0.33108085265218323</v>
      </c>
      <c r="F6529" s="22">
        <v>0.96879341975772137</v>
      </c>
      <c r="G6529" s="26">
        <v>0.78526027885359917</v>
      </c>
    </row>
    <row r="6530" spans="1:7" x14ac:dyDescent="0.55000000000000004">
      <c r="A6530" s="17">
        <v>6453</v>
      </c>
      <c r="B6530" s="22">
        <v>2.41806664727679</v>
      </c>
      <c r="C6530" s="22">
        <v>1505.4899742045016</v>
      </c>
      <c r="D6530" s="22">
        <v>407.54859255262295</v>
      </c>
      <c r="E6530" s="22">
        <v>4.9719450873034754E-2</v>
      </c>
      <c r="F6530" s="22">
        <v>0.92879129925367732</v>
      </c>
      <c r="G6530" s="26">
        <v>0.89039499367015662</v>
      </c>
    </row>
    <row r="6531" spans="1:7" x14ac:dyDescent="0.55000000000000004">
      <c r="A6531" s="17">
        <v>6454</v>
      </c>
      <c r="B6531" s="22">
        <v>2.8509345697858688</v>
      </c>
      <c r="C6531" s="22">
        <v>1934.1901367219918</v>
      </c>
      <c r="D6531" s="22">
        <v>155.38037119902231</v>
      </c>
      <c r="E6531" s="22">
        <v>0.19498316083572495</v>
      </c>
      <c r="F6531" s="22">
        <v>0.86048606762262436</v>
      </c>
      <c r="G6531" s="26">
        <v>0.76991402485066585</v>
      </c>
    </row>
    <row r="6532" spans="1:7" x14ac:dyDescent="0.55000000000000004">
      <c r="A6532" s="17">
        <v>6455</v>
      </c>
      <c r="B6532" s="22">
        <v>2.9543890034779272</v>
      </c>
      <c r="C6532" s="22">
        <v>1649.3191658456171</v>
      </c>
      <c r="D6532" s="22">
        <v>375.72286104985812</v>
      </c>
      <c r="E6532" s="22">
        <v>0.19855830421519843</v>
      </c>
      <c r="F6532" s="22">
        <v>0.83643406665320907</v>
      </c>
      <c r="G6532" s="26">
        <v>0.81684903262981956</v>
      </c>
    </row>
    <row r="6533" spans="1:7" x14ac:dyDescent="0.55000000000000004">
      <c r="A6533" s="17">
        <v>6456</v>
      </c>
      <c r="B6533" s="22">
        <v>2.272305519194064</v>
      </c>
      <c r="C6533" s="22">
        <v>1137.5450125847744</v>
      </c>
      <c r="D6533" s="22">
        <v>232.72975974210209</v>
      </c>
      <c r="E6533" s="22">
        <v>0.23741204654231496</v>
      </c>
      <c r="F6533" s="22">
        <v>0.7165419477210192</v>
      </c>
      <c r="G6533" s="26">
        <v>1.0450881290576264</v>
      </c>
    </row>
    <row r="6534" spans="1:7" x14ac:dyDescent="0.55000000000000004">
      <c r="A6534" s="17">
        <v>6457</v>
      </c>
      <c r="B6534" s="22">
        <v>1.7244387476294352</v>
      </c>
      <c r="C6534" s="22">
        <v>1509.2972612296101</v>
      </c>
      <c r="D6534" s="22">
        <v>199.39285760647968</v>
      </c>
      <c r="E6534" s="22">
        <v>5.1618692417743028E-2</v>
      </c>
      <c r="F6534" s="22">
        <v>0.81972137041922732</v>
      </c>
      <c r="G6534" s="26">
        <v>0.82412897172101385</v>
      </c>
    </row>
    <row r="6535" spans="1:7" x14ac:dyDescent="0.55000000000000004">
      <c r="A6535" s="17">
        <v>6458</v>
      </c>
      <c r="B6535" s="22">
        <v>3.2291095564480479</v>
      </c>
      <c r="C6535" s="22">
        <v>1091.8961615915659</v>
      </c>
      <c r="D6535" s="22">
        <v>193.88610547668867</v>
      </c>
      <c r="E6535" s="22">
        <v>0.26243814295542878</v>
      </c>
      <c r="F6535" s="22">
        <v>0.89345950341307134</v>
      </c>
      <c r="G6535" s="26">
        <v>0.90837594446732972</v>
      </c>
    </row>
    <row r="6536" spans="1:7" x14ac:dyDescent="0.55000000000000004">
      <c r="A6536" s="17">
        <v>6459</v>
      </c>
      <c r="B6536" s="22">
        <v>2.6598187703159981</v>
      </c>
      <c r="C6536" s="22">
        <v>1680.198810093374</v>
      </c>
      <c r="D6536" s="22">
        <v>212.7209939468145</v>
      </c>
      <c r="E6536" s="22">
        <v>0.12334584887014979</v>
      </c>
      <c r="F6536" s="22">
        <v>0.74726614205780906</v>
      </c>
      <c r="G6536" s="26">
        <v>0.73515823323611418</v>
      </c>
    </row>
    <row r="6537" spans="1:7" x14ac:dyDescent="0.55000000000000004">
      <c r="A6537" s="17">
        <v>6460</v>
      </c>
      <c r="B6537" s="22">
        <v>2.6717358230832269</v>
      </c>
      <c r="C6537" s="22">
        <v>1633.9480489723749</v>
      </c>
      <c r="D6537" s="22">
        <v>218.37441576372461</v>
      </c>
      <c r="E6537" s="22">
        <v>0.3198722005032526</v>
      </c>
      <c r="F6537" s="22">
        <v>0.80787285730119507</v>
      </c>
      <c r="G6537" s="26">
        <v>1.0101237429911361</v>
      </c>
    </row>
    <row r="6538" spans="1:7" x14ac:dyDescent="0.55000000000000004">
      <c r="A6538" s="17">
        <v>6461</v>
      </c>
      <c r="B6538" s="22">
        <v>1.8152190847226874</v>
      </c>
      <c r="C6538" s="22">
        <v>1461.2797879348373</v>
      </c>
      <c r="D6538" s="22">
        <v>333.92904346250072</v>
      </c>
      <c r="E6538" s="22">
        <v>0.30000904011060325</v>
      </c>
      <c r="F6538" s="22">
        <v>0.83752064044132368</v>
      </c>
      <c r="G6538" s="26">
        <v>0.71052275247396712</v>
      </c>
    </row>
    <row r="6539" spans="1:7" x14ac:dyDescent="0.55000000000000004">
      <c r="A6539" s="17">
        <v>6462</v>
      </c>
      <c r="B6539" s="22">
        <v>3.0057029550928873</v>
      </c>
      <c r="C6539" s="22">
        <v>1549.6085055608089</v>
      </c>
      <c r="D6539" s="22">
        <v>235.63073550318319</v>
      </c>
      <c r="E6539" s="22">
        <v>0.16541335137693047</v>
      </c>
      <c r="F6539" s="22">
        <v>0.90676130902117325</v>
      </c>
      <c r="G6539" s="26">
        <v>0.90039660973738311</v>
      </c>
    </row>
    <row r="6540" spans="1:7" x14ac:dyDescent="0.55000000000000004">
      <c r="A6540" s="17">
        <v>6463</v>
      </c>
      <c r="B6540" s="22">
        <v>2.6562147323211418</v>
      </c>
      <c r="C6540" s="22">
        <v>1702.0850506508414</v>
      </c>
      <c r="D6540" s="22">
        <v>187.67215655191558</v>
      </c>
      <c r="E6540" s="22">
        <v>0.19538000608627568</v>
      </c>
      <c r="F6540" s="22">
        <v>0.84761934847483267</v>
      </c>
      <c r="G6540" s="26">
        <v>0.71597881859950241</v>
      </c>
    </row>
    <row r="6541" spans="1:7" x14ac:dyDescent="0.55000000000000004">
      <c r="A6541" s="17">
        <v>6464</v>
      </c>
      <c r="B6541" s="22">
        <v>3.0128873259008673</v>
      </c>
      <c r="C6541" s="22">
        <v>1582.8898140751453</v>
      </c>
      <c r="D6541" s="22">
        <v>158.89892076417331</v>
      </c>
      <c r="E6541" s="22">
        <v>0.21460529223024477</v>
      </c>
      <c r="F6541" s="22">
        <v>1.1597100833635032</v>
      </c>
      <c r="G6541" s="26">
        <v>0.89136931893747318</v>
      </c>
    </row>
    <row r="6542" spans="1:7" x14ac:dyDescent="0.55000000000000004">
      <c r="A6542" s="17">
        <v>6465</v>
      </c>
      <c r="B6542" s="22">
        <v>2.994527022426861</v>
      </c>
      <c r="C6542" s="22">
        <v>1818.2632894915998</v>
      </c>
      <c r="D6542" s="22">
        <v>234.7972211436861</v>
      </c>
      <c r="E6542" s="22">
        <v>9.8177856679663583E-2</v>
      </c>
      <c r="F6542" s="22">
        <v>0.74462160851364234</v>
      </c>
      <c r="G6542" s="26">
        <v>0.7745007085472011</v>
      </c>
    </row>
    <row r="6543" spans="1:7" x14ac:dyDescent="0.55000000000000004">
      <c r="A6543" s="17">
        <v>6466</v>
      </c>
      <c r="B6543" s="22">
        <v>3.2891472668077357</v>
      </c>
      <c r="C6543" s="22">
        <v>1085.3936266220219</v>
      </c>
      <c r="D6543" s="22">
        <v>192.43115355141197</v>
      </c>
      <c r="E6543" s="22">
        <v>0.19496098002653145</v>
      </c>
      <c r="F6543" s="22">
        <v>0.70901044513156342</v>
      </c>
      <c r="G6543" s="26">
        <v>0.9037974131486638</v>
      </c>
    </row>
    <row r="6544" spans="1:7" x14ac:dyDescent="0.55000000000000004">
      <c r="A6544" s="17">
        <v>6467</v>
      </c>
      <c r="B6544" s="22">
        <v>2.4773878783153305</v>
      </c>
      <c r="C6544" s="22">
        <v>1684.3456365913416</v>
      </c>
      <c r="D6544" s="22">
        <v>190.6791842446903</v>
      </c>
      <c r="E6544" s="22">
        <v>0.36281151636449938</v>
      </c>
      <c r="F6544" s="22">
        <v>0.72010096759059106</v>
      </c>
      <c r="G6544" s="26">
        <v>0.82245223278106228</v>
      </c>
    </row>
    <row r="6545" spans="1:7" x14ac:dyDescent="0.55000000000000004">
      <c r="A6545" s="17">
        <v>6468</v>
      </c>
      <c r="B6545" s="22">
        <v>2.7243568147152892</v>
      </c>
      <c r="C6545" s="22">
        <v>1176.7747997945808</v>
      </c>
      <c r="D6545" s="22">
        <v>239.96460447797762</v>
      </c>
      <c r="E6545" s="22">
        <v>0.13455786768026726</v>
      </c>
      <c r="F6545" s="22">
        <v>0.78851488818797233</v>
      </c>
      <c r="G6545" s="26">
        <v>0.75585057547403078</v>
      </c>
    </row>
    <row r="6546" spans="1:7" x14ac:dyDescent="0.55000000000000004">
      <c r="A6546" s="17">
        <v>6469</v>
      </c>
      <c r="B6546" s="22">
        <v>3.2554287704243032</v>
      </c>
      <c r="C6546" s="22">
        <v>1848.5354215291081</v>
      </c>
      <c r="D6546" s="22">
        <v>728.95085910157184</v>
      </c>
      <c r="E6546" s="22">
        <v>0.22038145875514326</v>
      </c>
      <c r="F6546" s="22">
        <v>0.83122673641007316</v>
      </c>
      <c r="G6546" s="26">
        <v>0.76918491021718804</v>
      </c>
    </row>
    <row r="6547" spans="1:7" x14ac:dyDescent="0.55000000000000004">
      <c r="A6547" s="17">
        <v>6470</v>
      </c>
      <c r="B6547" s="22">
        <v>1.7350668767364237</v>
      </c>
      <c r="C6547" s="22">
        <v>2057.2893717808115</v>
      </c>
      <c r="D6547" s="22">
        <v>175.45561398016099</v>
      </c>
      <c r="E6547" s="22">
        <v>0.18940919963676647</v>
      </c>
      <c r="F6547" s="22">
        <v>1.1638293760018616</v>
      </c>
      <c r="G6547" s="26">
        <v>0.7991040722301237</v>
      </c>
    </row>
    <row r="6548" spans="1:7" x14ac:dyDescent="0.55000000000000004">
      <c r="A6548" s="17">
        <v>6471</v>
      </c>
      <c r="B6548" s="22">
        <v>1.7962123653561362</v>
      </c>
      <c r="C6548" s="22">
        <v>1399.7914827511111</v>
      </c>
      <c r="D6548" s="22">
        <v>107.86323628790032</v>
      </c>
      <c r="E6548" s="22">
        <v>0.44844573154893608</v>
      </c>
      <c r="F6548" s="22">
        <v>1.0142605504742401</v>
      </c>
      <c r="G6548" s="26">
        <v>0.77027365985414942</v>
      </c>
    </row>
    <row r="6549" spans="1:7" x14ac:dyDescent="0.55000000000000004">
      <c r="A6549" s="17">
        <v>6472</v>
      </c>
      <c r="B6549" s="22">
        <v>3.9147470929759542</v>
      </c>
      <c r="C6549" s="22">
        <v>1531.4906874619314</v>
      </c>
      <c r="D6549" s="22">
        <v>308.12563079548153</v>
      </c>
      <c r="E6549" s="22">
        <v>0.20927466788597918</v>
      </c>
      <c r="F6549" s="22">
        <v>0.7305911655154681</v>
      </c>
      <c r="G6549" s="26">
        <v>0.73615630687101619</v>
      </c>
    </row>
    <row r="6550" spans="1:7" x14ac:dyDescent="0.55000000000000004">
      <c r="A6550" s="17">
        <v>6473</v>
      </c>
      <c r="B6550" s="22">
        <v>2.3123786432382847</v>
      </c>
      <c r="C6550" s="22">
        <v>1119.6739554932358</v>
      </c>
      <c r="D6550" s="22">
        <v>170.68584340196406</v>
      </c>
      <c r="E6550" s="22">
        <v>0.18704678608508174</v>
      </c>
      <c r="F6550" s="22">
        <v>0.94759423726071002</v>
      </c>
      <c r="G6550" s="26">
        <v>0.75217753029551004</v>
      </c>
    </row>
    <row r="6551" spans="1:7" x14ac:dyDescent="0.55000000000000004">
      <c r="A6551" s="17">
        <v>6474</v>
      </c>
      <c r="B6551" s="22">
        <v>3.2881866785192635</v>
      </c>
      <c r="C6551" s="22">
        <v>1598.6219460592722</v>
      </c>
      <c r="D6551" s="22">
        <v>113.44723020824122</v>
      </c>
      <c r="E6551" s="22">
        <v>0.30635103342615422</v>
      </c>
      <c r="F6551" s="22">
        <v>0.74835107656715794</v>
      </c>
      <c r="G6551" s="26">
        <v>0.73368074045020049</v>
      </c>
    </row>
    <row r="6552" spans="1:7" x14ac:dyDescent="0.55000000000000004">
      <c r="A6552" s="17">
        <v>6475</v>
      </c>
      <c r="B6552" s="22">
        <v>1.2023759321987435</v>
      </c>
      <c r="C6552" s="22">
        <v>1551.6169705815832</v>
      </c>
      <c r="D6552" s="22">
        <v>346.62722878622071</v>
      </c>
      <c r="E6552" s="22">
        <v>0.19785781697735666</v>
      </c>
      <c r="F6552" s="22">
        <v>1.0096823852833532</v>
      </c>
      <c r="G6552" s="26">
        <v>0.72076187025468219</v>
      </c>
    </row>
    <row r="6553" spans="1:7" x14ac:dyDescent="0.55000000000000004">
      <c r="A6553" s="17">
        <v>6476</v>
      </c>
      <c r="B6553" s="22">
        <v>2.5001227774742647</v>
      </c>
      <c r="C6553" s="22">
        <v>1457.6661794289053</v>
      </c>
      <c r="D6553" s="22">
        <v>244.50523381771021</v>
      </c>
      <c r="E6553" s="22">
        <v>0.32609474300765973</v>
      </c>
      <c r="F6553" s="22">
        <v>0.81739417527250746</v>
      </c>
      <c r="G6553" s="26">
        <v>0.7456048168729984</v>
      </c>
    </row>
    <row r="6554" spans="1:7" x14ac:dyDescent="0.55000000000000004">
      <c r="A6554" s="17">
        <v>6477</v>
      </c>
      <c r="B6554" s="22">
        <v>2.3108087244502027</v>
      </c>
      <c r="C6554" s="22">
        <v>1685.3271780546324</v>
      </c>
      <c r="D6554" s="22">
        <v>430.32387507484356</v>
      </c>
      <c r="E6554" s="22">
        <v>0.16323762388799432</v>
      </c>
      <c r="F6554" s="22">
        <v>0.77068191406753372</v>
      </c>
      <c r="G6554" s="26">
        <v>0.76412952577901849</v>
      </c>
    </row>
    <row r="6555" spans="1:7" x14ac:dyDescent="0.55000000000000004">
      <c r="A6555" s="17">
        <v>6478</v>
      </c>
      <c r="B6555" s="22">
        <v>2.7775141587001797</v>
      </c>
      <c r="C6555" s="22">
        <v>1458.220642969465</v>
      </c>
      <c r="D6555" s="22">
        <v>336.9659626611728</v>
      </c>
      <c r="E6555" s="22">
        <v>0.22216899791439793</v>
      </c>
      <c r="F6555" s="22">
        <v>0.71401788886051853</v>
      </c>
      <c r="G6555" s="26">
        <v>0.76358052924692776</v>
      </c>
    </row>
    <row r="6556" spans="1:7" x14ac:dyDescent="0.55000000000000004">
      <c r="A6556" s="17">
        <v>6479</v>
      </c>
      <c r="B6556" s="22">
        <v>3.7527488224012977</v>
      </c>
      <c r="C6556" s="22">
        <v>1559.0797257628703</v>
      </c>
      <c r="D6556" s="22">
        <v>204.04864662402798</v>
      </c>
      <c r="E6556" s="22">
        <v>0.12823046202205468</v>
      </c>
      <c r="F6556" s="22">
        <v>0.72133154616231498</v>
      </c>
      <c r="G6556" s="26">
        <v>1.1030475937673907</v>
      </c>
    </row>
    <row r="6557" spans="1:7" x14ac:dyDescent="0.55000000000000004">
      <c r="A6557" s="17">
        <v>6480</v>
      </c>
      <c r="B6557" s="22">
        <v>3.449295185395429</v>
      </c>
      <c r="C6557" s="22">
        <v>1460.1799700448514</v>
      </c>
      <c r="D6557" s="22">
        <v>185.6765647973566</v>
      </c>
      <c r="E6557" s="22">
        <v>9.6761631909088514E-2</v>
      </c>
      <c r="F6557" s="22">
        <v>0.75861990041134719</v>
      </c>
      <c r="G6557" s="26">
        <v>0.89194433791896566</v>
      </c>
    </row>
    <row r="6558" spans="1:7" x14ac:dyDescent="0.55000000000000004">
      <c r="A6558" s="17">
        <v>6481</v>
      </c>
      <c r="B6558" s="22">
        <v>1.590054512581299</v>
      </c>
      <c r="C6558" s="22">
        <v>1343.1173067706202</v>
      </c>
      <c r="D6558" s="22">
        <v>149.17751769216406</v>
      </c>
      <c r="E6558" s="22">
        <v>0.40838635860790551</v>
      </c>
      <c r="F6558" s="22">
        <v>0.79956474120509657</v>
      </c>
      <c r="G6558" s="26">
        <v>0.77689471525659703</v>
      </c>
    </row>
    <row r="6559" spans="1:7" x14ac:dyDescent="0.55000000000000004">
      <c r="A6559" s="17">
        <v>6482</v>
      </c>
      <c r="B6559" s="22">
        <v>2.8269106755606686</v>
      </c>
      <c r="C6559" s="22">
        <v>1663.4778730460448</v>
      </c>
      <c r="D6559" s="22">
        <v>78.254095832787641</v>
      </c>
      <c r="E6559" s="22">
        <v>0.20722204841880146</v>
      </c>
      <c r="F6559" s="22">
        <v>1.0103040631463887</v>
      </c>
      <c r="G6559" s="26">
        <v>0.74029973495044865</v>
      </c>
    </row>
    <row r="6560" spans="1:7" x14ac:dyDescent="0.55000000000000004">
      <c r="A6560" s="17">
        <v>6483</v>
      </c>
      <c r="B6560" s="22">
        <v>3.806137306983806</v>
      </c>
      <c r="C6560" s="22">
        <v>1375.599641052271</v>
      </c>
      <c r="D6560" s="22">
        <v>161.81156713879113</v>
      </c>
      <c r="E6560" s="22">
        <v>0.12661860395248978</v>
      </c>
      <c r="F6560" s="22">
        <v>0.71750142368119496</v>
      </c>
      <c r="G6560" s="26">
        <v>0.74175134179113633</v>
      </c>
    </row>
    <row r="6561" spans="1:7" x14ac:dyDescent="0.55000000000000004">
      <c r="A6561" s="17">
        <v>6484</v>
      </c>
      <c r="B6561" s="22">
        <v>1.4571481282235983</v>
      </c>
      <c r="C6561" s="22">
        <v>1710.8274799477133</v>
      </c>
      <c r="D6561" s="22">
        <v>162.82747009375962</v>
      </c>
      <c r="E6561" s="22">
        <v>0.259169356133225</v>
      </c>
      <c r="F6561" s="22">
        <v>0.88325668430524784</v>
      </c>
      <c r="G6561" s="26">
        <v>0.76860957636852101</v>
      </c>
    </row>
    <row r="6562" spans="1:7" x14ac:dyDescent="0.55000000000000004">
      <c r="A6562" s="17">
        <v>6485</v>
      </c>
      <c r="B6562" s="22">
        <v>2.3210559802665327</v>
      </c>
      <c r="C6562" s="22">
        <v>1153.3734767440033</v>
      </c>
      <c r="D6562" s="22">
        <v>407.46809424962282</v>
      </c>
      <c r="E6562" s="22">
        <v>0.19953248331043266</v>
      </c>
      <c r="F6562" s="22">
        <v>0.74293323965921454</v>
      </c>
      <c r="G6562" s="26">
        <v>0.74700045585004682</v>
      </c>
    </row>
    <row r="6563" spans="1:7" x14ac:dyDescent="0.55000000000000004">
      <c r="A6563" s="17">
        <v>6486</v>
      </c>
      <c r="B6563" s="22">
        <v>2.4800963559728415</v>
      </c>
      <c r="C6563" s="22">
        <v>1015.9751791442022</v>
      </c>
      <c r="D6563" s="22">
        <v>73.647645906089409</v>
      </c>
      <c r="E6563" s="22">
        <v>0.48773526416443957</v>
      </c>
      <c r="F6563" s="22">
        <v>0.72134708832894945</v>
      </c>
      <c r="G6563" s="26">
        <v>0.90972710069648466</v>
      </c>
    </row>
    <row r="6564" spans="1:7" x14ac:dyDescent="0.55000000000000004">
      <c r="A6564" s="17">
        <v>6487</v>
      </c>
      <c r="B6564" s="22">
        <v>3.376390766488834</v>
      </c>
      <c r="C6564" s="22">
        <v>1385.7566384083977</v>
      </c>
      <c r="D6564" s="22">
        <v>293.57613106626025</v>
      </c>
      <c r="E6564" s="22">
        <v>2.9689231491068908E-2</v>
      </c>
      <c r="F6564" s="22">
        <v>0.76173788350138438</v>
      </c>
      <c r="G6564" s="26">
        <v>0.80706014005209448</v>
      </c>
    </row>
    <row r="6565" spans="1:7" x14ac:dyDescent="0.55000000000000004">
      <c r="A6565" s="17">
        <v>6488</v>
      </c>
      <c r="B6565" s="22">
        <v>1.3240284903202431</v>
      </c>
      <c r="C6565" s="22">
        <v>1483.2512853336448</v>
      </c>
      <c r="D6565" s="22">
        <v>190.70900347250753</v>
      </c>
      <c r="E6565" s="22">
        <v>5.5015360136927483E-2</v>
      </c>
      <c r="F6565" s="22">
        <v>0.71970860151699234</v>
      </c>
      <c r="G6565" s="26">
        <v>0.74524389972841099</v>
      </c>
    </row>
    <row r="6566" spans="1:7" x14ac:dyDescent="0.55000000000000004">
      <c r="A6566" s="17">
        <v>6489</v>
      </c>
      <c r="B6566" s="22">
        <v>2.2955689404180761</v>
      </c>
      <c r="C6566" s="22">
        <v>1090.7564825488143</v>
      </c>
      <c r="D6566" s="22">
        <v>251.2113316685365</v>
      </c>
      <c r="E6566" s="22">
        <v>0.34281822559926256</v>
      </c>
      <c r="F6566" s="22">
        <v>0.89907456202396285</v>
      </c>
      <c r="G6566" s="26">
        <v>0.84290036534137902</v>
      </c>
    </row>
    <row r="6567" spans="1:7" x14ac:dyDescent="0.55000000000000004">
      <c r="A6567" s="17">
        <v>6490</v>
      </c>
      <c r="B6567" s="22">
        <v>3.7294367884318502</v>
      </c>
      <c r="C6567" s="22">
        <v>1565.4951051703547</v>
      </c>
      <c r="D6567" s="22">
        <v>140.10658620464969</v>
      </c>
      <c r="E6567" s="22">
        <v>0.26757785557095559</v>
      </c>
      <c r="F6567" s="22">
        <v>0.97414123564393529</v>
      </c>
      <c r="G6567" s="26">
        <v>0.72739769347845584</v>
      </c>
    </row>
    <row r="6568" spans="1:7" x14ac:dyDescent="0.55000000000000004">
      <c r="A6568" s="17">
        <v>6491</v>
      </c>
      <c r="B6568" s="22">
        <v>2.9739694920766335</v>
      </c>
      <c r="C6568" s="22">
        <v>1563.5956896822604</v>
      </c>
      <c r="D6568" s="22">
        <v>784.54650962394987</v>
      </c>
      <c r="E6568" s="22">
        <v>0.13719136137131324</v>
      </c>
      <c r="F6568" s="22">
        <v>0.72416038572282626</v>
      </c>
      <c r="G6568" s="26">
        <v>0.74555526062152433</v>
      </c>
    </row>
    <row r="6569" spans="1:7" x14ac:dyDescent="0.55000000000000004">
      <c r="A6569" s="17">
        <v>6492</v>
      </c>
      <c r="B6569" s="22">
        <v>3.1523394430530511</v>
      </c>
      <c r="C6569" s="22">
        <v>1006.4996143811366</v>
      </c>
      <c r="D6569" s="22">
        <v>127.31742767588889</v>
      </c>
      <c r="E6569" s="22">
        <v>0.25626676173506413</v>
      </c>
      <c r="F6569" s="22">
        <v>0.72247027384218421</v>
      </c>
      <c r="G6569" s="26">
        <v>0.75957162383889143</v>
      </c>
    </row>
    <row r="6570" spans="1:7" x14ac:dyDescent="0.55000000000000004">
      <c r="A6570" s="17">
        <v>6493</v>
      </c>
      <c r="B6570" s="22">
        <v>2.8116911294617712</v>
      </c>
      <c r="C6570" s="22">
        <v>1290.5548304554729</v>
      </c>
      <c r="D6570" s="22">
        <v>207.74364500942406</v>
      </c>
      <c r="E6570" s="22">
        <v>0.13054222975471935</v>
      </c>
      <c r="F6570" s="22">
        <v>0.73567118753095451</v>
      </c>
      <c r="G6570" s="26">
        <v>0.76465539136491278</v>
      </c>
    </row>
    <row r="6571" spans="1:7" x14ac:dyDescent="0.55000000000000004">
      <c r="A6571" s="17">
        <v>6494</v>
      </c>
      <c r="B6571" s="22">
        <v>2.3899047331421617</v>
      </c>
      <c r="C6571" s="22">
        <v>1516.6098882503341</v>
      </c>
      <c r="D6571" s="22">
        <v>393.5164731645911</v>
      </c>
      <c r="E6571" s="22">
        <v>0.11898198130130568</v>
      </c>
      <c r="F6571" s="22">
        <v>0.8974385941587566</v>
      </c>
      <c r="G6571" s="26">
        <v>0.72770670161303175</v>
      </c>
    </row>
    <row r="6572" spans="1:7" x14ac:dyDescent="0.55000000000000004">
      <c r="A6572" s="17">
        <v>6495</v>
      </c>
      <c r="B6572" s="22">
        <v>2.823110027642719</v>
      </c>
      <c r="C6572" s="22">
        <v>1412.2763014120453</v>
      </c>
      <c r="D6572" s="22">
        <v>331.81559696495134</v>
      </c>
      <c r="E6572" s="22">
        <v>0.33258922531790402</v>
      </c>
      <c r="F6572" s="22">
        <v>0.83607425224364418</v>
      </c>
      <c r="G6572" s="26">
        <v>0.74655268857531065</v>
      </c>
    </row>
    <row r="6573" spans="1:7" x14ac:dyDescent="0.55000000000000004">
      <c r="A6573" s="17">
        <v>6496</v>
      </c>
      <c r="B6573" s="22">
        <v>3.4199544926098397</v>
      </c>
      <c r="C6573" s="22">
        <v>1423.7072299066967</v>
      </c>
      <c r="D6573" s="22">
        <v>258.03030506615102</v>
      </c>
      <c r="E6573" s="22">
        <v>0.2674708022025919</v>
      </c>
      <c r="F6573" s="22">
        <v>0.81112587154905635</v>
      </c>
      <c r="G6573" s="26">
        <v>0.76128803154297375</v>
      </c>
    </row>
    <row r="6574" spans="1:7" x14ac:dyDescent="0.55000000000000004">
      <c r="A6574" s="17">
        <v>6497</v>
      </c>
      <c r="B6574" s="22">
        <v>3.4698103515900103</v>
      </c>
      <c r="C6574" s="22">
        <v>1651.9972827842971</v>
      </c>
      <c r="D6574" s="22">
        <v>187.38497091946465</v>
      </c>
      <c r="E6574" s="22">
        <v>0.28804622306289873</v>
      </c>
      <c r="F6574" s="22">
        <v>0.76049390784148674</v>
      </c>
      <c r="G6574" s="26">
        <v>0.71503083646425647</v>
      </c>
    </row>
    <row r="6575" spans="1:7" x14ac:dyDescent="0.55000000000000004">
      <c r="A6575" s="17">
        <v>6498</v>
      </c>
      <c r="B6575" s="22">
        <v>3.1894474492244966</v>
      </c>
      <c r="C6575" s="22">
        <v>2124.6460185662936</v>
      </c>
      <c r="D6575" s="22">
        <v>113.08348950046471</v>
      </c>
      <c r="E6575" s="22">
        <v>0.29405176838504665</v>
      </c>
      <c r="F6575" s="22">
        <v>0.82578604381647713</v>
      </c>
      <c r="G6575" s="26">
        <v>0.81869237252732208</v>
      </c>
    </row>
    <row r="6576" spans="1:7" x14ac:dyDescent="0.55000000000000004">
      <c r="A6576" s="17">
        <v>6499</v>
      </c>
      <c r="B6576" s="22">
        <v>3.4771839128952298</v>
      </c>
      <c r="C6576" s="22">
        <v>1763.191005799921</v>
      </c>
      <c r="D6576" s="22">
        <v>235.72745733472618</v>
      </c>
      <c r="E6576" s="22">
        <v>7.7360687239352993E-2</v>
      </c>
      <c r="F6576" s="22">
        <v>0.78350504839508472</v>
      </c>
      <c r="G6576" s="26">
        <v>0.72888644513303325</v>
      </c>
    </row>
    <row r="6577" spans="1:7" x14ac:dyDescent="0.55000000000000004">
      <c r="A6577" s="17">
        <v>6500</v>
      </c>
      <c r="B6577" s="22">
        <v>2.5164783342211194</v>
      </c>
      <c r="C6577" s="22">
        <v>1300.567575502047</v>
      </c>
      <c r="D6577" s="22">
        <v>177.73716374456399</v>
      </c>
      <c r="E6577" s="22">
        <v>0.23357640660947199</v>
      </c>
      <c r="F6577" s="22">
        <v>0.84406007376571068</v>
      </c>
      <c r="G6577" s="26">
        <v>0.71375766795909978</v>
      </c>
    </row>
    <row r="6578" spans="1:7" x14ac:dyDescent="0.55000000000000004">
      <c r="A6578" s="17">
        <v>6501</v>
      </c>
      <c r="B6578" s="22">
        <v>1.4434721352097231</v>
      </c>
      <c r="C6578" s="22">
        <v>1322.0679265275692</v>
      </c>
      <c r="D6578" s="22">
        <v>200.72353144540534</v>
      </c>
      <c r="E6578" s="22">
        <v>0.27746801802282339</v>
      </c>
      <c r="F6578" s="22">
        <v>0.81385021879785624</v>
      </c>
      <c r="G6578" s="26">
        <v>0.7349131245307543</v>
      </c>
    </row>
    <row r="6579" spans="1:7" x14ac:dyDescent="0.55000000000000004">
      <c r="A6579" s="17">
        <v>6502</v>
      </c>
      <c r="B6579" s="22">
        <v>2.9531580577101826</v>
      </c>
      <c r="C6579" s="22">
        <v>2409.8322375059788</v>
      </c>
      <c r="D6579" s="22">
        <v>148.86020965430725</v>
      </c>
      <c r="E6579" s="22">
        <v>8.080971577070932E-2</v>
      </c>
      <c r="F6579" s="22">
        <v>0.87397601470967945</v>
      </c>
      <c r="G6579" s="26">
        <v>0.84220669428514516</v>
      </c>
    </row>
    <row r="6580" spans="1:7" x14ac:dyDescent="0.55000000000000004">
      <c r="A6580" s="17">
        <v>6503</v>
      </c>
      <c r="B6580" s="22">
        <v>2.7090885485074168</v>
      </c>
      <c r="C6580" s="22">
        <v>1320.1799545380031</v>
      </c>
      <c r="D6580" s="22">
        <v>204.8182472351275</v>
      </c>
      <c r="E6580" s="22">
        <v>0.2596903215183054</v>
      </c>
      <c r="F6580" s="22">
        <v>0.81601584055983878</v>
      </c>
      <c r="G6580" s="26">
        <v>0.70821576861837565</v>
      </c>
    </row>
    <row r="6581" spans="1:7" x14ac:dyDescent="0.55000000000000004">
      <c r="A6581" s="17">
        <v>6504</v>
      </c>
      <c r="B6581" s="22">
        <v>3.0964300871755519</v>
      </c>
      <c r="C6581" s="22">
        <v>1785.7145325189945</v>
      </c>
      <c r="D6581" s="22">
        <v>415.66274372832368</v>
      </c>
      <c r="E6581" s="22">
        <v>0.26387624625391171</v>
      </c>
      <c r="F6581" s="22">
        <v>0.71876666761307495</v>
      </c>
      <c r="G6581" s="26">
        <v>0.74045049581898637</v>
      </c>
    </row>
    <row r="6582" spans="1:7" x14ac:dyDescent="0.55000000000000004">
      <c r="A6582" s="17">
        <v>6505</v>
      </c>
      <c r="B6582" s="22">
        <v>2.5597171135052887</v>
      </c>
      <c r="C6582" s="22">
        <v>2116.7422303530175</v>
      </c>
      <c r="D6582" s="22">
        <v>254.7652833520697</v>
      </c>
      <c r="E6582" s="22">
        <v>0.11028621080286573</v>
      </c>
      <c r="F6582" s="22">
        <v>0.76174453029133693</v>
      </c>
      <c r="G6582" s="26">
        <v>0.72000563869319711</v>
      </c>
    </row>
    <row r="6583" spans="1:7" x14ac:dyDescent="0.55000000000000004">
      <c r="A6583" s="17">
        <v>6506</v>
      </c>
      <c r="B6583" s="22">
        <v>1.6268222649534563</v>
      </c>
      <c r="C6583" s="22">
        <v>1874.345746050873</v>
      </c>
      <c r="D6583" s="22">
        <v>209.25595306323726</v>
      </c>
      <c r="E6583" s="22">
        <v>0.44149293610607787</v>
      </c>
      <c r="F6583" s="22">
        <v>0.70803902312222744</v>
      </c>
      <c r="G6583" s="26">
        <v>1.0657985297338046</v>
      </c>
    </row>
    <row r="6584" spans="1:7" x14ac:dyDescent="0.55000000000000004">
      <c r="A6584" s="17">
        <v>6507</v>
      </c>
      <c r="B6584" s="22">
        <v>3.3356034662473277</v>
      </c>
      <c r="C6584" s="22">
        <v>1773.9301954889365</v>
      </c>
      <c r="D6584" s="22">
        <v>327.44021009215624</v>
      </c>
      <c r="E6584" s="22">
        <v>0.35506968372388459</v>
      </c>
      <c r="F6584" s="22">
        <v>0.73965016182837229</v>
      </c>
      <c r="G6584" s="26">
        <v>0.76824420227513535</v>
      </c>
    </row>
    <row r="6585" spans="1:7" x14ac:dyDescent="0.55000000000000004">
      <c r="A6585" s="17">
        <v>6508</v>
      </c>
      <c r="B6585" s="22">
        <v>3.489338122323085</v>
      </c>
      <c r="C6585" s="22">
        <v>1935.5088913764641</v>
      </c>
      <c r="D6585" s="22">
        <v>188.95518443188413</v>
      </c>
      <c r="E6585" s="22">
        <v>0.24867071397041318</v>
      </c>
      <c r="F6585" s="22">
        <v>0.76020274519769326</v>
      </c>
      <c r="G6585" s="26">
        <v>0.82680694852855596</v>
      </c>
    </row>
    <row r="6586" spans="1:7" x14ac:dyDescent="0.55000000000000004">
      <c r="A6586" s="17">
        <v>6509</v>
      </c>
      <c r="B6586" s="22">
        <v>3.1563596629390145</v>
      </c>
      <c r="C6586" s="22">
        <v>1640.8878208280464</v>
      </c>
      <c r="D6586" s="22">
        <v>224.6988585511713</v>
      </c>
      <c r="E6586" s="22">
        <v>0.2554857970056833</v>
      </c>
      <c r="F6586" s="22">
        <v>0.9165408172969941</v>
      </c>
      <c r="G6586" s="26">
        <v>0.98998224715960947</v>
      </c>
    </row>
    <row r="6587" spans="1:7" x14ac:dyDescent="0.55000000000000004">
      <c r="A6587" s="17">
        <v>6510</v>
      </c>
      <c r="B6587" s="22">
        <v>3.2075598205758107</v>
      </c>
      <c r="C6587" s="22">
        <v>1765.7536509636836</v>
      </c>
      <c r="D6587" s="22">
        <v>164.73512596969525</v>
      </c>
      <c r="E6587" s="22">
        <v>6.4556959572493591E-2</v>
      </c>
      <c r="F6587" s="22">
        <v>0.81209225664839968</v>
      </c>
      <c r="G6587" s="26">
        <v>0.76489838313110292</v>
      </c>
    </row>
    <row r="6588" spans="1:7" x14ac:dyDescent="0.55000000000000004">
      <c r="A6588" s="17">
        <v>6511</v>
      </c>
      <c r="B6588" s="22">
        <v>2.202885790519522</v>
      </c>
      <c r="C6588" s="22">
        <v>1189.6240864833246</v>
      </c>
      <c r="D6588" s="22">
        <v>230.86379593118752</v>
      </c>
      <c r="E6588" s="22">
        <v>0.32681857803400594</v>
      </c>
      <c r="F6588" s="22">
        <v>0.77616230601450698</v>
      </c>
      <c r="G6588" s="26">
        <v>0.76989247316438858</v>
      </c>
    </row>
    <row r="6589" spans="1:7" x14ac:dyDescent="0.55000000000000004">
      <c r="A6589" s="17">
        <v>6512</v>
      </c>
      <c r="B6589" s="22">
        <v>3.0465776623382208</v>
      </c>
      <c r="C6589" s="22">
        <v>1553.8944058084535</v>
      </c>
      <c r="D6589" s="22">
        <v>313.67636488975614</v>
      </c>
      <c r="E6589" s="22">
        <v>0.18072943899851862</v>
      </c>
      <c r="F6589" s="22">
        <v>0.94781614409548987</v>
      </c>
      <c r="G6589" s="26">
        <v>0.72709226433278662</v>
      </c>
    </row>
    <row r="6590" spans="1:7" x14ac:dyDescent="0.55000000000000004">
      <c r="A6590" s="17">
        <v>6513</v>
      </c>
      <c r="B6590" s="22">
        <v>2.3823211349014386</v>
      </c>
      <c r="C6590" s="22">
        <v>837.33335727218696</v>
      </c>
      <c r="D6590" s="22">
        <v>146.6076699860497</v>
      </c>
      <c r="E6590" s="22">
        <v>1.1347599815669553E-2</v>
      </c>
      <c r="F6590" s="22">
        <v>0.92409006967670659</v>
      </c>
      <c r="G6590" s="26">
        <v>0.7809669333813688</v>
      </c>
    </row>
    <row r="6591" spans="1:7" x14ac:dyDescent="0.55000000000000004">
      <c r="A6591" s="17">
        <v>6514</v>
      </c>
      <c r="B6591" s="22">
        <v>2.8385433169707071</v>
      </c>
      <c r="C6591" s="22">
        <v>1397.5396849679221</v>
      </c>
      <c r="D6591" s="22">
        <v>185.03014280556286</v>
      </c>
      <c r="E6591" s="22">
        <v>0.24713839598528042</v>
      </c>
      <c r="F6591" s="22">
        <v>0.85873634926279263</v>
      </c>
      <c r="G6591" s="26">
        <v>0.87202934133364929</v>
      </c>
    </row>
    <row r="6592" spans="1:7" x14ac:dyDescent="0.55000000000000004">
      <c r="A6592" s="17">
        <v>6515</v>
      </c>
      <c r="B6592" s="22">
        <v>3.3209781824601312</v>
      </c>
      <c r="C6592" s="22">
        <v>1233.8322400810855</v>
      </c>
      <c r="D6592" s="22">
        <v>175.33923406273809</v>
      </c>
      <c r="E6592" s="22">
        <v>0.25596470774738245</v>
      </c>
      <c r="F6592" s="22">
        <v>1.0169380850166581</v>
      </c>
      <c r="G6592" s="26">
        <v>0.75757112713675201</v>
      </c>
    </row>
    <row r="6593" spans="1:7" x14ac:dyDescent="0.55000000000000004">
      <c r="A6593" s="17">
        <v>6516</v>
      </c>
      <c r="B6593" s="22">
        <v>1.958592727740772</v>
      </c>
      <c r="C6593" s="22">
        <v>1733.4644453831634</v>
      </c>
      <c r="D6593" s="22">
        <v>84.185116965731567</v>
      </c>
      <c r="E6593" s="22">
        <v>0.2306798274945564</v>
      </c>
      <c r="F6593" s="22">
        <v>0.79551857118541647</v>
      </c>
      <c r="G6593" s="26">
        <v>0.73783596364310466</v>
      </c>
    </row>
    <row r="6594" spans="1:7" x14ac:dyDescent="0.55000000000000004">
      <c r="A6594" s="17">
        <v>6517</v>
      </c>
      <c r="B6594" s="22">
        <v>2.9659253579862863</v>
      </c>
      <c r="C6594" s="22">
        <v>1602.7350947465338</v>
      </c>
      <c r="D6594" s="22">
        <v>366.09174431647392</v>
      </c>
      <c r="E6594" s="22">
        <v>0.39192632528751659</v>
      </c>
      <c r="F6594" s="22">
        <v>0.72760427504163028</v>
      </c>
      <c r="G6594" s="26">
        <v>0.78674488029150613</v>
      </c>
    </row>
    <row r="6595" spans="1:7" x14ac:dyDescent="0.55000000000000004">
      <c r="A6595" s="17">
        <v>6518</v>
      </c>
      <c r="B6595" s="22">
        <v>2.5678386490403957</v>
      </c>
      <c r="C6595" s="22">
        <v>933.00184593771473</v>
      </c>
      <c r="D6595" s="22">
        <v>202.8533115330201</v>
      </c>
      <c r="E6595" s="22">
        <v>0.58225806094429033</v>
      </c>
      <c r="F6595" s="22">
        <v>0.73256983280802523</v>
      </c>
      <c r="G6595" s="26">
        <v>0.9632756499666042</v>
      </c>
    </row>
    <row r="6596" spans="1:7" x14ac:dyDescent="0.55000000000000004">
      <c r="A6596" s="17">
        <v>6519</v>
      </c>
      <c r="B6596" s="22">
        <v>1.9785143721420222</v>
      </c>
      <c r="C6596" s="22">
        <v>1476.2497710595721</v>
      </c>
      <c r="D6596" s="22">
        <v>876.56222667322277</v>
      </c>
      <c r="E6596" s="22">
        <v>0.2699709074845128</v>
      </c>
      <c r="F6596" s="22">
        <v>0.75814997532049522</v>
      </c>
      <c r="G6596" s="26">
        <v>0.74378487273249083</v>
      </c>
    </row>
    <row r="6597" spans="1:7" x14ac:dyDescent="0.55000000000000004">
      <c r="A6597" s="17">
        <v>6520</v>
      </c>
      <c r="B6597" s="22">
        <v>3.3673502589591218</v>
      </c>
      <c r="C6597" s="22">
        <v>1614.0126399053381</v>
      </c>
      <c r="D6597" s="22">
        <v>297.09369375557469</v>
      </c>
      <c r="E6597" s="22">
        <v>0.17784537215171928</v>
      </c>
      <c r="F6597" s="22">
        <v>0.83228334257694492</v>
      </c>
      <c r="G6597" s="26">
        <v>0.76993068727205793</v>
      </c>
    </row>
    <row r="6598" spans="1:7" x14ac:dyDescent="0.55000000000000004">
      <c r="A6598" s="17">
        <v>6521</v>
      </c>
      <c r="B6598" s="22">
        <v>3.4925049209788925</v>
      </c>
      <c r="C6598" s="22">
        <v>1449.054905104234</v>
      </c>
      <c r="D6598" s="22">
        <v>513.97076364585905</v>
      </c>
      <c r="E6598" s="22">
        <v>0.43616428210533675</v>
      </c>
      <c r="F6598" s="22">
        <v>1.1801023754800928</v>
      </c>
      <c r="G6598" s="26">
        <v>0.78743315540721726</v>
      </c>
    </row>
    <row r="6599" spans="1:7" x14ac:dyDescent="0.55000000000000004">
      <c r="A6599" s="17">
        <v>6522</v>
      </c>
      <c r="B6599" s="22">
        <v>3.0172362964377593</v>
      </c>
      <c r="C6599" s="22">
        <v>1609.4436638165209</v>
      </c>
      <c r="D6599" s="22">
        <v>125.937835921952</v>
      </c>
      <c r="E6599" s="22">
        <v>0.19025826517247948</v>
      </c>
      <c r="F6599" s="22">
        <v>0.77600982470134128</v>
      </c>
      <c r="G6599" s="26">
        <v>0.79695788421428437</v>
      </c>
    </row>
    <row r="6600" spans="1:7" x14ac:dyDescent="0.55000000000000004">
      <c r="A6600" s="17">
        <v>6523</v>
      </c>
      <c r="B6600" s="22">
        <v>2.2750775801243188</v>
      </c>
      <c r="C6600" s="22">
        <v>1584.5532016119278</v>
      </c>
      <c r="D6600" s="22">
        <v>172.51970506173055</v>
      </c>
      <c r="E6600" s="22">
        <v>0.11073397485360822</v>
      </c>
      <c r="F6600" s="22">
        <v>0.77013620693987739</v>
      </c>
      <c r="G6600" s="26">
        <v>0.75456452300256693</v>
      </c>
    </row>
    <row r="6601" spans="1:7" x14ac:dyDescent="0.55000000000000004">
      <c r="A6601" s="17">
        <v>6524</v>
      </c>
      <c r="B6601" s="22">
        <v>3.484556004821886</v>
      </c>
      <c r="C6601" s="22">
        <v>1607.9652249414623</v>
      </c>
      <c r="D6601" s="22">
        <v>520.04066367794769</v>
      </c>
      <c r="E6601" s="22">
        <v>0.42033011489073302</v>
      </c>
      <c r="F6601" s="22">
        <v>0.85233344023877466</v>
      </c>
      <c r="G6601" s="26">
        <v>0.82056754498284323</v>
      </c>
    </row>
    <row r="6602" spans="1:7" x14ac:dyDescent="0.55000000000000004">
      <c r="A6602" s="17">
        <v>6525</v>
      </c>
      <c r="B6602" s="22">
        <v>1.8415950659471261</v>
      </c>
      <c r="C6602" s="22">
        <v>1188.6982491004492</v>
      </c>
      <c r="D6602" s="22">
        <v>172.32771466348262</v>
      </c>
      <c r="E6602" s="22">
        <v>0.17641754762199557</v>
      </c>
      <c r="F6602" s="22">
        <v>0.82412430723573227</v>
      </c>
      <c r="G6602" s="26">
        <v>0.72446224081471045</v>
      </c>
    </row>
    <row r="6603" spans="1:7" x14ac:dyDescent="0.55000000000000004">
      <c r="A6603" s="17">
        <v>6526</v>
      </c>
      <c r="B6603" s="22">
        <v>1.6414418493023371</v>
      </c>
      <c r="C6603" s="22">
        <v>1242.167602880505</v>
      </c>
      <c r="D6603" s="22">
        <v>201.80008356047551</v>
      </c>
      <c r="E6603" s="22">
        <v>0.19089820454029585</v>
      </c>
      <c r="F6603" s="22">
        <v>0.7618938102874826</v>
      </c>
      <c r="G6603" s="26">
        <v>0.82426052818643736</v>
      </c>
    </row>
    <row r="6604" spans="1:7" x14ac:dyDescent="0.55000000000000004">
      <c r="A6604" s="17">
        <v>6527</v>
      </c>
      <c r="B6604" s="22">
        <v>3.3756044781538286</v>
      </c>
      <c r="C6604" s="22">
        <v>1663.2868176760574</v>
      </c>
      <c r="D6604" s="22">
        <v>90.319364304229325</v>
      </c>
      <c r="E6604" s="22">
        <v>0.22051305762394935</v>
      </c>
      <c r="F6604" s="22">
        <v>0.73624640485165416</v>
      </c>
      <c r="G6604" s="26">
        <v>0.80878774278879573</v>
      </c>
    </row>
    <row r="6605" spans="1:7" x14ac:dyDescent="0.55000000000000004">
      <c r="A6605" s="17">
        <v>6528</v>
      </c>
      <c r="B6605" s="22">
        <v>2.8225146627839885</v>
      </c>
      <c r="C6605" s="22">
        <v>2050.8630490378305</v>
      </c>
      <c r="D6605" s="22">
        <v>229.45135407695594</v>
      </c>
      <c r="E6605" s="22">
        <v>0.46310210389983397</v>
      </c>
      <c r="F6605" s="22">
        <v>0.726058426239099</v>
      </c>
      <c r="G6605" s="26">
        <v>0.80012608425052512</v>
      </c>
    </row>
    <row r="6606" spans="1:7" x14ac:dyDescent="0.55000000000000004">
      <c r="A6606" s="17">
        <v>6529</v>
      </c>
      <c r="B6606" s="22">
        <v>2.4094895382183674</v>
      </c>
      <c r="C6606" s="22">
        <v>1662.3964142359696</v>
      </c>
      <c r="D6606" s="22">
        <v>176.20780627474636</v>
      </c>
      <c r="E6606" s="22">
        <v>0.40831973390290266</v>
      </c>
      <c r="F6606" s="22">
        <v>0.80923394341552912</v>
      </c>
      <c r="G6606" s="26">
        <v>0.96699143944676957</v>
      </c>
    </row>
    <row r="6607" spans="1:7" x14ac:dyDescent="0.55000000000000004">
      <c r="A6607" s="17">
        <v>6530</v>
      </c>
      <c r="B6607" s="22">
        <v>3.9493035387463644</v>
      </c>
      <c r="C6607" s="22">
        <v>875.53690822559213</v>
      </c>
      <c r="D6607" s="22">
        <v>450.55911282574004</v>
      </c>
      <c r="E6607" s="22">
        <v>0.38308837595709255</v>
      </c>
      <c r="F6607" s="22">
        <v>0.74895681052365615</v>
      </c>
      <c r="G6607" s="26">
        <v>0.78700660641174869</v>
      </c>
    </row>
    <row r="6608" spans="1:7" x14ac:dyDescent="0.55000000000000004">
      <c r="A6608" s="17">
        <v>6531</v>
      </c>
      <c r="B6608" s="22">
        <v>1.3495213740523995</v>
      </c>
      <c r="C6608" s="22">
        <v>1364.2579323273922</v>
      </c>
      <c r="D6608" s="22">
        <v>187.93769361105421</v>
      </c>
      <c r="E6608" s="22">
        <v>0.57454230085045876</v>
      </c>
      <c r="F6608" s="22">
        <v>1.1325929541188471</v>
      </c>
      <c r="G6608" s="26">
        <v>0.70878859302502051</v>
      </c>
    </row>
    <row r="6609" spans="1:7" x14ac:dyDescent="0.55000000000000004">
      <c r="A6609" s="17">
        <v>6532</v>
      </c>
      <c r="B6609" s="22">
        <v>3.5102106002801445</v>
      </c>
      <c r="C6609" s="22">
        <v>1746.9602752448338</v>
      </c>
      <c r="D6609" s="22">
        <v>575.69165425057452</v>
      </c>
      <c r="E6609" s="22">
        <v>0.55971758448505671</v>
      </c>
      <c r="F6609" s="22">
        <v>0.7496610956776032</v>
      </c>
      <c r="G6609" s="26">
        <v>1.0197204381754312</v>
      </c>
    </row>
    <row r="6610" spans="1:7" x14ac:dyDescent="0.55000000000000004">
      <c r="A6610" s="17">
        <v>6533</v>
      </c>
      <c r="B6610" s="22">
        <v>3.3950962994821663</v>
      </c>
      <c r="C6610" s="22">
        <v>1217.6893642767141</v>
      </c>
      <c r="D6610" s="22">
        <v>322.62124191981286</v>
      </c>
      <c r="E6610" s="22">
        <v>0.1018162197398783</v>
      </c>
      <c r="F6610" s="22">
        <v>0.80831885259926806</v>
      </c>
      <c r="G6610" s="26">
        <v>0.72832953434667291</v>
      </c>
    </row>
    <row r="6611" spans="1:7" x14ac:dyDescent="0.55000000000000004">
      <c r="A6611" s="17">
        <v>6534</v>
      </c>
      <c r="B6611" s="22">
        <v>2.6995731528896845</v>
      </c>
      <c r="C6611" s="22">
        <v>1457.6238553675239</v>
      </c>
      <c r="D6611" s="22">
        <v>178.01572988391553</v>
      </c>
      <c r="E6611" s="22">
        <v>0.19849783654692268</v>
      </c>
      <c r="F6611" s="22">
        <v>0.81171496401339061</v>
      </c>
      <c r="G6611" s="26">
        <v>0.91827434831645505</v>
      </c>
    </row>
    <row r="6612" spans="1:7" x14ac:dyDescent="0.55000000000000004">
      <c r="A6612" s="17">
        <v>6535</v>
      </c>
      <c r="B6612" s="22">
        <v>2.1847811483121253</v>
      </c>
      <c r="C6612" s="22">
        <v>1013.9377909618249</v>
      </c>
      <c r="D6612" s="22">
        <v>402.6585583912202</v>
      </c>
      <c r="E6612" s="22">
        <v>0.29772943448789091</v>
      </c>
      <c r="F6612" s="22">
        <v>0.81114916798606795</v>
      </c>
      <c r="G6612" s="26">
        <v>0.72260430004135867</v>
      </c>
    </row>
    <row r="6613" spans="1:7" x14ac:dyDescent="0.55000000000000004">
      <c r="A6613" s="17">
        <v>6536</v>
      </c>
      <c r="B6613" s="22">
        <v>1.3493705342141245</v>
      </c>
      <c r="C6613" s="22">
        <v>2406.1112217183254</v>
      </c>
      <c r="D6613" s="22">
        <v>161.55510981676377</v>
      </c>
      <c r="E6613" s="22">
        <v>0.18241471000433648</v>
      </c>
      <c r="F6613" s="22">
        <v>0.95666306482353058</v>
      </c>
      <c r="G6613" s="26">
        <v>0.78171817004477318</v>
      </c>
    </row>
    <row r="6614" spans="1:7" x14ac:dyDescent="0.55000000000000004">
      <c r="A6614" s="17">
        <v>6537</v>
      </c>
      <c r="B6614" s="22">
        <v>3.0922741600221033</v>
      </c>
      <c r="C6614" s="22">
        <v>1270.7167917377785</v>
      </c>
      <c r="D6614" s="22">
        <v>303.3430938514864</v>
      </c>
      <c r="E6614" s="22">
        <v>0.29251619424721242</v>
      </c>
      <c r="F6614" s="22">
        <v>0.71727876364768661</v>
      </c>
      <c r="G6614" s="26">
        <v>0.9135415810123737</v>
      </c>
    </row>
    <row r="6615" spans="1:7" x14ac:dyDescent="0.55000000000000004">
      <c r="A6615" s="17">
        <v>6538</v>
      </c>
      <c r="B6615" s="22">
        <v>2.7684642246183397</v>
      </c>
      <c r="C6615" s="22">
        <v>1326.9144997958199</v>
      </c>
      <c r="D6615" s="22">
        <v>208.74958745244697</v>
      </c>
      <c r="E6615" s="22">
        <v>0.15901618841947293</v>
      </c>
      <c r="F6615" s="22">
        <v>1.1392448435311469</v>
      </c>
      <c r="G6615" s="26">
        <v>0.75223580138322488</v>
      </c>
    </row>
    <row r="6616" spans="1:7" x14ac:dyDescent="0.55000000000000004">
      <c r="A6616" s="17">
        <v>6539</v>
      </c>
      <c r="B6616" s="22">
        <v>3.4803676160865793</v>
      </c>
      <c r="C6616" s="22">
        <v>1572.276271473123</v>
      </c>
      <c r="D6616" s="22">
        <v>481.62306198955224</v>
      </c>
      <c r="E6616" s="22">
        <v>0.48208647998078247</v>
      </c>
      <c r="F6616" s="22">
        <v>0.79007205899922317</v>
      </c>
      <c r="G6616" s="26">
        <v>0.73643138819101028</v>
      </c>
    </row>
    <row r="6617" spans="1:7" x14ac:dyDescent="0.55000000000000004">
      <c r="A6617" s="17">
        <v>6540</v>
      </c>
      <c r="B6617" s="22">
        <v>2.4906116659182564</v>
      </c>
      <c r="C6617" s="22">
        <v>1928.3272544385686</v>
      </c>
      <c r="D6617" s="22">
        <v>359.20338383970778</v>
      </c>
      <c r="E6617" s="22">
        <v>0.1431960273726357</v>
      </c>
      <c r="F6617" s="22">
        <v>0.74007759033447507</v>
      </c>
      <c r="G6617" s="26">
        <v>0.74907716397210633</v>
      </c>
    </row>
    <row r="6618" spans="1:7" x14ac:dyDescent="0.55000000000000004">
      <c r="A6618" s="17">
        <v>6541</v>
      </c>
      <c r="B6618" s="22">
        <v>2.5431920328593467</v>
      </c>
      <c r="C6618" s="22">
        <v>1641.1770065578248</v>
      </c>
      <c r="D6618" s="22">
        <v>356.85379453183822</v>
      </c>
      <c r="E6618" s="22">
        <v>0.15132286289132052</v>
      </c>
      <c r="F6618" s="22">
        <v>0.75391187775713031</v>
      </c>
      <c r="G6618" s="26">
        <v>0.73863732674995963</v>
      </c>
    </row>
    <row r="6619" spans="1:7" x14ac:dyDescent="0.55000000000000004">
      <c r="A6619" s="17">
        <v>6542</v>
      </c>
      <c r="B6619" s="22">
        <v>3.7504725985656475</v>
      </c>
      <c r="C6619" s="22">
        <v>1502.498392870024</v>
      </c>
      <c r="D6619" s="22">
        <v>200.812723769884</v>
      </c>
      <c r="E6619" s="22">
        <v>0.25117922186570052</v>
      </c>
      <c r="F6619" s="22">
        <v>0.77889938411253445</v>
      </c>
      <c r="G6619" s="26">
        <v>0.98449374504949561</v>
      </c>
    </row>
    <row r="6620" spans="1:7" x14ac:dyDescent="0.55000000000000004">
      <c r="A6620" s="17">
        <v>6543</v>
      </c>
      <c r="B6620" s="22">
        <v>2.2755222119477114</v>
      </c>
      <c r="C6620" s="22">
        <v>1549.7680069325509</v>
      </c>
      <c r="D6620" s="22">
        <v>850.86791671071933</v>
      </c>
      <c r="E6620" s="22">
        <v>0.4224052239211481</v>
      </c>
      <c r="F6620" s="22">
        <v>0.7490389791909462</v>
      </c>
      <c r="G6620" s="26">
        <v>0.9259629105079179</v>
      </c>
    </row>
    <row r="6621" spans="1:7" x14ac:dyDescent="0.55000000000000004">
      <c r="A6621" s="17">
        <v>6544</v>
      </c>
      <c r="B6621" s="22">
        <v>2.301771457592229</v>
      </c>
      <c r="C6621" s="22">
        <v>1676.4460260190122</v>
      </c>
      <c r="D6621" s="22">
        <v>120.73992463584068</v>
      </c>
      <c r="E6621" s="22">
        <v>0.15211757908742357</v>
      </c>
      <c r="F6621" s="22">
        <v>0.85849561548976716</v>
      </c>
      <c r="G6621" s="26">
        <v>0.85523730805004639</v>
      </c>
    </row>
    <row r="6622" spans="1:7" x14ac:dyDescent="0.55000000000000004">
      <c r="A6622" s="17">
        <v>6545</v>
      </c>
      <c r="B6622" s="22">
        <v>3.0176787336742206</v>
      </c>
      <c r="C6622" s="22">
        <v>1131.7047305482279</v>
      </c>
      <c r="D6622" s="22">
        <v>221.39039433508233</v>
      </c>
      <c r="E6622" s="22">
        <v>0.28629001140795229</v>
      </c>
      <c r="F6622" s="22">
        <v>0.89440959605164205</v>
      </c>
      <c r="G6622" s="26">
        <v>0.79815157560772687</v>
      </c>
    </row>
    <row r="6623" spans="1:7" x14ac:dyDescent="0.55000000000000004">
      <c r="A6623" s="17">
        <v>6546</v>
      </c>
      <c r="B6623" s="22">
        <v>3.2491448943437642</v>
      </c>
      <c r="C6623" s="22">
        <v>1401.4448818601793</v>
      </c>
      <c r="D6623" s="22">
        <v>201.94939116535636</v>
      </c>
      <c r="E6623" s="22">
        <v>0.21624708160475054</v>
      </c>
      <c r="F6623" s="22">
        <v>0.90412747585273257</v>
      </c>
      <c r="G6623" s="26">
        <v>0.82720256076031884</v>
      </c>
    </row>
    <row r="6624" spans="1:7" x14ac:dyDescent="0.55000000000000004">
      <c r="A6624" s="17">
        <v>6547</v>
      </c>
      <c r="B6624" s="22">
        <v>2.7680373456021008</v>
      </c>
      <c r="C6624" s="22">
        <v>1601.9806024514121</v>
      </c>
      <c r="D6624" s="22">
        <v>483.28630786287289</v>
      </c>
      <c r="E6624" s="22">
        <v>0.17512188115022748</v>
      </c>
      <c r="F6624" s="22">
        <v>0.73164147649142597</v>
      </c>
      <c r="G6624" s="26">
        <v>0.7393545220297173</v>
      </c>
    </row>
    <row r="6625" spans="1:7" x14ac:dyDescent="0.55000000000000004">
      <c r="A6625" s="17">
        <v>6548</v>
      </c>
      <c r="B6625" s="22">
        <v>3.4507128656945727</v>
      </c>
      <c r="C6625" s="22">
        <v>1520.3315248716474</v>
      </c>
      <c r="D6625" s="22">
        <v>233.62175522248799</v>
      </c>
      <c r="E6625" s="22">
        <v>0.17672579864660434</v>
      </c>
      <c r="F6625" s="22">
        <v>1.0071746550878033</v>
      </c>
      <c r="G6625" s="26">
        <v>0.71363643347396988</v>
      </c>
    </row>
    <row r="6626" spans="1:7" x14ac:dyDescent="0.55000000000000004">
      <c r="A6626" s="17">
        <v>6549</v>
      </c>
      <c r="B6626" s="22">
        <v>1.6548496950154865</v>
      </c>
      <c r="C6626" s="22">
        <v>1568.2524659088599</v>
      </c>
      <c r="D6626" s="22">
        <v>128.74853898119363</v>
      </c>
      <c r="E6626" s="22">
        <v>0.15665456627397595</v>
      </c>
      <c r="F6626" s="22">
        <v>0.75438289368474876</v>
      </c>
      <c r="G6626" s="26">
        <v>0.97204682341933746</v>
      </c>
    </row>
    <row r="6627" spans="1:7" x14ac:dyDescent="0.55000000000000004">
      <c r="A6627" s="17">
        <v>6550</v>
      </c>
      <c r="B6627" s="22">
        <v>3.6369494679196208</v>
      </c>
      <c r="C6627" s="22">
        <v>1007.2793875752386</v>
      </c>
      <c r="D6627" s="22">
        <v>372.35012879655631</v>
      </c>
      <c r="E6627" s="22">
        <v>0.20798993852398345</v>
      </c>
      <c r="F6627" s="22">
        <v>0.74440322024232142</v>
      </c>
      <c r="G6627" s="26">
        <v>1.0851927639108094</v>
      </c>
    </row>
    <row r="6628" spans="1:7" x14ac:dyDescent="0.55000000000000004">
      <c r="A6628" s="17">
        <v>6551</v>
      </c>
      <c r="B6628" s="22">
        <v>2.8317579733429792</v>
      </c>
      <c r="C6628" s="22">
        <v>1669.9217682422102</v>
      </c>
      <c r="D6628" s="22">
        <v>195.86186996527422</v>
      </c>
      <c r="E6628" s="22">
        <v>5.6755877211596133E-2</v>
      </c>
      <c r="F6628" s="22">
        <v>0.77480888607503451</v>
      </c>
      <c r="G6628" s="26">
        <v>0.840282144807317</v>
      </c>
    </row>
    <row r="6629" spans="1:7" x14ac:dyDescent="0.55000000000000004">
      <c r="A6629" s="17">
        <v>6552</v>
      </c>
      <c r="B6629" s="22">
        <v>2.5496859415990532</v>
      </c>
      <c r="C6629" s="22">
        <v>1555.5875385760489</v>
      </c>
      <c r="D6629" s="22">
        <v>139.33242993259316</v>
      </c>
      <c r="E6629" s="22">
        <v>7.206498024953184E-2</v>
      </c>
      <c r="F6629" s="22">
        <v>0.96264612057726007</v>
      </c>
      <c r="G6629" s="26">
        <v>0.88799291614363063</v>
      </c>
    </row>
    <row r="6630" spans="1:7" x14ac:dyDescent="0.55000000000000004">
      <c r="A6630" s="17">
        <v>6553</v>
      </c>
      <c r="B6630" s="22">
        <v>2.5243404291448783</v>
      </c>
      <c r="C6630" s="22">
        <v>1443.1337307076551</v>
      </c>
      <c r="D6630" s="22">
        <v>373.66576755976729</v>
      </c>
      <c r="E6630" s="22">
        <v>0.13632023690244024</v>
      </c>
      <c r="F6630" s="22">
        <v>0.708838446130859</v>
      </c>
      <c r="G6630" s="26">
        <v>0.71094805142680795</v>
      </c>
    </row>
    <row r="6631" spans="1:7" x14ac:dyDescent="0.55000000000000004">
      <c r="A6631" s="17">
        <v>6554</v>
      </c>
      <c r="B6631" s="22">
        <v>3.5856979323843867</v>
      </c>
      <c r="C6631" s="22">
        <v>1506.7217165525985</v>
      </c>
      <c r="D6631" s="22">
        <v>335.86796656706241</v>
      </c>
      <c r="E6631" s="22">
        <v>0.16753743290849657</v>
      </c>
      <c r="F6631" s="22">
        <v>0.71000430051840324</v>
      </c>
      <c r="G6631" s="26">
        <v>1.1051634184684573</v>
      </c>
    </row>
    <row r="6632" spans="1:7" x14ac:dyDescent="0.55000000000000004">
      <c r="A6632" s="17">
        <v>6555</v>
      </c>
      <c r="B6632" s="22">
        <v>2.2184249312968189</v>
      </c>
      <c r="C6632" s="22">
        <v>1527.3267033570014</v>
      </c>
      <c r="D6632" s="22">
        <v>448.01753797628743</v>
      </c>
      <c r="E6632" s="22">
        <v>0.19099145802907957</v>
      </c>
      <c r="F6632" s="22">
        <v>0.81764069686785945</v>
      </c>
      <c r="G6632" s="26">
        <v>0.71643258580514757</v>
      </c>
    </row>
    <row r="6633" spans="1:7" x14ac:dyDescent="0.55000000000000004">
      <c r="A6633" s="17">
        <v>6556</v>
      </c>
      <c r="B6633" s="22">
        <v>2.6348591679018032</v>
      </c>
      <c r="C6633" s="22">
        <v>2087.3350859452121</v>
      </c>
      <c r="D6633" s="22">
        <v>428.30634221173136</v>
      </c>
      <c r="E6633" s="22">
        <v>0.24151531905747281</v>
      </c>
      <c r="F6633" s="22">
        <v>0.73511590748545652</v>
      </c>
      <c r="G6633" s="26">
        <v>0.74556508093206619</v>
      </c>
    </row>
    <row r="6634" spans="1:7" x14ac:dyDescent="0.55000000000000004">
      <c r="A6634" s="17">
        <v>6557</v>
      </c>
      <c r="B6634" s="22">
        <v>3.8171407230568102</v>
      </c>
      <c r="C6634" s="22">
        <v>1781.4840342118298</v>
      </c>
      <c r="D6634" s="22">
        <v>196.08383181020639</v>
      </c>
      <c r="E6634" s="22">
        <v>0.2119655815047847</v>
      </c>
      <c r="F6634" s="22">
        <v>1.1395953039634086</v>
      </c>
      <c r="G6634" s="26">
        <v>0.95894449659981695</v>
      </c>
    </row>
    <row r="6635" spans="1:7" x14ac:dyDescent="0.55000000000000004">
      <c r="A6635" s="17">
        <v>6558</v>
      </c>
      <c r="B6635" s="22">
        <v>1.1918297047322208</v>
      </c>
      <c r="C6635" s="22">
        <v>1080.5381684240415</v>
      </c>
      <c r="D6635" s="22">
        <v>215.73634309843476</v>
      </c>
      <c r="E6635" s="22">
        <v>0.35809692450744168</v>
      </c>
      <c r="F6635" s="22">
        <v>0.78676460583757402</v>
      </c>
      <c r="G6635" s="26">
        <v>0.85803753951565809</v>
      </c>
    </row>
    <row r="6636" spans="1:7" x14ac:dyDescent="0.55000000000000004">
      <c r="A6636" s="17">
        <v>6559</v>
      </c>
      <c r="B6636" s="22">
        <v>2.3429642380429465</v>
      </c>
      <c r="C6636" s="22">
        <v>1422.3385413210922</v>
      </c>
      <c r="D6636" s="22">
        <v>116.00197347323355</v>
      </c>
      <c r="E6636" s="22">
        <v>0.12878553308890509</v>
      </c>
      <c r="F6636" s="22">
        <v>0.87293449442293847</v>
      </c>
      <c r="G6636" s="26">
        <v>0.73006149102022699</v>
      </c>
    </row>
    <row r="6637" spans="1:7" x14ac:dyDescent="0.55000000000000004">
      <c r="A6637" s="17">
        <v>6560</v>
      </c>
      <c r="B6637" s="22">
        <v>2.6564796343016202</v>
      </c>
      <c r="C6637" s="22">
        <v>1327.4154848485489</v>
      </c>
      <c r="D6637" s="22">
        <v>527.76290639911429</v>
      </c>
      <c r="E6637" s="22">
        <v>0.34212337918384994</v>
      </c>
      <c r="F6637" s="22">
        <v>0.93462817510543816</v>
      </c>
      <c r="G6637" s="26">
        <v>0.75732164838464677</v>
      </c>
    </row>
    <row r="6638" spans="1:7" x14ac:dyDescent="0.55000000000000004">
      <c r="A6638" s="17">
        <v>6561</v>
      </c>
      <c r="B6638" s="22">
        <v>2.9858510888741714</v>
      </c>
      <c r="C6638" s="22">
        <v>1388.5437431358987</v>
      </c>
      <c r="D6638" s="22">
        <v>199.99288498267421</v>
      </c>
      <c r="E6638" s="22">
        <v>0.27845676081781501</v>
      </c>
      <c r="F6638" s="22">
        <v>0.71053539834114343</v>
      </c>
      <c r="G6638" s="26">
        <v>0.71366322100574497</v>
      </c>
    </row>
    <row r="6639" spans="1:7" x14ac:dyDescent="0.55000000000000004">
      <c r="A6639" s="17">
        <v>6562</v>
      </c>
      <c r="B6639" s="22">
        <v>3.5301527035798648</v>
      </c>
      <c r="C6639" s="22">
        <v>1632.0945130297914</v>
      </c>
      <c r="D6639" s="22">
        <v>136.71142560467817</v>
      </c>
      <c r="E6639" s="22">
        <v>0.16022454167122313</v>
      </c>
      <c r="F6639" s="22">
        <v>0.91502127844448089</v>
      </c>
      <c r="G6639" s="26">
        <v>0.77197069045922251</v>
      </c>
    </row>
    <row r="6640" spans="1:7" x14ac:dyDescent="0.55000000000000004">
      <c r="A6640" s="17">
        <v>6563</v>
      </c>
      <c r="B6640" s="22">
        <v>3.0753282487770655</v>
      </c>
      <c r="C6640" s="22">
        <v>1533.5506934135194</v>
      </c>
      <c r="D6640" s="22">
        <v>237.46449071185074</v>
      </c>
      <c r="E6640" s="22">
        <v>0.33224088824505671</v>
      </c>
      <c r="F6640" s="22">
        <v>0.77913885017907958</v>
      </c>
      <c r="G6640" s="26">
        <v>0.70911026167709901</v>
      </c>
    </row>
    <row r="6641" spans="1:7" x14ac:dyDescent="0.55000000000000004">
      <c r="A6641" s="17">
        <v>6564</v>
      </c>
      <c r="B6641" s="22">
        <v>2.4755631695110685</v>
      </c>
      <c r="C6641" s="22">
        <v>1776.4640584815047</v>
      </c>
      <c r="D6641" s="22">
        <v>463.1233612599093</v>
      </c>
      <c r="E6641" s="22">
        <v>0.23770966119608505</v>
      </c>
      <c r="F6641" s="22">
        <v>0.80445089721301932</v>
      </c>
      <c r="G6641" s="26">
        <v>0.7217101593141193</v>
      </c>
    </row>
    <row r="6642" spans="1:7" x14ac:dyDescent="0.55000000000000004">
      <c r="A6642" s="17">
        <v>6565</v>
      </c>
      <c r="B6642" s="22">
        <v>2.3485773627423896</v>
      </c>
      <c r="C6642" s="22">
        <v>1380.4849815457987</v>
      </c>
      <c r="D6642" s="22">
        <v>210.26787914093816</v>
      </c>
      <c r="E6642" s="22">
        <v>0.33787328518436865</v>
      </c>
      <c r="F6642" s="22">
        <v>0.75849025164353656</v>
      </c>
      <c r="G6642" s="26">
        <v>0.93598595727010547</v>
      </c>
    </row>
    <row r="6643" spans="1:7" x14ac:dyDescent="0.55000000000000004">
      <c r="A6643" s="17">
        <v>6566</v>
      </c>
      <c r="B6643" s="22">
        <v>2.9754894506199401</v>
      </c>
      <c r="C6643" s="22">
        <v>1590.7455264979415</v>
      </c>
      <c r="D6643" s="22">
        <v>187.51430212290808</v>
      </c>
      <c r="E6643" s="22">
        <v>0.23309262563040023</v>
      </c>
      <c r="F6643" s="22">
        <v>0.75700584081581557</v>
      </c>
      <c r="G6643" s="26">
        <v>0.72969992292181451</v>
      </c>
    </row>
    <row r="6644" spans="1:7" x14ac:dyDescent="0.55000000000000004">
      <c r="A6644" s="17">
        <v>6567</v>
      </c>
      <c r="B6644" s="22">
        <v>2.5436598607668266</v>
      </c>
      <c r="C6644" s="22">
        <v>1507.7921413570962</v>
      </c>
      <c r="D6644" s="22">
        <v>290.53549310613971</v>
      </c>
      <c r="E6644" s="22">
        <v>0.14182154466354616</v>
      </c>
      <c r="F6644" s="22">
        <v>0.85722469420910308</v>
      </c>
      <c r="G6644" s="26">
        <v>0.89126468464264041</v>
      </c>
    </row>
    <row r="6645" spans="1:7" x14ac:dyDescent="0.55000000000000004">
      <c r="A6645" s="17">
        <v>6568</v>
      </c>
      <c r="B6645" s="22">
        <v>3.055081839169572</v>
      </c>
      <c r="C6645" s="22">
        <v>1521.967985217012</v>
      </c>
      <c r="D6645" s="22">
        <v>236.18679841605706</v>
      </c>
      <c r="E6645" s="22">
        <v>0.3816425887312298</v>
      </c>
      <c r="F6645" s="22">
        <v>0.73303931174508796</v>
      </c>
      <c r="G6645" s="26">
        <v>0.71624783066438247</v>
      </c>
    </row>
    <row r="6646" spans="1:7" x14ac:dyDescent="0.55000000000000004">
      <c r="A6646" s="17">
        <v>6569</v>
      </c>
      <c r="B6646" s="22">
        <v>2.5830332812781767</v>
      </c>
      <c r="C6646" s="22">
        <v>1162.6431058569365</v>
      </c>
      <c r="D6646" s="22">
        <v>193.12888359838828</v>
      </c>
      <c r="E6646" s="22">
        <v>0.37245191775847308</v>
      </c>
      <c r="F6646" s="22">
        <v>1.2335947652398611</v>
      </c>
      <c r="G6646" s="26">
        <v>0.8023300520460902</v>
      </c>
    </row>
    <row r="6647" spans="1:7" x14ac:dyDescent="0.55000000000000004">
      <c r="A6647" s="17">
        <v>6570</v>
      </c>
      <c r="B6647" s="22">
        <v>1.9714961305379095</v>
      </c>
      <c r="C6647" s="22">
        <v>968.50532293866092</v>
      </c>
      <c r="D6647" s="22">
        <v>319.57257636783771</v>
      </c>
      <c r="E6647" s="22">
        <v>1.8625204279993722E-2</v>
      </c>
      <c r="F6647" s="22">
        <v>0.81340520445721864</v>
      </c>
      <c r="G6647" s="26">
        <v>0.90206687965572552</v>
      </c>
    </row>
    <row r="6648" spans="1:7" x14ac:dyDescent="0.55000000000000004">
      <c r="A6648" s="17">
        <v>6571</v>
      </c>
      <c r="B6648" s="22">
        <v>3.4984821338315415</v>
      </c>
      <c r="C6648" s="22">
        <v>1186.9607855402587</v>
      </c>
      <c r="D6648" s="22">
        <v>347.24991576476697</v>
      </c>
      <c r="E6648" s="22">
        <v>0.1530176167960467</v>
      </c>
      <c r="F6648" s="22">
        <v>1.1011619249241731</v>
      </c>
      <c r="G6648" s="26">
        <v>0.72213060343224078</v>
      </c>
    </row>
    <row r="6649" spans="1:7" x14ac:dyDescent="0.55000000000000004">
      <c r="A6649" s="17">
        <v>6572</v>
      </c>
      <c r="B6649" s="22">
        <v>2.2858997525539522</v>
      </c>
      <c r="C6649" s="22">
        <v>1413.9036605355486</v>
      </c>
      <c r="D6649" s="22">
        <v>330.01760342945533</v>
      </c>
      <c r="E6649" s="22">
        <v>0.16057226437284802</v>
      </c>
      <c r="F6649" s="22">
        <v>0.75531747544036343</v>
      </c>
      <c r="G6649" s="26">
        <v>0.90457298279197651</v>
      </c>
    </row>
    <row r="6650" spans="1:7" x14ac:dyDescent="0.55000000000000004">
      <c r="A6650" s="17">
        <v>6573</v>
      </c>
      <c r="B6650" s="22">
        <v>1.6526472222556601</v>
      </c>
      <c r="C6650" s="22">
        <v>1576.107069529445</v>
      </c>
      <c r="D6650" s="22">
        <v>200.45384356917822</v>
      </c>
      <c r="E6650" s="22">
        <v>0.16386997923568328</v>
      </c>
      <c r="F6650" s="22">
        <v>0.80699706435010388</v>
      </c>
      <c r="G6650" s="26">
        <v>0.73328394077472536</v>
      </c>
    </row>
    <row r="6651" spans="1:7" x14ac:dyDescent="0.55000000000000004">
      <c r="A6651" s="17">
        <v>6574</v>
      </c>
      <c r="B6651" s="22">
        <v>2.8478911158081797</v>
      </c>
      <c r="C6651" s="22">
        <v>1602.9927299728067</v>
      </c>
      <c r="D6651" s="22">
        <v>303.80720251108249</v>
      </c>
      <c r="E6651" s="22">
        <v>0.23468604986139552</v>
      </c>
      <c r="F6651" s="22">
        <v>0.76980413116934587</v>
      </c>
      <c r="G6651" s="26">
        <v>0.76093333633164595</v>
      </c>
    </row>
    <row r="6652" spans="1:7" x14ac:dyDescent="0.55000000000000004">
      <c r="A6652" s="17">
        <v>6575</v>
      </c>
      <c r="B6652" s="22">
        <v>2.8731869125558394</v>
      </c>
      <c r="C6652" s="22">
        <v>1590.8736256002323</v>
      </c>
      <c r="D6652" s="22">
        <v>113.42253648156552</v>
      </c>
      <c r="E6652" s="22">
        <v>0.42227496154193667</v>
      </c>
      <c r="F6652" s="22">
        <v>1.2587197804421162</v>
      </c>
      <c r="G6652" s="26">
        <v>0.73530424985939447</v>
      </c>
    </row>
    <row r="6653" spans="1:7" x14ac:dyDescent="0.55000000000000004">
      <c r="A6653" s="17">
        <v>6576</v>
      </c>
      <c r="B6653" s="22">
        <v>3.0143123269243102</v>
      </c>
      <c r="C6653" s="22">
        <v>1486.3643978897549</v>
      </c>
      <c r="D6653" s="22">
        <v>118.47040545419507</v>
      </c>
      <c r="E6653" s="22">
        <v>0.24089893856779587</v>
      </c>
      <c r="F6653" s="22">
        <v>0.80035666555992901</v>
      </c>
      <c r="G6653" s="26">
        <v>0.72517361067947161</v>
      </c>
    </row>
    <row r="6654" spans="1:7" x14ac:dyDescent="0.55000000000000004">
      <c r="A6654" s="17">
        <v>6577</v>
      </c>
      <c r="B6654" s="22">
        <v>2.2394022484579903</v>
      </c>
      <c r="C6654" s="22">
        <v>981.60284127579075</v>
      </c>
      <c r="D6654" s="22">
        <v>180.51341520441252</v>
      </c>
      <c r="E6654" s="22">
        <v>0.4421470695602735</v>
      </c>
      <c r="F6654" s="22">
        <v>0.75323539027093411</v>
      </c>
      <c r="G6654" s="26">
        <v>0.8610810147395348</v>
      </c>
    </row>
    <row r="6655" spans="1:7" x14ac:dyDescent="0.55000000000000004">
      <c r="A6655" s="17">
        <v>6578</v>
      </c>
      <c r="B6655" s="22">
        <v>2.5077822721835097</v>
      </c>
      <c r="C6655" s="22">
        <v>1445.2572502550206</v>
      </c>
      <c r="D6655" s="22">
        <v>183.02064651555807</v>
      </c>
      <c r="E6655" s="22">
        <v>3.2995961522882859E-2</v>
      </c>
      <c r="F6655" s="22">
        <v>1.193101910400463</v>
      </c>
      <c r="G6655" s="26">
        <v>0.8682435191915101</v>
      </c>
    </row>
    <row r="6656" spans="1:7" x14ac:dyDescent="0.55000000000000004">
      <c r="A6656" s="17">
        <v>6579</v>
      </c>
      <c r="B6656" s="22">
        <v>3.2601368527691594</v>
      </c>
      <c r="C6656" s="22">
        <v>1685.5975133035477</v>
      </c>
      <c r="D6656" s="22">
        <v>206.51015062140149</v>
      </c>
      <c r="E6656" s="22">
        <v>0.2857951768609196</v>
      </c>
      <c r="F6656" s="22">
        <v>0.75082184627959281</v>
      </c>
      <c r="G6656" s="26">
        <v>1.0042904100895294</v>
      </c>
    </row>
    <row r="6657" spans="1:7" x14ac:dyDescent="0.55000000000000004">
      <c r="A6657" s="17">
        <v>6580</v>
      </c>
      <c r="B6657" s="22">
        <v>3.096220851001644</v>
      </c>
      <c r="C6657" s="22">
        <v>1676.5726199464289</v>
      </c>
      <c r="D6657" s="22">
        <v>116.72725965622412</v>
      </c>
      <c r="E6657" s="22">
        <v>0.19283710638089446</v>
      </c>
      <c r="F6657" s="22">
        <v>0.71019401818929107</v>
      </c>
      <c r="G6657" s="26">
        <v>0.79777355388565463</v>
      </c>
    </row>
    <row r="6658" spans="1:7" x14ac:dyDescent="0.55000000000000004">
      <c r="A6658" s="17">
        <v>6581</v>
      </c>
      <c r="B6658" s="22">
        <v>2.6520406116580642</v>
      </c>
      <c r="C6658" s="22">
        <v>1111.5632451768231</v>
      </c>
      <c r="D6658" s="22">
        <v>119.17216378277399</v>
      </c>
      <c r="E6658" s="22">
        <v>0.25353444420984173</v>
      </c>
      <c r="F6658" s="22">
        <v>0.72940720077829935</v>
      </c>
      <c r="G6658" s="26">
        <v>0.72355277165725207</v>
      </c>
    </row>
    <row r="6659" spans="1:7" x14ac:dyDescent="0.55000000000000004">
      <c r="A6659" s="17">
        <v>6582</v>
      </c>
      <c r="B6659" s="22">
        <v>2.1427627857271263</v>
      </c>
      <c r="C6659" s="22">
        <v>1497.3747450560318</v>
      </c>
      <c r="D6659" s="22">
        <v>538.6789836232349</v>
      </c>
      <c r="E6659" s="22">
        <v>0.23660073076989352</v>
      </c>
      <c r="F6659" s="22">
        <v>0.76142240068646749</v>
      </c>
      <c r="G6659" s="26">
        <v>0.75243446806497105</v>
      </c>
    </row>
    <row r="6660" spans="1:7" x14ac:dyDescent="0.55000000000000004">
      <c r="A6660" s="17">
        <v>6583</v>
      </c>
      <c r="B6660" s="22">
        <v>2.9172248458722834</v>
      </c>
      <c r="C6660" s="22">
        <v>1665.2499069514686</v>
      </c>
      <c r="D6660" s="22">
        <v>157.50986225866677</v>
      </c>
      <c r="E6660" s="22">
        <v>0.19245755787131991</v>
      </c>
      <c r="F6660" s="22">
        <v>0.87040744932111269</v>
      </c>
      <c r="G6660" s="26">
        <v>0.76074827968011471</v>
      </c>
    </row>
    <row r="6661" spans="1:7" x14ac:dyDescent="0.55000000000000004">
      <c r="A6661" s="17">
        <v>6584</v>
      </c>
      <c r="B6661" s="22">
        <v>3.7041033994865646</v>
      </c>
      <c r="C6661" s="22">
        <v>1607.0322818813979</v>
      </c>
      <c r="D6661" s="22">
        <v>164.42836277758667</v>
      </c>
      <c r="E6661" s="22">
        <v>0.11215045579249736</v>
      </c>
      <c r="F6661" s="22">
        <v>0.81422443210174245</v>
      </c>
      <c r="G6661" s="26">
        <v>0.71284946928909732</v>
      </c>
    </row>
    <row r="6662" spans="1:7" x14ac:dyDescent="0.55000000000000004">
      <c r="A6662" s="17">
        <v>6585</v>
      </c>
      <c r="B6662" s="22">
        <v>2.6742542316099325</v>
      </c>
      <c r="C6662" s="22">
        <v>1365.7899120490499</v>
      </c>
      <c r="D6662" s="22">
        <v>121.60833597341221</v>
      </c>
      <c r="E6662" s="22">
        <v>0.15122513791441763</v>
      </c>
      <c r="F6662" s="22">
        <v>0.74634508055278903</v>
      </c>
      <c r="G6662" s="26">
        <v>0.80252217773254142</v>
      </c>
    </row>
    <row r="6663" spans="1:7" x14ac:dyDescent="0.55000000000000004">
      <c r="A6663" s="17">
        <v>6586</v>
      </c>
      <c r="B6663" s="22">
        <v>2.4150799003042263</v>
      </c>
      <c r="C6663" s="22">
        <v>1779.3083588347658</v>
      </c>
      <c r="D6663" s="22">
        <v>492.75132818525708</v>
      </c>
      <c r="E6663" s="22">
        <v>0.47685338149826029</v>
      </c>
      <c r="F6663" s="22">
        <v>0.78205716516683466</v>
      </c>
      <c r="G6663" s="26">
        <v>0.79992171695568026</v>
      </c>
    </row>
    <row r="6664" spans="1:7" x14ac:dyDescent="0.55000000000000004">
      <c r="A6664" s="17">
        <v>6587</v>
      </c>
      <c r="B6664" s="22">
        <v>1.9020677404424435</v>
      </c>
      <c r="C6664" s="22">
        <v>1767.3459405974777</v>
      </c>
      <c r="D6664" s="22">
        <v>240.66206128393591</v>
      </c>
      <c r="E6664" s="22">
        <v>0.15535325468084243</v>
      </c>
      <c r="F6664" s="22">
        <v>0.92097059843060969</v>
      </c>
      <c r="G6664" s="26">
        <v>0.73070335659140195</v>
      </c>
    </row>
    <row r="6665" spans="1:7" x14ac:dyDescent="0.55000000000000004">
      <c r="A6665" s="17">
        <v>6588</v>
      </c>
      <c r="B6665" s="22">
        <v>2.3623602403506343</v>
      </c>
      <c r="C6665" s="22">
        <v>1193.1770704729538</v>
      </c>
      <c r="D6665" s="22">
        <v>274.48821528920251</v>
      </c>
      <c r="E6665" s="22">
        <v>0.11284982429597189</v>
      </c>
      <c r="F6665" s="22">
        <v>0.95557168710490314</v>
      </c>
      <c r="G6665" s="26">
        <v>0.72708664134551682</v>
      </c>
    </row>
    <row r="6666" spans="1:7" x14ac:dyDescent="0.55000000000000004">
      <c r="A6666" s="17">
        <v>6589</v>
      </c>
      <c r="B6666" s="22">
        <v>2.6185980034182914</v>
      </c>
      <c r="C6666" s="22">
        <v>1368.3632896732195</v>
      </c>
      <c r="D6666" s="22">
        <v>206.7619872344969</v>
      </c>
      <c r="E6666" s="22">
        <v>0.23321825736211399</v>
      </c>
      <c r="F6666" s="22">
        <v>0.76004397582474004</v>
      </c>
      <c r="G6666" s="26">
        <v>0.83174728301407774</v>
      </c>
    </row>
    <row r="6667" spans="1:7" x14ac:dyDescent="0.55000000000000004">
      <c r="A6667" s="17">
        <v>6590</v>
      </c>
      <c r="B6667" s="22">
        <v>2.5953920405369697</v>
      </c>
      <c r="C6667" s="22">
        <v>1308.4547466610861</v>
      </c>
      <c r="D6667" s="22">
        <v>233.12718701126613</v>
      </c>
      <c r="E6667" s="22">
        <v>0.21774029316257437</v>
      </c>
      <c r="F6667" s="22">
        <v>0.74731444790940738</v>
      </c>
      <c r="G6667" s="26">
        <v>0.82074986338561373</v>
      </c>
    </row>
    <row r="6668" spans="1:7" x14ac:dyDescent="0.55000000000000004">
      <c r="A6668" s="17">
        <v>6591</v>
      </c>
      <c r="B6668" s="22">
        <v>1.360071675254902</v>
      </c>
      <c r="C6668" s="22">
        <v>1955.6949153561086</v>
      </c>
      <c r="D6668" s="22">
        <v>268.61347970740223</v>
      </c>
      <c r="E6668" s="22">
        <v>0.19298690565664436</v>
      </c>
      <c r="F6668" s="22">
        <v>0.78613108610816929</v>
      </c>
      <c r="G6668" s="26">
        <v>0.7200707401228974</v>
      </c>
    </row>
    <row r="6669" spans="1:7" x14ac:dyDescent="0.55000000000000004">
      <c r="A6669" s="17">
        <v>6592</v>
      </c>
      <c r="B6669" s="22">
        <v>2.3615951569355822</v>
      </c>
      <c r="C6669" s="22">
        <v>936.03656985095392</v>
      </c>
      <c r="D6669" s="22">
        <v>266.14759564848208</v>
      </c>
      <c r="E6669" s="22">
        <v>0.17244270487017746</v>
      </c>
      <c r="F6669" s="22">
        <v>0.81791223458384865</v>
      </c>
      <c r="G6669" s="26">
        <v>0.73349179379732399</v>
      </c>
    </row>
    <row r="6670" spans="1:7" x14ac:dyDescent="0.55000000000000004">
      <c r="A6670" s="17">
        <v>6593</v>
      </c>
      <c r="B6670" s="22">
        <v>2.1236396586311486</v>
      </c>
      <c r="C6670" s="22">
        <v>1852.8147072367324</v>
      </c>
      <c r="D6670" s="22">
        <v>294.77483191507338</v>
      </c>
      <c r="E6670" s="22">
        <v>0.29460986393617916</v>
      </c>
      <c r="F6670" s="22">
        <v>0.7463416343110717</v>
      </c>
      <c r="G6670" s="26">
        <v>0.75965395215803044</v>
      </c>
    </row>
    <row r="6671" spans="1:7" x14ac:dyDescent="0.55000000000000004">
      <c r="A6671" s="17">
        <v>6594</v>
      </c>
      <c r="B6671" s="22">
        <v>2.0645348463702042</v>
      </c>
      <c r="C6671" s="22">
        <v>1995.8537901319614</v>
      </c>
      <c r="D6671" s="22">
        <v>198.20006442245568</v>
      </c>
      <c r="E6671" s="22">
        <v>0.53666637515559401</v>
      </c>
      <c r="F6671" s="22">
        <v>0.74755513003301777</v>
      </c>
      <c r="G6671" s="26">
        <v>0.96792323881117426</v>
      </c>
    </row>
    <row r="6672" spans="1:7" x14ac:dyDescent="0.55000000000000004">
      <c r="A6672" s="17">
        <v>6595</v>
      </c>
      <c r="B6672" s="22">
        <v>2.3526589202911081</v>
      </c>
      <c r="C6672" s="22">
        <v>1364.2955135911529</v>
      </c>
      <c r="D6672" s="22">
        <v>205.093551363795</v>
      </c>
      <c r="E6672" s="22">
        <v>0.22725969534778789</v>
      </c>
      <c r="F6672" s="22">
        <v>0.818768047628605</v>
      </c>
      <c r="G6672" s="26">
        <v>0.75384104324022916</v>
      </c>
    </row>
    <row r="6673" spans="1:7" x14ac:dyDescent="0.55000000000000004">
      <c r="A6673" s="17">
        <v>6596</v>
      </c>
      <c r="B6673" s="22">
        <v>1.6115215867816843</v>
      </c>
      <c r="C6673" s="22">
        <v>1172.5459431121535</v>
      </c>
      <c r="D6673" s="22">
        <v>102.64016745446561</v>
      </c>
      <c r="E6673" s="22">
        <v>9.6213060859910812E-2</v>
      </c>
      <c r="F6673" s="22">
        <v>0.74793622935355009</v>
      </c>
      <c r="G6673" s="26">
        <v>0.89780390699807755</v>
      </c>
    </row>
    <row r="6674" spans="1:7" x14ac:dyDescent="0.55000000000000004">
      <c r="A6674" s="17">
        <v>6597</v>
      </c>
      <c r="B6674" s="22">
        <v>3.0711192149711897</v>
      </c>
      <c r="C6674" s="22">
        <v>1530.9464923393816</v>
      </c>
      <c r="D6674" s="22">
        <v>174.86955144690265</v>
      </c>
      <c r="E6674" s="22">
        <v>0.15195492611217709</v>
      </c>
      <c r="F6674" s="22">
        <v>0.82583506726710909</v>
      </c>
      <c r="G6674" s="26">
        <v>0.71830969813008283</v>
      </c>
    </row>
    <row r="6675" spans="1:7" x14ac:dyDescent="0.55000000000000004">
      <c r="A6675" s="17">
        <v>6598</v>
      </c>
      <c r="B6675" s="22">
        <v>3.3704844833180436</v>
      </c>
      <c r="C6675" s="22">
        <v>1816.4307878036707</v>
      </c>
      <c r="D6675" s="22">
        <v>228.07540417584872</v>
      </c>
      <c r="E6675" s="22">
        <v>0.25055073197714495</v>
      </c>
      <c r="F6675" s="22">
        <v>0.71131364694603283</v>
      </c>
      <c r="G6675" s="26">
        <v>0.74676471310007486</v>
      </c>
    </row>
    <row r="6676" spans="1:7" x14ac:dyDescent="0.55000000000000004">
      <c r="A6676" s="17">
        <v>6599</v>
      </c>
      <c r="B6676" s="22">
        <v>1.4232528884059001</v>
      </c>
      <c r="C6676" s="22">
        <v>1656.6604815759299</v>
      </c>
      <c r="D6676" s="22">
        <v>389.63739102119007</v>
      </c>
      <c r="E6676" s="22">
        <v>7.4364007751656094E-2</v>
      </c>
      <c r="F6676" s="22">
        <v>0.74146616511662433</v>
      </c>
      <c r="G6676" s="26">
        <v>1.0144079950498033</v>
      </c>
    </row>
    <row r="6677" spans="1:7" x14ac:dyDescent="0.55000000000000004">
      <c r="A6677" s="17">
        <v>6600</v>
      </c>
      <c r="B6677" s="22">
        <v>2.5740388198082282</v>
      </c>
      <c r="C6677" s="22">
        <v>1683.6345517306106</v>
      </c>
      <c r="D6677" s="22">
        <v>172.68602204725124</v>
      </c>
      <c r="E6677" s="22">
        <v>0.22621255799816775</v>
      </c>
      <c r="F6677" s="22">
        <v>0.72444547783686564</v>
      </c>
      <c r="G6677" s="26">
        <v>0.92967910226020267</v>
      </c>
    </row>
    <row r="6678" spans="1:7" x14ac:dyDescent="0.55000000000000004">
      <c r="A6678" s="17">
        <v>6601</v>
      </c>
      <c r="B6678" s="22">
        <v>2.8092370628131182</v>
      </c>
      <c r="C6678" s="22">
        <v>1992.6510493925348</v>
      </c>
      <c r="D6678" s="22">
        <v>152.86496030338688</v>
      </c>
      <c r="E6678" s="22">
        <v>0.2001653008354195</v>
      </c>
      <c r="F6678" s="22">
        <v>0.79594600773753821</v>
      </c>
      <c r="G6678" s="26">
        <v>0.71132840438800027</v>
      </c>
    </row>
    <row r="6679" spans="1:7" x14ac:dyDescent="0.55000000000000004">
      <c r="A6679" s="17">
        <v>6602</v>
      </c>
      <c r="B6679" s="22">
        <v>3.3019766534934067</v>
      </c>
      <c r="C6679" s="22">
        <v>1876.0404262448105</v>
      </c>
      <c r="D6679" s="22">
        <v>141.47585001011612</v>
      </c>
      <c r="E6679" s="22">
        <v>0.19271049826771861</v>
      </c>
      <c r="F6679" s="22">
        <v>0.70801587422060475</v>
      </c>
      <c r="G6679" s="26">
        <v>0.74407439107574314</v>
      </c>
    </row>
    <row r="6680" spans="1:7" x14ac:dyDescent="0.55000000000000004">
      <c r="A6680" s="17">
        <v>6603</v>
      </c>
      <c r="B6680" s="22">
        <v>1.9096178249632776</v>
      </c>
      <c r="C6680" s="22">
        <v>1577.6413232518312</v>
      </c>
      <c r="D6680" s="22">
        <v>202.74049154162492</v>
      </c>
      <c r="E6680" s="22">
        <v>0.40469348739948963</v>
      </c>
      <c r="F6680" s="22">
        <v>0.76291774416876545</v>
      </c>
      <c r="G6680" s="26">
        <v>0.74863483901156935</v>
      </c>
    </row>
    <row r="6681" spans="1:7" x14ac:dyDescent="0.55000000000000004">
      <c r="A6681" s="17">
        <v>6604</v>
      </c>
      <c r="B6681" s="22">
        <v>1.603911332400334</v>
      </c>
      <c r="C6681" s="22">
        <v>1507.1069390807422</v>
      </c>
      <c r="D6681" s="22">
        <v>227.93768707831319</v>
      </c>
      <c r="E6681" s="22">
        <v>0.27635766074841406</v>
      </c>
      <c r="F6681" s="22">
        <v>0.89597068242984512</v>
      </c>
      <c r="G6681" s="26">
        <v>0.9631658321401626</v>
      </c>
    </row>
    <row r="6682" spans="1:7" x14ac:dyDescent="0.55000000000000004">
      <c r="A6682" s="17">
        <v>6605</v>
      </c>
      <c r="B6682" s="22">
        <v>3.599175366230106</v>
      </c>
      <c r="C6682" s="22">
        <v>1791.6106549689052</v>
      </c>
      <c r="D6682" s="22">
        <v>231.0889257760295</v>
      </c>
      <c r="E6682" s="22">
        <v>0.12949615684401666</v>
      </c>
      <c r="F6682" s="22">
        <v>0.85058929952337869</v>
      </c>
      <c r="G6682" s="26">
        <v>0.79454164894816104</v>
      </c>
    </row>
    <row r="6683" spans="1:7" x14ac:dyDescent="0.55000000000000004">
      <c r="A6683" s="17">
        <v>6606</v>
      </c>
      <c r="B6683" s="22">
        <v>2.9185065149298142</v>
      </c>
      <c r="C6683" s="22">
        <v>1642.3516818203568</v>
      </c>
      <c r="D6683" s="22">
        <v>101.58616832015015</v>
      </c>
      <c r="E6683" s="22">
        <v>0.22539010874339227</v>
      </c>
      <c r="F6683" s="22">
        <v>0.71300885610475084</v>
      </c>
      <c r="G6683" s="26">
        <v>0.73337511034107183</v>
      </c>
    </row>
    <row r="6684" spans="1:7" x14ac:dyDescent="0.55000000000000004">
      <c r="A6684" s="17">
        <v>6607</v>
      </c>
      <c r="B6684" s="22">
        <v>1.3612422756034999</v>
      </c>
      <c r="C6684" s="22">
        <v>1324.8536469991882</v>
      </c>
      <c r="D6684" s="22">
        <v>286.21456173313578</v>
      </c>
      <c r="E6684" s="22">
        <v>0.37999510104041057</v>
      </c>
      <c r="F6684" s="22">
        <v>0.72968658668839625</v>
      </c>
      <c r="G6684" s="26">
        <v>0.81090082933648588</v>
      </c>
    </row>
    <row r="6685" spans="1:7" x14ac:dyDescent="0.55000000000000004">
      <c r="A6685" s="17">
        <v>6608</v>
      </c>
      <c r="B6685" s="22">
        <v>3.7687688716369281</v>
      </c>
      <c r="C6685" s="22">
        <v>1455.4719241079661</v>
      </c>
      <c r="D6685" s="22">
        <v>208.31410834646482</v>
      </c>
      <c r="E6685" s="22">
        <v>0.12663432045326789</v>
      </c>
      <c r="F6685" s="22">
        <v>0.74521192116444457</v>
      </c>
      <c r="G6685" s="26">
        <v>0.73345616673541603</v>
      </c>
    </row>
    <row r="6686" spans="1:7" x14ac:dyDescent="0.55000000000000004">
      <c r="A6686" s="17">
        <v>6609</v>
      </c>
      <c r="B6686" s="22">
        <v>3.3758057677422868</v>
      </c>
      <c r="C6686" s="22">
        <v>1474.4181932064298</v>
      </c>
      <c r="D6686" s="22">
        <v>143.72009233642541</v>
      </c>
      <c r="E6686" s="22">
        <v>0.38714473193079757</v>
      </c>
      <c r="F6686" s="22">
        <v>0.98842386817029615</v>
      </c>
      <c r="G6686" s="26">
        <v>0.74612405038394625</v>
      </c>
    </row>
    <row r="6687" spans="1:7" x14ac:dyDescent="0.55000000000000004">
      <c r="A6687" s="17">
        <v>6610</v>
      </c>
      <c r="B6687" s="22">
        <v>2.9979738837124783</v>
      </c>
      <c r="C6687" s="22">
        <v>1374.9404527797253</v>
      </c>
      <c r="D6687" s="22">
        <v>417.41390174672864</v>
      </c>
      <c r="E6687" s="22">
        <v>0.47569381288434398</v>
      </c>
      <c r="F6687" s="22">
        <v>0.8377418561742096</v>
      </c>
      <c r="G6687" s="26">
        <v>0.81904094410789474</v>
      </c>
    </row>
    <row r="6688" spans="1:7" x14ac:dyDescent="0.55000000000000004">
      <c r="A6688" s="17">
        <v>6611</v>
      </c>
      <c r="B6688" s="22">
        <v>3.4412645748155537</v>
      </c>
      <c r="C6688" s="22">
        <v>1298.7522081672657</v>
      </c>
      <c r="D6688" s="22">
        <v>201.42310458411296</v>
      </c>
      <c r="E6688" s="22">
        <v>9.4707116872042696E-2</v>
      </c>
      <c r="F6688" s="22">
        <v>0.96455834000599139</v>
      </c>
      <c r="G6688" s="26">
        <v>1.0153597238227769</v>
      </c>
    </row>
    <row r="6689" spans="1:7" x14ac:dyDescent="0.55000000000000004">
      <c r="A6689" s="17">
        <v>6612</v>
      </c>
      <c r="B6689" s="22">
        <v>3.5571844472927467</v>
      </c>
      <c r="C6689" s="22">
        <v>2175.5934390936527</v>
      </c>
      <c r="D6689" s="22">
        <v>287.49375616803707</v>
      </c>
      <c r="E6689" s="22">
        <v>0.12187255378994273</v>
      </c>
      <c r="F6689" s="22">
        <v>0.72243192610955631</v>
      </c>
      <c r="G6689" s="26">
        <v>0.78076038561510186</v>
      </c>
    </row>
    <row r="6690" spans="1:7" x14ac:dyDescent="0.55000000000000004">
      <c r="A6690" s="17">
        <v>6613</v>
      </c>
      <c r="B6690" s="22">
        <v>3.191500218650194</v>
      </c>
      <c r="C6690" s="22">
        <v>1498.2451948358432</v>
      </c>
      <c r="D6690" s="22">
        <v>131.1230368799956</v>
      </c>
      <c r="E6690" s="22">
        <v>0.10709042946100122</v>
      </c>
      <c r="F6690" s="22">
        <v>0.71032205563683204</v>
      </c>
      <c r="G6690" s="26">
        <v>0.75638781451333936</v>
      </c>
    </row>
    <row r="6691" spans="1:7" x14ac:dyDescent="0.55000000000000004">
      <c r="A6691" s="17">
        <v>6614</v>
      </c>
      <c r="B6691" s="22">
        <v>1.6467924077978273</v>
      </c>
      <c r="C6691" s="22">
        <v>1278.1911027487054</v>
      </c>
      <c r="D6691" s="22">
        <v>196.89776067206489</v>
      </c>
      <c r="E6691" s="22">
        <v>0.12449810124430713</v>
      </c>
      <c r="F6691" s="22">
        <v>0.80568386943181003</v>
      </c>
      <c r="G6691" s="26">
        <v>0.75084934887462729</v>
      </c>
    </row>
    <row r="6692" spans="1:7" x14ac:dyDescent="0.55000000000000004">
      <c r="A6692" s="17">
        <v>6615</v>
      </c>
      <c r="B6692" s="22">
        <v>2.8613662004745248</v>
      </c>
      <c r="C6692" s="22">
        <v>1303.9369753763565</v>
      </c>
      <c r="D6692" s="22">
        <v>116.98520289326399</v>
      </c>
      <c r="E6692" s="22">
        <v>0.19490342638683519</v>
      </c>
      <c r="F6692" s="22">
        <v>0.73872946358751246</v>
      </c>
      <c r="G6692" s="26">
        <v>0.76913974111230377</v>
      </c>
    </row>
    <row r="6693" spans="1:7" x14ac:dyDescent="0.55000000000000004">
      <c r="A6693" s="17">
        <v>6616</v>
      </c>
      <c r="B6693" s="22">
        <v>1.3653122867932266</v>
      </c>
      <c r="C6693" s="22">
        <v>1893.855518350141</v>
      </c>
      <c r="D6693" s="22">
        <v>210.60518293614254</v>
      </c>
      <c r="E6693" s="22">
        <v>0.12161230075212726</v>
      </c>
      <c r="F6693" s="22">
        <v>1.0278924565344814</v>
      </c>
      <c r="G6693" s="26">
        <v>0.90599529054684425</v>
      </c>
    </row>
    <row r="6694" spans="1:7" x14ac:dyDescent="0.55000000000000004">
      <c r="A6694" s="17">
        <v>6617</v>
      </c>
      <c r="B6694" s="22">
        <v>3.55489675713739</v>
      </c>
      <c r="C6694" s="22">
        <v>1760.3127590603533</v>
      </c>
      <c r="D6694" s="22">
        <v>188.24185011316203</v>
      </c>
      <c r="E6694" s="22">
        <v>0.25758465220604343</v>
      </c>
      <c r="F6694" s="22">
        <v>0.94730701406312368</v>
      </c>
      <c r="G6694" s="26">
        <v>1.0621327993880756</v>
      </c>
    </row>
    <row r="6695" spans="1:7" x14ac:dyDescent="0.55000000000000004">
      <c r="A6695" s="17">
        <v>6618</v>
      </c>
      <c r="B6695" s="22">
        <v>2.5564025111726671</v>
      </c>
      <c r="C6695" s="22">
        <v>1841.837288591691</v>
      </c>
      <c r="D6695" s="22">
        <v>181.68953826800507</v>
      </c>
      <c r="E6695" s="22">
        <v>9.553951360766845E-2</v>
      </c>
      <c r="F6695" s="22">
        <v>0.95100815175404263</v>
      </c>
      <c r="G6695" s="26">
        <v>0.72005974208226942</v>
      </c>
    </row>
    <row r="6696" spans="1:7" x14ac:dyDescent="0.55000000000000004">
      <c r="A6696" s="17">
        <v>6619</v>
      </c>
      <c r="B6696" s="22">
        <v>3.7010455486062992</v>
      </c>
      <c r="C6696" s="22">
        <v>1153.0269047408476</v>
      </c>
      <c r="D6696" s="22">
        <v>298.69572325296673</v>
      </c>
      <c r="E6696" s="22">
        <v>0.19117600070741456</v>
      </c>
      <c r="F6696" s="22">
        <v>0.72756173174971528</v>
      </c>
      <c r="G6696" s="26">
        <v>0.87544957777948074</v>
      </c>
    </row>
    <row r="6697" spans="1:7" x14ac:dyDescent="0.55000000000000004">
      <c r="A6697" s="17">
        <v>6620</v>
      </c>
      <c r="B6697" s="22">
        <v>3.2953400852690455</v>
      </c>
      <c r="C6697" s="22">
        <v>1548.8079452762674</v>
      </c>
      <c r="D6697" s="22">
        <v>230.73386373801884</v>
      </c>
      <c r="E6697" s="22">
        <v>0.34199897192955075</v>
      </c>
      <c r="F6697" s="22">
        <v>0.88169454075750098</v>
      </c>
      <c r="G6697" s="26">
        <v>0.77578077596746398</v>
      </c>
    </row>
    <row r="6698" spans="1:7" x14ac:dyDescent="0.55000000000000004">
      <c r="A6698" s="17">
        <v>6621</v>
      </c>
      <c r="B6698" s="22">
        <v>1.5955540336102467</v>
      </c>
      <c r="C6698" s="22">
        <v>1574.7397149698045</v>
      </c>
      <c r="D6698" s="22">
        <v>296.51881219036511</v>
      </c>
      <c r="E6698" s="22">
        <v>0.13971723688907933</v>
      </c>
      <c r="F6698" s="22">
        <v>0.80339644343113947</v>
      </c>
      <c r="G6698" s="26">
        <v>0.74024629070956305</v>
      </c>
    </row>
    <row r="6699" spans="1:7" x14ac:dyDescent="0.55000000000000004">
      <c r="A6699" s="17">
        <v>6622</v>
      </c>
      <c r="B6699" s="22">
        <v>2.9538488446328484</v>
      </c>
      <c r="C6699" s="22">
        <v>1803.5930323831558</v>
      </c>
      <c r="D6699" s="22">
        <v>216.47826000223816</v>
      </c>
      <c r="E6699" s="22">
        <v>0.21614261606215154</v>
      </c>
      <c r="F6699" s="22">
        <v>0.72881594319504917</v>
      </c>
      <c r="G6699" s="26">
        <v>0.79153278799160831</v>
      </c>
    </row>
    <row r="6700" spans="1:7" x14ac:dyDescent="0.55000000000000004">
      <c r="A6700" s="17">
        <v>6623</v>
      </c>
      <c r="B6700" s="22">
        <v>2.4549170109213447</v>
      </c>
      <c r="C6700" s="22">
        <v>1889.923476881427</v>
      </c>
      <c r="D6700" s="22">
        <v>393.90637280573833</v>
      </c>
      <c r="E6700" s="22">
        <v>0.11717181719141036</v>
      </c>
      <c r="F6700" s="22">
        <v>1.2388740806496643</v>
      </c>
      <c r="G6700" s="26">
        <v>0.71842386418720849</v>
      </c>
    </row>
    <row r="6701" spans="1:7" x14ac:dyDescent="0.55000000000000004">
      <c r="A6701" s="17">
        <v>6624</v>
      </c>
      <c r="B6701" s="22">
        <v>2.6375186710954561</v>
      </c>
      <c r="C6701" s="22">
        <v>1654.5480883066775</v>
      </c>
      <c r="D6701" s="22">
        <v>340.939987366293</v>
      </c>
      <c r="E6701" s="22">
        <v>0.45627510983827235</v>
      </c>
      <c r="F6701" s="22">
        <v>0.72803143991186847</v>
      </c>
      <c r="G6701" s="26">
        <v>0.79855622507130997</v>
      </c>
    </row>
    <row r="6702" spans="1:7" x14ac:dyDescent="0.55000000000000004">
      <c r="A6702" s="17">
        <v>6625</v>
      </c>
      <c r="B6702" s="22">
        <v>3.1930154196373053</v>
      </c>
      <c r="C6702" s="22">
        <v>1555.5109274968988</v>
      </c>
      <c r="D6702" s="22">
        <v>146.00870487600048</v>
      </c>
      <c r="E6702" s="22">
        <v>0.18825700113258872</v>
      </c>
      <c r="F6702" s="22">
        <v>0.83957647948285408</v>
      </c>
      <c r="G6702" s="26">
        <v>0.74329668602817223</v>
      </c>
    </row>
    <row r="6703" spans="1:7" x14ac:dyDescent="0.55000000000000004">
      <c r="A6703" s="17">
        <v>6626</v>
      </c>
      <c r="B6703" s="22">
        <v>3.0603779562196562</v>
      </c>
      <c r="C6703" s="22">
        <v>1819.0330920246474</v>
      </c>
      <c r="D6703" s="22">
        <v>387.78634752106183</v>
      </c>
      <c r="E6703" s="22">
        <v>0.21983608437079183</v>
      </c>
      <c r="F6703" s="22">
        <v>0.83613703866006195</v>
      </c>
      <c r="G6703" s="26">
        <v>0.77326583243813429</v>
      </c>
    </row>
    <row r="6704" spans="1:7" x14ac:dyDescent="0.55000000000000004">
      <c r="A6704" s="17">
        <v>6627</v>
      </c>
      <c r="B6704" s="22">
        <v>1.0949558502841057</v>
      </c>
      <c r="C6704" s="22">
        <v>1282.8999551625031</v>
      </c>
      <c r="D6704" s="22">
        <v>276.65269070444538</v>
      </c>
      <c r="E6704" s="22">
        <v>0.10481932331931923</v>
      </c>
      <c r="F6704" s="22">
        <v>0.97016851162157958</v>
      </c>
      <c r="G6704" s="26">
        <v>0.82307984121931965</v>
      </c>
    </row>
    <row r="6705" spans="1:7" x14ac:dyDescent="0.55000000000000004">
      <c r="A6705" s="17">
        <v>6628</v>
      </c>
      <c r="B6705" s="22">
        <v>3.1048990189374521</v>
      </c>
      <c r="C6705" s="22">
        <v>1636.3288592822496</v>
      </c>
      <c r="D6705" s="22">
        <v>185.5453376026154</v>
      </c>
      <c r="E6705" s="22">
        <v>0.24406229003907698</v>
      </c>
      <c r="F6705" s="22">
        <v>0.87646720092411146</v>
      </c>
      <c r="G6705" s="26">
        <v>0.8228869697188933</v>
      </c>
    </row>
    <row r="6706" spans="1:7" x14ac:dyDescent="0.55000000000000004">
      <c r="A6706" s="17">
        <v>6629</v>
      </c>
      <c r="B6706" s="22">
        <v>2.5048056693767022</v>
      </c>
      <c r="C6706" s="22">
        <v>1904.3970171163403</v>
      </c>
      <c r="D6706" s="22">
        <v>337.92105947773399</v>
      </c>
      <c r="E6706" s="22">
        <v>0.20694436191305643</v>
      </c>
      <c r="F6706" s="22">
        <v>0.75672330008175503</v>
      </c>
      <c r="G6706" s="26">
        <v>1.0494566483105763</v>
      </c>
    </row>
    <row r="6707" spans="1:7" x14ac:dyDescent="0.55000000000000004">
      <c r="A6707" s="17">
        <v>6630</v>
      </c>
      <c r="B6707" s="22">
        <v>2.9785651229140564</v>
      </c>
      <c r="C6707" s="22">
        <v>1063.2051371385537</v>
      </c>
      <c r="D6707" s="22">
        <v>219.46390890697381</v>
      </c>
      <c r="E6707" s="22">
        <v>0.21143966451851171</v>
      </c>
      <c r="F6707" s="22">
        <v>1.1470145651123329</v>
      </c>
      <c r="G6707" s="26">
        <v>0.81135458189561938</v>
      </c>
    </row>
    <row r="6708" spans="1:7" x14ac:dyDescent="0.55000000000000004">
      <c r="A6708" s="17">
        <v>6631</v>
      </c>
      <c r="B6708" s="22">
        <v>1.7294403356529751</v>
      </c>
      <c r="C6708" s="22">
        <v>1784.3243302308294</v>
      </c>
      <c r="D6708" s="22">
        <v>141.36682234771419</v>
      </c>
      <c r="E6708" s="22">
        <v>0.34691470900585453</v>
      </c>
      <c r="F6708" s="22">
        <v>0.83533635159438957</v>
      </c>
      <c r="G6708" s="26">
        <v>0.71344608671113185</v>
      </c>
    </row>
    <row r="6709" spans="1:7" x14ac:dyDescent="0.55000000000000004">
      <c r="A6709" s="17">
        <v>6632</v>
      </c>
      <c r="B6709" s="22">
        <v>1.5489792724940714</v>
      </c>
      <c r="C6709" s="22">
        <v>1598.5225363143613</v>
      </c>
      <c r="D6709" s="22">
        <v>104.16885032688504</v>
      </c>
      <c r="E6709" s="22">
        <v>0.30330505201288427</v>
      </c>
      <c r="F6709" s="22">
        <v>0.76962239611307015</v>
      </c>
      <c r="G6709" s="26">
        <v>0.76960252551487696</v>
      </c>
    </row>
    <row r="6710" spans="1:7" x14ac:dyDescent="0.55000000000000004">
      <c r="A6710" s="17">
        <v>6633</v>
      </c>
      <c r="B6710" s="22">
        <v>3.1638083259473309</v>
      </c>
      <c r="C6710" s="22">
        <v>1441.2881580896944</v>
      </c>
      <c r="D6710" s="22">
        <v>99.806715344879564</v>
      </c>
      <c r="E6710" s="22">
        <v>0.17879721012126923</v>
      </c>
      <c r="F6710" s="22">
        <v>0.75055544806872798</v>
      </c>
      <c r="G6710" s="26">
        <v>0.83789184662740523</v>
      </c>
    </row>
    <row r="6711" spans="1:7" x14ac:dyDescent="0.55000000000000004">
      <c r="A6711" s="17">
        <v>6634</v>
      </c>
      <c r="B6711" s="22">
        <v>1.8639250277584185</v>
      </c>
      <c r="C6711" s="22">
        <v>997.21988270357542</v>
      </c>
      <c r="D6711" s="22">
        <v>309.40470178358254</v>
      </c>
      <c r="E6711" s="22">
        <v>0.27938139831377096</v>
      </c>
      <c r="F6711" s="22">
        <v>0.80312854211731288</v>
      </c>
      <c r="G6711" s="26">
        <v>0.76284558529993007</v>
      </c>
    </row>
    <row r="6712" spans="1:7" x14ac:dyDescent="0.55000000000000004">
      <c r="A6712" s="17">
        <v>6635</v>
      </c>
      <c r="B6712" s="22">
        <v>2.5513146618246445</v>
      </c>
      <c r="C6712" s="22">
        <v>1854.6832922799724</v>
      </c>
      <c r="D6712" s="22">
        <v>182.89468974849262</v>
      </c>
      <c r="E6712" s="22">
        <v>0.3181917261852375</v>
      </c>
      <c r="F6712" s="22">
        <v>0.86864443044674455</v>
      </c>
      <c r="G6712" s="26">
        <v>0.72438618238586949</v>
      </c>
    </row>
    <row r="6713" spans="1:7" x14ac:dyDescent="0.55000000000000004">
      <c r="A6713" s="17">
        <v>6636</v>
      </c>
      <c r="B6713" s="22">
        <v>2.1175073633332335</v>
      </c>
      <c r="C6713" s="22">
        <v>983.09203731416858</v>
      </c>
      <c r="D6713" s="22">
        <v>359.63577069298498</v>
      </c>
      <c r="E6713" s="22">
        <v>0.2210718348654036</v>
      </c>
      <c r="F6713" s="22">
        <v>2.9841836122896641</v>
      </c>
      <c r="G6713" s="26">
        <v>0.73532464810811415</v>
      </c>
    </row>
    <row r="6714" spans="1:7" x14ac:dyDescent="0.55000000000000004">
      <c r="A6714" s="17">
        <v>6637</v>
      </c>
      <c r="B6714" s="22">
        <v>2.0434936171541707</v>
      </c>
      <c r="C6714" s="22">
        <v>1336.9027531918932</v>
      </c>
      <c r="D6714" s="22">
        <v>239.61218881975461</v>
      </c>
      <c r="E6714" s="22">
        <v>0.28812009957422435</v>
      </c>
      <c r="F6714" s="22">
        <v>0.72499932994197014</v>
      </c>
      <c r="G6714" s="26">
        <v>0.7883910641472035</v>
      </c>
    </row>
    <row r="6715" spans="1:7" x14ac:dyDescent="0.55000000000000004">
      <c r="A6715" s="17">
        <v>6638</v>
      </c>
      <c r="B6715" s="22">
        <v>2.0818218629900311</v>
      </c>
      <c r="C6715" s="22">
        <v>1683.5055578415102</v>
      </c>
      <c r="D6715" s="22">
        <v>174.97318328212918</v>
      </c>
      <c r="E6715" s="22">
        <v>0.23343106269430025</v>
      </c>
      <c r="F6715" s="22">
        <v>0.75259398904582253</v>
      </c>
      <c r="G6715" s="26">
        <v>0.71092411079827522</v>
      </c>
    </row>
    <row r="6716" spans="1:7" x14ac:dyDescent="0.55000000000000004">
      <c r="A6716" s="17">
        <v>6639</v>
      </c>
      <c r="B6716" s="22">
        <v>2.9653761218350114</v>
      </c>
      <c r="C6716" s="22">
        <v>1202.2621175616971</v>
      </c>
      <c r="D6716" s="22">
        <v>249.90318750634114</v>
      </c>
      <c r="E6716" s="22">
        <v>0.29421602333852204</v>
      </c>
      <c r="F6716" s="22">
        <v>0.85464855605523271</v>
      </c>
      <c r="G6716" s="26">
        <v>1.0363219112504394</v>
      </c>
    </row>
    <row r="6717" spans="1:7" x14ac:dyDescent="0.55000000000000004">
      <c r="A6717" s="17">
        <v>6640</v>
      </c>
      <c r="B6717" s="22">
        <v>2.2114337519090999</v>
      </c>
      <c r="C6717" s="22">
        <v>1056.2989936299164</v>
      </c>
      <c r="D6717" s="22">
        <v>417.26199037143914</v>
      </c>
      <c r="E6717" s="22">
        <v>0.23939866666454079</v>
      </c>
      <c r="F6717" s="22">
        <v>0.72267617995251676</v>
      </c>
      <c r="G6717" s="26">
        <v>0.97701470386790668</v>
      </c>
    </row>
    <row r="6718" spans="1:7" x14ac:dyDescent="0.55000000000000004">
      <c r="A6718" s="17">
        <v>6641</v>
      </c>
      <c r="B6718" s="22">
        <v>2.7419372928505323</v>
      </c>
      <c r="C6718" s="22">
        <v>1442.2938260660821</v>
      </c>
      <c r="D6718" s="22">
        <v>313.54963829428129</v>
      </c>
      <c r="E6718" s="22">
        <v>6.7984666427366822E-2</v>
      </c>
      <c r="F6718" s="22">
        <v>0.72246458074467634</v>
      </c>
      <c r="G6718" s="26">
        <v>0.85734547991267618</v>
      </c>
    </row>
    <row r="6719" spans="1:7" x14ac:dyDescent="0.55000000000000004">
      <c r="A6719" s="17">
        <v>6642</v>
      </c>
      <c r="B6719" s="22">
        <v>2.9741321335919304</v>
      </c>
      <c r="C6719" s="22">
        <v>877.47314760236748</v>
      </c>
      <c r="D6719" s="22">
        <v>410.179643318849</v>
      </c>
      <c r="E6719" s="22">
        <v>0.47769821368286247</v>
      </c>
      <c r="F6719" s="22">
        <v>0.97574895984665433</v>
      </c>
      <c r="G6719" s="26">
        <v>0.86025528015611608</v>
      </c>
    </row>
    <row r="6720" spans="1:7" x14ac:dyDescent="0.55000000000000004">
      <c r="A6720" s="17">
        <v>6643</v>
      </c>
      <c r="B6720" s="22">
        <v>2.156587889274479</v>
      </c>
      <c r="C6720" s="22">
        <v>1390.5174290957264</v>
      </c>
      <c r="D6720" s="22">
        <v>481.88668835508969</v>
      </c>
      <c r="E6720" s="22">
        <v>0.18908972508441366</v>
      </c>
      <c r="F6720" s="22">
        <v>0.85552398270574059</v>
      </c>
      <c r="G6720" s="26">
        <v>0.86326206160520358</v>
      </c>
    </row>
    <row r="6721" spans="1:7" x14ac:dyDescent="0.55000000000000004">
      <c r="A6721" s="17">
        <v>6644</v>
      </c>
      <c r="B6721" s="22">
        <v>2.5331596650333292</v>
      </c>
      <c r="C6721" s="22">
        <v>1672.9311020177797</v>
      </c>
      <c r="D6721" s="22">
        <v>111.09407536400593</v>
      </c>
      <c r="E6721" s="22">
        <v>0.30601524910050049</v>
      </c>
      <c r="F6721" s="22">
        <v>0.77977168303631383</v>
      </c>
      <c r="G6721" s="26">
        <v>0.93902788978320151</v>
      </c>
    </row>
    <row r="6722" spans="1:7" x14ac:dyDescent="0.55000000000000004">
      <c r="A6722" s="17">
        <v>6645</v>
      </c>
      <c r="B6722" s="22">
        <v>3.0925076257062898</v>
      </c>
      <c r="C6722" s="22">
        <v>1255.5848491257095</v>
      </c>
      <c r="D6722" s="22">
        <v>167.0585415076539</v>
      </c>
      <c r="E6722" s="22">
        <v>8.3790881169015188E-2</v>
      </c>
      <c r="F6722" s="22">
        <v>0.72640798839428755</v>
      </c>
      <c r="G6722" s="26">
        <v>0.7287777876817727</v>
      </c>
    </row>
    <row r="6723" spans="1:7" x14ac:dyDescent="0.55000000000000004">
      <c r="A6723" s="17">
        <v>6646</v>
      </c>
      <c r="B6723" s="22">
        <v>2.3825645225594849</v>
      </c>
      <c r="C6723" s="22">
        <v>1863.2285597097173</v>
      </c>
      <c r="D6723" s="22">
        <v>225.25777710328646</v>
      </c>
      <c r="E6723" s="22">
        <v>0.40254629379607665</v>
      </c>
      <c r="F6723" s="22">
        <v>0.88543571380324559</v>
      </c>
      <c r="G6723" s="26">
        <v>0.84165735360060345</v>
      </c>
    </row>
    <row r="6724" spans="1:7" x14ac:dyDescent="0.55000000000000004">
      <c r="A6724" s="17">
        <v>6647</v>
      </c>
      <c r="B6724" s="22">
        <v>2.8294515685668165</v>
      </c>
      <c r="C6724" s="22">
        <v>2027.6923708233353</v>
      </c>
      <c r="D6724" s="22">
        <v>403.24906429613634</v>
      </c>
      <c r="E6724" s="22">
        <v>0.24223354796711483</v>
      </c>
      <c r="F6724" s="22">
        <v>0.73734302437392341</v>
      </c>
      <c r="G6724" s="26">
        <v>0.95667306322689449</v>
      </c>
    </row>
    <row r="6725" spans="1:7" x14ac:dyDescent="0.55000000000000004">
      <c r="A6725" s="17">
        <v>6648</v>
      </c>
      <c r="B6725" s="22">
        <v>1.8276815064267393</v>
      </c>
      <c r="C6725" s="22">
        <v>2174.6696510267261</v>
      </c>
      <c r="D6725" s="22">
        <v>305.30570061493813</v>
      </c>
      <c r="E6725" s="22">
        <v>5.2717151658509681E-2</v>
      </c>
      <c r="F6725" s="22">
        <v>0.89664557130046263</v>
      </c>
      <c r="G6725" s="26">
        <v>0.75226747502741209</v>
      </c>
    </row>
    <row r="6726" spans="1:7" x14ac:dyDescent="0.55000000000000004">
      <c r="A6726" s="17">
        <v>6649</v>
      </c>
      <c r="B6726" s="22">
        <v>3.4872623037816344</v>
      </c>
      <c r="C6726" s="22">
        <v>1390.8087624770103</v>
      </c>
      <c r="D6726" s="22">
        <v>557.03136782382478</v>
      </c>
      <c r="E6726" s="22">
        <v>0.41327116170874767</v>
      </c>
      <c r="F6726" s="22">
        <v>1.1697793677111168</v>
      </c>
      <c r="G6726" s="26">
        <v>1.0795874995921526</v>
      </c>
    </row>
    <row r="6727" spans="1:7" x14ac:dyDescent="0.55000000000000004">
      <c r="A6727" s="17">
        <v>6650</v>
      </c>
      <c r="B6727" s="22">
        <v>1.7832102436154889</v>
      </c>
      <c r="C6727" s="22">
        <v>1661.5859806123808</v>
      </c>
      <c r="D6727" s="22">
        <v>285.12537052359988</v>
      </c>
      <c r="E6727" s="22">
        <v>0.33559629850370498</v>
      </c>
      <c r="F6727" s="22">
        <v>1.394084727743667</v>
      </c>
      <c r="G6727" s="26">
        <v>0.81318062030328242</v>
      </c>
    </row>
    <row r="6728" spans="1:7" x14ac:dyDescent="0.55000000000000004">
      <c r="A6728" s="17">
        <v>6651</v>
      </c>
      <c r="B6728" s="22">
        <v>2.2198167963804925</v>
      </c>
      <c r="C6728" s="22">
        <v>1197.2100610771954</v>
      </c>
      <c r="D6728" s="22">
        <v>181.80895126317208</v>
      </c>
      <c r="E6728" s="22">
        <v>0.25382243156587736</v>
      </c>
      <c r="F6728" s="22">
        <v>0.87085970713098793</v>
      </c>
      <c r="G6728" s="26">
        <v>0.83333639612895727</v>
      </c>
    </row>
    <row r="6729" spans="1:7" x14ac:dyDescent="0.55000000000000004">
      <c r="A6729" s="17">
        <v>6652</v>
      </c>
      <c r="B6729" s="22">
        <v>3.5395480904545815</v>
      </c>
      <c r="C6729" s="22">
        <v>1230.833111123849</v>
      </c>
      <c r="D6729" s="22">
        <v>195.76369850400795</v>
      </c>
      <c r="E6729" s="22">
        <v>0.40923532660487738</v>
      </c>
      <c r="F6729" s="22">
        <v>0.71453488993661074</v>
      </c>
      <c r="G6729" s="26">
        <v>0.7672348415787833</v>
      </c>
    </row>
    <row r="6730" spans="1:7" x14ac:dyDescent="0.55000000000000004">
      <c r="A6730" s="17">
        <v>6653</v>
      </c>
      <c r="B6730" s="22">
        <v>2.4633364301081486</v>
      </c>
      <c r="C6730" s="22">
        <v>1640.801060357114</v>
      </c>
      <c r="D6730" s="22">
        <v>259.60838787315237</v>
      </c>
      <c r="E6730" s="22">
        <v>0.16281876270716297</v>
      </c>
      <c r="F6730" s="22">
        <v>0.82796807230359182</v>
      </c>
      <c r="G6730" s="26">
        <v>0.74094109522813256</v>
      </c>
    </row>
    <row r="6731" spans="1:7" x14ac:dyDescent="0.55000000000000004">
      <c r="A6731" s="17">
        <v>6654</v>
      </c>
      <c r="B6731" s="22">
        <v>2.4919555379038902</v>
      </c>
      <c r="C6731" s="22">
        <v>1061.6629862564528</v>
      </c>
      <c r="D6731" s="22">
        <v>125.6980243241603</v>
      </c>
      <c r="E6731" s="22">
        <v>0.29399216438730147</v>
      </c>
      <c r="F6731" s="22">
        <v>0.81897942577627392</v>
      </c>
      <c r="G6731" s="26">
        <v>0.81775816575163374</v>
      </c>
    </row>
    <row r="6732" spans="1:7" x14ac:dyDescent="0.55000000000000004">
      <c r="A6732" s="17">
        <v>6655</v>
      </c>
      <c r="B6732" s="22">
        <v>2.1603961039956419</v>
      </c>
      <c r="C6732" s="22">
        <v>1459.375477688169</v>
      </c>
      <c r="D6732" s="22">
        <v>248.01985443729058</v>
      </c>
      <c r="E6732" s="22">
        <v>0.3108337351814715</v>
      </c>
      <c r="F6732" s="22">
        <v>0.79540282586990763</v>
      </c>
      <c r="G6732" s="26">
        <v>0.72579756539868245</v>
      </c>
    </row>
    <row r="6733" spans="1:7" x14ac:dyDescent="0.55000000000000004">
      <c r="A6733" s="17">
        <v>6656</v>
      </c>
      <c r="B6733" s="22">
        <v>2.619076546808464</v>
      </c>
      <c r="C6733" s="22">
        <v>1729.8271244355458</v>
      </c>
      <c r="D6733" s="22">
        <v>427.83809567808095</v>
      </c>
      <c r="E6733" s="22">
        <v>0.26454972641918129</v>
      </c>
      <c r="F6733" s="22">
        <v>0.75147141190682898</v>
      </c>
      <c r="G6733" s="26">
        <v>1.0014922336161285</v>
      </c>
    </row>
    <row r="6734" spans="1:7" x14ac:dyDescent="0.55000000000000004">
      <c r="A6734" s="17">
        <v>6657</v>
      </c>
      <c r="B6734" s="22">
        <v>3.1039670910723625</v>
      </c>
      <c r="C6734" s="22">
        <v>1442.1588602501797</v>
      </c>
      <c r="D6734" s="22">
        <v>269.53567053030622</v>
      </c>
      <c r="E6734" s="22">
        <v>0.23298972777672877</v>
      </c>
      <c r="F6734" s="22">
        <v>0.8249188902559822</v>
      </c>
      <c r="G6734" s="26">
        <v>0.74535934097747891</v>
      </c>
    </row>
    <row r="6735" spans="1:7" x14ac:dyDescent="0.55000000000000004">
      <c r="A6735" s="17">
        <v>6658</v>
      </c>
      <c r="B6735" s="22">
        <v>2.31373135851547</v>
      </c>
      <c r="C6735" s="22">
        <v>1740.4727410424543</v>
      </c>
      <c r="D6735" s="22">
        <v>237.32693989055764</v>
      </c>
      <c r="E6735" s="22">
        <v>0.13850460816608764</v>
      </c>
      <c r="F6735" s="22">
        <v>0.7331412943680613</v>
      </c>
      <c r="G6735" s="26">
        <v>0.92373519380583458</v>
      </c>
    </row>
    <row r="6736" spans="1:7" x14ac:dyDescent="0.55000000000000004">
      <c r="A6736" s="17">
        <v>6659</v>
      </c>
      <c r="B6736" s="22">
        <v>3.2937055189608326</v>
      </c>
      <c r="C6736" s="22">
        <v>1062.7013949943555</v>
      </c>
      <c r="D6736" s="22">
        <v>206.40138543412775</v>
      </c>
      <c r="E6736" s="22">
        <v>0.52201551651690714</v>
      </c>
      <c r="F6736" s="22">
        <v>0.75406606833153589</v>
      </c>
      <c r="G6736" s="26">
        <v>0.75764846230900418</v>
      </c>
    </row>
    <row r="6737" spans="1:7" x14ac:dyDescent="0.55000000000000004">
      <c r="A6737" s="17">
        <v>6660</v>
      </c>
      <c r="B6737" s="22">
        <v>1.5871596251381694</v>
      </c>
      <c r="C6737" s="22">
        <v>1312.3070287992248</v>
      </c>
      <c r="D6737" s="22">
        <v>414.90542712162977</v>
      </c>
      <c r="E6737" s="22">
        <v>0.26757920168420801</v>
      </c>
      <c r="F6737" s="22">
        <v>0.72901176175329474</v>
      </c>
      <c r="G6737" s="26">
        <v>0.74712852570260457</v>
      </c>
    </row>
    <row r="6738" spans="1:7" x14ac:dyDescent="0.55000000000000004">
      <c r="A6738" s="17">
        <v>6661</v>
      </c>
      <c r="B6738" s="22">
        <v>3.3651589983447812</v>
      </c>
      <c r="C6738" s="22">
        <v>531.60568310197436</v>
      </c>
      <c r="D6738" s="22">
        <v>215.21784284490184</v>
      </c>
      <c r="E6738" s="22">
        <v>0.20039653070587679</v>
      </c>
      <c r="F6738" s="22">
        <v>0.79055788789463011</v>
      </c>
      <c r="G6738" s="26">
        <v>0.92063145783295597</v>
      </c>
    </row>
    <row r="6739" spans="1:7" x14ac:dyDescent="0.55000000000000004">
      <c r="A6739" s="17">
        <v>6662</v>
      </c>
      <c r="B6739" s="22">
        <v>3.0444505335237002</v>
      </c>
      <c r="C6739" s="22">
        <v>1843.1888171294361</v>
      </c>
      <c r="D6739" s="22">
        <v>312.36142722088488</v>
      </c>
      <c r="E6739" s="22">
        <v>7.4280319042350704E-2</v>
      </c>
      <c r="F6739" s="22">
        <v>0.8195854465657646</v>
      </c>
      <c r="G6739" s="26">
        <v>0.76362473003045506</v>
      </c>
    </row>
    <row r="6740" spans="1:7" x14ac:dyDescent="0.55000000000000004">
      <c r="A6740" s="17">
        <v>6663</v>
      </c>
      <c r="B6740" s="22">
        <v>3.1770722185576243</v>
      </c>
      <c r="C6740" s="22">
        <v>1694.6067262685353</v>
      </c>
      <c r="D6740" s="22">
        <v>235.57707347496694</v>
      </c>
      <c r="E6740" s="22">
        <v>0.17626445947748057</v>
      </c>
      <c r="F6740" s="22">
        <v>1.2525872989377815</v>
      </c>
      <c r="G6740" s="26">
        <v>0.71329053528724118</v>
      </c>
    </row>
    <row r="6741" spans="1:7" x14ac:dyDescent="0.55000000000000004">
      <c r="A6741" s="17">
        <v>6664</v>
      </c>
      <c r="B6741" s="22">
        <v>2.2859491419436795</v>
      </c>
      <c r="C6741" s="22">
        <v>1831.4975100013633</v>
      </c>
      <c r="D6741" s="22">
        <v>392.87086271021695</v>
      </c>
      <c r="E6741" s="22">
        <v>0.25603182540809222</v>
      </c>
      <c r="F6741" s="22">
        <v>0.76172915862784452</v>
      </c>
      <c r="G6741" s="26">
        <v>0.70823784671440826</v>
      </c>
    </row>
    <row r="6742" spans="1:7" x14ac:dyDescent="0.55000000000000004">
      <c r="A6742" s="17">
        <v>6665</v>
      </c>
      <c r="B6742" s="22">
        <v>1.3571436488911917</v>
      </c>
      <c r="C6742" s="22">
        <v>1568.911196972055</v>
      </c>
      <c r="D6742" s="22">
        <v>395.97158701251368</v>
      </c>
      <c r="E6742" s="22">
        <v>0.15130016638722066</v>
      </c>
      <c r="F6742" s="22">
        <v>0.88187072041271042</v>
      </c>
      <c r="G6742" s="26">
        <v>0.91071046070305572</v>
      </c>
    </row>
    <row r="6743" spans="1:7" x14ac:dyDescent="0.55000000000000004">
      <c r="A6743" s="17">
        <v>6666</v>
      </c>
      <c r="B6743" s="22">
        <v>2.2419955125025979</v>
      </c>
      <c r="C6743" s="22">
        <v>720.93248451354157</v>
      </c>
      <c r="D6743" s="22">
        <v>367.51210121291876</v>
      </c>
      <c r="E6743" s="22">
        <v>0.18595577876701849</v>
      </c>
      <c r="F6743" s="22">
        <v>0.80330148788808464</v>
      </c>
      <c r="G6743" s="26">
        <v>0.86401439401227986</v>
      </c>
    </row>
    <row r="6744" spans="1:7" x14ac:dyDescent="0.55000000000000004">
      <c r="A6744" s="17">
        <v>6667</v>
      </c>
      <c r="B6744" s="22">
        <v>1.1820544940061446</v>
      </c>
      <c r="C6744" s="22">
        <v>1393.8345082752999</v>
      </c>
      <c r="D6744" s="22">
        <v>109.42717265124314</v>
      </c>
      <c r="E6744" s="22">
        <v>0.33944801422440862</v>
      </c>
      <c r="F6744" s="22">
        <v>0.76901745171526359</v>
      </c>
      <c r="G6744" s="26">
        <v>0.86672731741939424</v>
      </c>
    </row>
    <row r="6745" spans="1:7" x14ac:dyDescent="0.55000000000000004">
      <c r="A6745" s="17">
        <v>6668</v>
      </c>
      <c r="B6745" s="22">
        <v>2.9567370099305328</v>
      </c>
      <c r="C6745" s="22">
        <v>1296.813730014029</v>
      </c>
      <c r="D6745" s="22">
        <v>235.96562808141042</v>
      </c>
      <c r="E6745" s="22">
        <v>0.43330981497243359</v>
      </c>
      <c r="F6745" s="22">
        <v>0.72146862762064479</v>
      </c>
      <c r="G6745" s="26">
        <v>0.76300918205501289</v>
      </c>
    </row>
    <row r="6746" spans="1:7" x14ac:dyDescent="0.55000000000000004">
      <c r="A6746" s="17">
        <v>6669</v>
      </c>
      <c r="B6746" s="22">
        <v>2.6051754746111948</v>
      </c>
      <c r="C6746" s="22">
        <v>1770.2866134472233</v>
      </c>
      <c r="D6746" s="22">
        <v>196.24366198588282</v>
      </c>
      <c r="E6746" s="22">
        <v>0.30361558553327139</v>
      </c>
      <c r="F6746" s="22">
        <v>0.89326082153438857</v>
      </c>
      <c r="G6746" s="26">
        <v>0.7506327497102635</v>
      </c>
    </row>
    <row r="6747" spans="1:7" x14ac:dyDescent="0.55000000000000004">
      <c r="A6747" s="17">
        <v>6670</v>
      </c>
      <c r="B6747" s="22">
        <v>3.6565794885024947</v>
      </c>
      <c r="C6747" s="22">
        <v>1695.4032727768958</v>
      </c>
      <c r="D6747" s="22">
        <v>197.6783073315834</v>
      </c>
      <c r="E6747" s="22">
        <v>0.39210299644919033</v>
      </c>
      <c r="F6747" s="22">
        <v>0.70899442320160944</v>
      </c>
      <c r="G6747" s="26">
        <v>0.72512352018262471</v>
      </c>
    </row>
    <row r="6748" spans="1:7" x14ac:dyDescent="0.55000000000000004">
      <c r="A6748" s="17">
        <v>6671</v>
      </c>
      <c r="B6748" s="22">
        <v>3.2628508131275797</v>
      </c>
      <c r="C6748" s="22">
        <v>1294.6633149529277</v>
      </c>
      <c r="D6748" s="22">
        <v>158.89455913337065</v>
      </c>
      <c r="E6748" s="22">
        <v>0.14065248081080228</v>
      </c>
      <c r="F6748" s="22">
        <v>0.90661648074799195</v>
      </c>
      <c r="G6748" s="26">
        <v>0.7237358382832576</v>
      </c>
    </row>
    <row r="6749" spans="1:7" x14ac:dyDescent="0.55000000000000004">
      <c r="A6749" s="17">
        <v>6672</v>
      </c>
      <c r="B6749" s="22">
        <v>2.4311425731944967</v>
      </c>
      <c r="C6749" s="22">
        <v>1861.2098052553463</v>
      </c>
      <c r="D6749" s="22">
        <v>247.27346315717946</v>
      </c>
      <c r="E6749" s="22">
        <v>0.10554620801216724</v>
      </c>
      <c r="F6749" s="22">
        <v>0.97132579976353128</v>
      </c>
      <c r="G6749" s="26">
        <v>0.89286324026380304</v>
      </c>
    </row>
    <row r="6750" spans="1:7" x14ac:dyDescent="0.55000000000000004">
      <c r="A6750" s="17">
        <v>6673</v>
      </c>
      <c r="B6750" s="22">
        <v>3.6696197210855206</v>
      </c>
      <c r="C6750" s="22">
        <v>1296.3175576318038</v>
      </c>
      <c r="D6750" s="22">
        <v>294.38747636470089</v>
      </c>
      <c r="E6750" s="22">
        <v>0.14609092284883085</v>
      </c>
      <c r="F6750" s="22">
        <v>0.88351425663360961</v>
      </c>
      <c r="G6750" s="26">
        <v>0.71258060910859866</v>
      </c>
    </row>
    <row r="6751" spans="1:7" x14ac:dyDescent="0.55000000000000004">
      <c r="A6751" s="17">
        <v>6674</v>
      </c>
      <c r="B6751" s="22">
        <v>2.1022186694465201</v>
      </c>
      <c r="C6751" s="22">
        <v>1415.0900269535364</v>
      </c>
      <c r="D6751" s="22">
        <v>164.45251730578613</v>
      </c>
      <c r="E6751" s="22">
        <v>6.6655083130693363E-2</v>
      </c>
      <c r="F6751" s="22">
        <v>0.80621202326733588</v>
      </c>
      <c r="G6751" s="26">
        <v>0.81333197062451268</v>
      </c>
    </row>
    <row r="6752" spans="1:7" x14ac:dyDescent="0.55000000000000004">
      <c r="A6752" s="17">
        <v>6675</v>
      </c>
      <c r="B6752" s="22">
        <v>3.0098815677751523</v>
      </c>
      <c r="C6752" s="22">
        <v>1692.9232373249638</v>
      </c>
      <c r="D6752" s="22">
        <v>170.24998474099431</v>
      </c>
      <c r="E6752" s="22">
        <v>0.19713770460780297</v>
      </c>
      <c r="F6752" s="22">
        <v>0.76852651390444293</v>
      </c>
      <c r="G6752" s="26">
        <v>0.78752499380698027</v>
      </c>
    </row>
    <row r="6753" spans="1:7" x14ac:dyDescent="0.55000000000000004">
      <c r="A6753" s="17">
        <v>6676</v>
      </c>
      <c r="B6753" s="22">
        <v>2.2800623105737801</v>
      </c>
      <c r="C6753" s="22">
        <v>900.73952562417742</v>
      </c>
      <c r="D6753" s="22">
        <v>231.74292120442377</v>
      </c>
      <c r="E6753" s="22">
        <v>0.17398861444269748</v>
      </c>
      <c r="F6753" s="22">
        <v>0.71251074860132602</v>
      </c>
      <c r="G6753" s="26">
        <v>0.73635957190445855</v>
      </c>
    </row>
    <row r="6754" spans="1:7" x14ac:dyDescent="0.55000000000000004">
      <c r="A6754" s="17">
        <v>6677</v>
      </c>
      <c r="B6754" s="22">
        <v>3.2076328885659828</v>
      </c>
      <c r="C6754" s="22">
        <v>1296.0497400407367</v>
      </c>
      <c r="D6754" s="22">
        <v>258.0015506984393</v>
      </c>
      <c r="E6754" s="22">
        <v>0.32004105707390507</v>
      </c>
      <c r="F6754" s="22">
        <v>0.84458023073045763</v>
      </c>
      <c r="G6754" s="26">
        <v>0.82293253092175234</v>
      </c>
    </row>
    <row r="6755" spans="1:7" x14ac:dyDescent="0.55000000000000004">
      <c r="A6755" s="17">
        <v>6678</v>
      </c>
      <c r="B6755" s="22">
        <v>1.5283494900332599</v>
      </c>
      <c r="C6755" s="22">
        <v>1372.4051395514712</v>
      </c>
      <c r="D6755" s="22">
        <v>323.26815472830168</v>
      </c>
      <c r="E6755" s="22">
        <v>0.29596834025328433</v>
      </c>
      <c r="F6755" s="22">
        <v>0.81515655680634425</v>
      </c>
      <c r="G6755" s="26">
        <v>0.96201486623716936</v>
      </c>
    </row>
    <row r="6756" spans="1:7" x14ac:dyDescent="0.55000000000000004">
      <c r="A6756" s="17">
        <v>6679</v>
      </c>
      <c r="B6756" s="22">
        <v>2.591545416855225</v>
      </c>
      <c r="C6756" s="22">
        <v>1803.7127019356149</v>
      </c>
      <c r="D6756" s="22">
        <v>270.31033658412952</v>
      </c>
      <c r="E6756" s="22">
        <v>0.2607604205201427</v>
      </c>
      <c r="F6756" s="22">
        <v>0.72922867363680333</v>
      </c>
      <c r="G6756" s="26">
        <v>0.74872837117471258</v>
      </c>
    </row>
    <row r="6757" spans="1:7" x14ac:dyDescent="0.55000000000000004">
      <c r="A6757" s="17">
        <v>6680</v>
      </c>
      <c r="B6757" s="22">
        <v>1.8239416753312652</v>
      </c>
      <c r="C6757" s="22">
        <v>1599.7050703813552</v>
      </c>
      <c r="D6757" s="22">
        <v>274.29135261190635</v>
      </c>
      <c r="E6757" s="22">
        <v>0.13766836029572846</v>
      </c>
      <c r="F6757" s="22">
        <v>0.86557157553805364</v>
      </c>
      <c r="G6757" s="26">
        <v>0.92297039299679973</v>
      </c>
    </row>
    <row r="6758" spans="1:7" x14ac:dyDescent="0.55000000000000004">
      <c r="A6758" s="17">
        <v>6681</v>
      </c>
      <c r="B6758" s="22">
        <v>3.3077837073983494</v>
      </c>
      <c r="C6758" s="22">
        <v>1355.8295659305493</v>
      </c>
      <c r="D6758" s="22">
        <v>629.87698282999543</v>
      </c>
      <c r="E6758" s="22">
        <v>0.1822238191968743</v>
      </c>
      <c r="F6758" s="22">
        <v>0.90258493136471507</v>
      </c>
      <c r="G6758" s="26">
        <v>0.76751425703518561</v>
      </c>
    </row>
    <row r="6759" spans="1:7" x14ac:dyDescent="0.55000000000000004">
      <c r="A6759" s="17">
        <v>6682</v>
      </c>
      <c r="B6759" s="22">
        <v>3.5419126701583745</v>
      </c>
      <c r="C6759" s="22">
        <v>1735.4315615205605</v>
      </c>
      <c r="D6759" s="22">
        <v>522.54362480267423</v>
      </c>
      <c r="E6759" s="22">
        <v>0.40683543131068833</v>
      </c>
      <c r="F6759" s="22">
        <v>0.80886958893010164</v>
      </c>
      <c r="G6759" s="26">
        <v>0.86046308888283818</v>
      </c>
    </row>
    <row r="6760" spans="1:7" x14ac:dyDescent="0.55000000000000004">
      <c r="A6760" s="17">
        <v>6683</v>
      </c>
      <c r="B6760" s="22">
        <v>3.4534139988590433</v>
      </c>
      <c r="C6760" s="22">
        <v>1136.6489242927944</v>
      </c>
      <c r="D6760" s="22">
        <v>209.19232700197801</v>
      </c>
      <c r="E6760" s="22">
        <v>0.3389680960644299</v>
      </c>
      <c r="F6760" s="22">
        <v>0.76126109268335873</v>
      </c>
      <c r="G6760" s="26">
        <v>0.82927045876601058</v>
      </c>
    </row>
    <row r="6761" spans="1:7" x14ac:dyDescent="0.55000000000000004">
      <c r="A6761" s="17">
        <v>6684</v>
      </c>
      <c r="B6761" s="22">
        <v>2.9696087806900531</v>
      </c>
      <c r="C6761" s="22">
        <v>1747.4222028783749</v>
      </c>
      <c r="D6761" s="22">
        <v>216.61529709410146</v>
      </c>
      <c r="E6761" s="22">
        <v>8.2121672195337558E-2</v>
      </c>
      <c r="F6761" s="22">
        <v>0.86703338235069294</v>
      </c>
      <c r="G6761" s="26">
        <v>1.0335802694699008</v>
      </c>
    </row>
    <row r="6762" spans="1:7" x14ac:dyDescent="0.55000000000000004">
      <c r="A6762" s="17">
        <v>6685</v>
      </c>
      <c r="B6762" s="22">
        <v>2.2151305389321418</v>
      </c>
      <c r="C6762" s="22">
        <v>1401.9111093729398</v>
      </c>
      <c r="D6762" s="22">
        <v>109.38469974652642</v>
      </c>
      <c r="E6762" s="22">
        <v>6.9376032040949429E-2</v>
      </c>
      <c r="F6762" s="22">
        <v>1.2083948376475699</v>
      </c>
      <c r="G6762" s="26">
        <v>0.84141785670572844</v>
      </c>
    </row>
    <row r="6763" spans="1:7" x14ac:dyDescent="0.55000000000000004">
      <c r="A6763" s="17">
        <v>6686</v>
      </c>
      <c r="B6763" s="22">
        <v>1.5186378225339148</v>
      </c>
      <c r="C6763" s="22">
        <v>1895.81340924203</v>
      </c>
      <c r="D6763" s="22">
        <v>293.18488248405197</v>
      </c>
      <c r="E6763" s="22">
        <v>0.34107762810884146</v>
      </c>
      <c r="F6763" s="22">
        <v>0.71835883861234895</v>
      </c>
      <c r="G6763" s="26">
        <v>0.77408504082524865</v>
      </c>
    </row>
    <row r="6764" spans="1:7" x14ac:dyDescent="0.55000000000000004">
      <c r="A6764" s="17">
        <v>6687</v>
      </c>
      <c r="B6764" s="22">
        <v>2.1499565034241259</v>
      </c>
      <c r="C6764" s="22">
        <v>1667.7641321195083</v>
      </c>
      <c r="D6764" s="22">
        <v>340.25956504773211</v>
      </c>
      <c r="E6764" s="22">
        <v>0.1551402336018938</v>
      </c>
      <c r="F6764" s="22">
        <v>0.76857391185662494</v>
      </c>
      <c r="G6764" s="26">
        <v>0.72759853577004496</v>
      </c>
    </row>
    <row r="6765" spans="1:7" x14ac:dyDescent="0.55000000000000004">
      <c r="A6765" s="17">
        <v>6688</v>
      </c>
      <c r="B6765" s="22">
        <v>3.4779985817242074</v>
      </c>
      <c r="C6765" s="22">
        <v>1577.6520809473052</v>
      </c>
      <c r="D6765" s="22">
        <v>170.23958246329354</v>
      </c>
      <c r="E6765" s="22">
        <v>0.14635756826472412</v>
      </c>
      <c r="F6765" s="22">
        <v>0.92780015694574103</v>
      </c>
      <c r="G6765" s="26">
        <v>0.82302975184877281</v>
      </c>
    </row>
    <row r="6766" spans="1:7" x14ac:dyDescent="0.55000000000000004">
      <c r="A6766" s="17">
        <v>6689</v>
      </c>
      <c r="B6766" s="22">
        <v>1.8863314368724287</v>
      </c>
      <c r="C6766" s="22">
        <v>1153.849999831416</v>
      </c>
      <c r="D6766" s="22">
        <v>495.94220831043475</v>
      </c>
      <c r="E6766" s="22">
        <v>0.20185049034156147</v>
      </c>
      <c r="F6766" s="22">
        <v>0.7563586357387112</v>
      </c>
      <c r="G6766" s="26">
        <v>0.86051569326633193</v>
      </c>
    </row>
    <row r="6767" spans="1:7" x14ac:dyDescent="0.55000000000000004">
      <c r="A6767" s="17">
        <v>6690</v>
      </c>
      <c r="B6767" s="22">
        <v>3.1243102136921879</v>
      </c>
      <c r="C6767" s="22">
        <v>1220.1447846127644</v>
      </c>
      <c r="D6767" s="22">
        <v>180.20504956598907</v>
      </c>
      <c r="E6767" s="22">
        <v>0.14657847686887077</v>
      </c>
      <c r="F6767" s="22">
        <v>0.92699238228473879</v>
      </c>
      <c r="G6767" s="26">
        <v>0.77586995759658395</v>
      </c>
    </row>
    <row r="6768" spans="1:7" x14ac:dyDescent="0.55000000000000004">
      <c r="A6768" s="17">
        <v>6691</v>
      </c>
      <c r="B6768" s="22">
        <v>3.0459977842637302</v>
      </c>
      <c r="C6768" s="22">
        <v>1727.6934281665826</v>
      </c>
      <c r="D6768" s="22">
        <v>121.39931520565844</v>
      </c>
      <c r="E6768" s="22">
        <v>9.5631924501850332E-2</v>
      </c>
      <c r="F6768" s="22">
        <v>0.78090575042175869</v>
      </c>
      <c r="G6768" s="26">
        <v>0.83256921488692071</v>
      </c>
    </row>
    <row r="6769" spans="1:7" x14ac:dyDescent="0.55000000000000004">
      <c r="A6769" s="17">
        <v>6692</v>
      </c>
      <c r="B6769" s="22">
        <v>3.1205689013836668</v>
      </c>
      <c r="C6769" s="22">
        <v>1091.0303625782408</v>
      </c>
      <c r="D6769" s="22">
        <v>155.40731756759368</v>
      </c>
      <c r="E6769" s="22">
        <v>0.24486439694968287</v>
      </c>
      <c r="F6769" s="22">
        <v>0.77159007179231109</v>
      </c>
      <c r="G6769" s="26">
        <v>0.72276724613413246</v>
      </c>
    </row>
    <row r="6770" spans="1:7" x14ac:dyDescent="0.55000000000000004">
      <c r="A6770" s="17">
        <v>6693</v>
      </c>
      <c r="B6770" s="22">
        <v>3.4951987247972811</v>
      </c>
      <c r="C6770" s="22">
        <v>1843.6307444680474</v>
      </c>
      <c r="D6770" s="22">
        <v>262.33463834272237</v>
      </c>
      <c r="E6770" s="22">
        <v>0.16635770669265659</v>
      </c>
      <c r="F6770" s="22">
        <v>0.78999211946978398</v>
      </c>
      <c r="G6770" s="26">
        <v>0.80094254420208177</v>
      </c>
    </row>
    <row r="6771" spans="1:7" x14ac:dyDescent="0.55000000000000004">
      <c r="A6771" s="17">
        <v>6694</v>
      </c>
      <c r="B6771" s="22">
        <v>2.6649792062931548</v>
      </c>
      <c r="C6771" s="22">
        <v>1639.4013794914808</v>
      </c>
      <c r="D6771" s="22">
        <v>144.16430929267491</v>
      </c>
      <c r="E6771" s="22">
        <v>0.21039991053288123</v>
      </c>
      <c r="F6771" s="22">
        <v>0.73686033909210502</v>
      </c>
      <c r="G6771" s="26">
        <v>0.78683271623228423</v>
      </c>
    </row>
    <row r="6772" spans="1:7" x14ac:dyDescent="0.55000000000000004">
      <c r="A6772" s="17">
        <v>6695</v>
      </c>
      <c r="B6772" s="22">
        <v>3.0650080046186363</v>
      </c>
      <c r="C6772" s="22">
        <v>1399.6041945150266</v>
      </c>
      <c r="D6772" s="22">
        <v>490.01492551502361</v>
      </c>
      <c r="E6772" s="22">
        <v>0.179763817534346</v>
      </c>
      <c r="F6772" s="22">
        <v>0.71506300301587034</v>
      </c>
      <c r="G6772" s="26">
        <v>0.77304647087129641</v>
      </c>
    </row>
    <row r="6773" spans="1:7" x14ac:dyDescent="0.55000000000000004">
      <c r="A6773" s="17">
        <v>6696</v>
      </c>
      <c r="B6773" s="22">
        <v>2.5200758011501945</v>
      </c>
      <c r="C6773" s="22">
        <v>1295.50355951846</v>
      </c>
      <c r="D6773" s="22">
        <v>247.17986714233751</v>
      </c>
      <c r="E6773" s="22">
        <v>0.11670524540847113</v>
      </c>
      <c r="F6773" s="22">
        <v>1.0941290762639269</v>
      </c>
      <c r="G6773" s="26">
        <v>0.71107436369263921</v>
      </c>
    </row>
    <row r="6774" spans="1:7" x14ac:dyDescent="0.55000000000000004">
      <c r="A6774" s="17">
        <v>6697</v>
      </c>
      <c r="B6774" s="22">
        <v>2.9355566153269037</v>
      </c>
      <c r="C6774" s="22">
        <v>1682.0141706450108</v>
      </c>
      <c r="D6774" s="22">
        <v>383.36216983222579</v>
      </c>
      <c r="E6774" s="22">
        <v>0.2994712178539759</v>
      </c>
      <c r="F6774" s="22">
        <v>0.91174435754869876</v>
      </c>
      <c r="G6774" s="26">
        <v>0.89327644231136671</v>
      </c>
    </row>
    <row r="6775" spans="1:7" x14ac:dyDescent="0.55000000000000004">
      <c r="A6775" s="17">
        <v>6698</v>
      </c>
      <c r="B6775" s="22">
        <v>3.8069921149668606</v>
      </c>
      <c r="C6775" s="22">
        <v>1239.933504949262</v>
      </c>
      <c r="D6775" s="22">
        <v>420.72649177246274</v>
      </c>
      <c r="E6775" s="22">
        <v>0.13812403493413955</v>
      </c>
      <c r="F6775" s="22">
        <v>0.74093125022630968</v>
      </c>
      <c r="G6775" s="26">
        <v>0.9262888541304487</v>
      </c>
    </row>
    <row r="6776" spans="1:7" x14ac:dyDescent="0.55000000000000004">
      <c r="A6776" s="17">
        <v>6699</v>
      </c>
      <c r="B6776" s="22">
        <v>2.9261086326993855</v>
      </c>
      <c r="C6776" s="22">
        <v>1269.9586863280474</v>
      </c>
      <c r="D6776" s="22">
        <v>47.816698250797032</v>
      </c>
      <c r="E6776" s="22">
        <v>0.16591546320572148</v>
      </c>
      <c r="F6776" s="22">
        <v>0.73062236976074513</v>
      </c>
      <c r="G6776" s="26">
        <v>0.71373842620405537</v>
      </c>
    </row>
    <row r="6777" spans="1:7" x14ac:dyDescent="0.55000000000000004">
      <c r="A6777" s="17">
        <v>6700</v>
      </c>
      <c r="B6777" s="22">
        <v>3.6049692588935418</v>
      </c>
      <c r="C6777" s="22">
        <v>1712.394721931636</v>
      </c>
      <c r="D6777" s="22">
        <v>397.69607070058998</v>
      </c>
      <c r="E6777" s="22">
        <v>0.45504185387398333</v>
      </c>
      <c r="F6777" s="22">
        <v>0.9310655070779762</v>
      </c>
      <c r="G6777" s="26">
        <v>0.72650637798346918</v>
      </c>
    </row>
    <row r="6778" spans="1:7" x14ac:dyDescent="0.55000000000000004">
      <c r="A6778" s="17">
        <v>6701</v>
      </c>
      <c r="B6778" s="22">
        <v>2.9733345474154378</v>
      </c>
      <c r="C6778" s="22">
        <v>1572.2857532023643</v>
      </c>
      <c r="D6778" s="22">
        <v>270.94697547625998</v>
      </c>
      <c r="E6778" s="22">
        <v>0.11748781981782445</v>
      </c>
      <c r="F6778" s="22">
        <v>0.97661530912530514</v>
      </c>
      <c r="G6778" s="26">
        <v>0.99865654417106775</v>
      </c>
    </row>
    <row r="6779" spans="1:7" x14ac:dyDescent="0.55000000000000004">
      <c r="A6779" s="17">
        <v>6702</v>
      </c>
      <c r="B6779" s="22">
        <v>2.1745687910714677</v>
      </c>
      <c r="C6779" s="22">
        <v>1278.9284881365463</v>
      </c>
      <c r="D6779" s="22">
        <v>274.08306302784126</v>
      </c>
      <c r="E6779" s="22">
        <v>3.1022259878792563E-2</v>
      </c>
      <c r="F6779" s="22">
        <v>0.7552977804072657</v>
      </c>
      <c r="G6779" s="26">
        <v>0.88943342485191046</v>
      </c>
    </row>
    <row r="6780" spans="1:7" x14ac:dyDescent="0.55000000000000004">
      <c r="A6780" s="17">
        <v>6703</v>
      </c>
      <c r="B6780" s="22">
        <v>2.3778298601975747</v>
      </c>
      <c r="C6780" s="22">
        <v>1480.5887999378731</v>
      </c>
      <c r="D6780" s="22">
        <v>302.09420275708965</v>
      </c>
      <c r="E6780" s="22">
        <v>0.23594137424716577</v>
      </c>
      <c r="F6780" s="22">
        <v>0.93349838090482484</v>
      </c>
      <c r="G6780" s="26">
        <v>0.75128350183071069</v>
      </c>
    </row>
    <row r="6781" spans="1:7" x14ac:dyDescent="0.55000000000000004">
      <c r="A6781" s="17">
        <v>6704</v>
      </c>
      <c r="B6781" s="22">
        <v>2.6485912677413692</v>
      </c>
      <c r="C6781" s="22">
        <v>2067.9707259371435</v>
      </c>
      <c r="D6781" s="22">
        <v>689.95164630736201</v>
      </c>
      <c r="E6781" s="22">
        <v>0.31239246868542514</v>
      </c>
      <c r="F6781" s="22">
        <v>0.78390002145786453</v>
      </c>
      <c r="G6781" s="26">
        <v>0.72749866173779554</v>
      </c>
    </row>
    <row r="6782" spans="1:7" x14ac:dyDescent="0.55000000000000004">
      <c r="A6782" s="17">
        <v>6705</v>
      </c>
      <c r="B6782" s="22">
        <v>2.9774368343956734</v>
      </c>
      <c r="C6782" s="22">
        <v>1388.1810267013752</v>
      </c>
      <c r="D6782" s="22">
        <v>114.74141113954759</v>
      </c>
      <c r="E6782" s="22">
        <v>6.2982530844126361E-2</v>
      </c>
      <c r="F6782" s="22">
        <v>0.7814848573775226</v>
      </c>
      <c r="G6782" s="26">
        <v>0.74443027635373193</v>
      </c>
    </row>
    <row r="6783" spans="1:7" x14ac:dyDescent="0.55000000000000004">
      <c r="A6783" s="17">
        <v>6706</v>
      </c>
      <c r="B6783" s="22">
        <v>3.0974345259253369</v>
      </c>
      <c r="C6783" s="22">
        <v>1963.1167031952837</v>
      </c>
      <c r="D6783" s="22">
        <v>223.78048697774952</v>
      </c>
      <c r="E6783" s="22">
        <v>0.48633323134182593</v>
      </c>
      <c r="F6783" s="22">
        <v>0.73212845256900738</v>
      </c>
      <c r="G6783" s="26">
        <v>0.76379007728583903</v>
      </c>
    </row>
    <row r="6784" spans="1:7" x14ac:dyDescent="0.55000000000000004">
      <c r="A6784" s="17">
        <v>6707</v>
      </c>
      <c r="B6784" s="22">
        <v>2.4769383194011709</v>
      </c>
      <c r="C6784" s="22">
        <v>1725.9748800382545</v>
      </c>
      <c r="D6784" s="22">
        <v>225.36607792285585</v>
      </c>
      <c r="E6784" s="22">
        <v>0.50930309193441503</v>
      </c>
      <c r="F6784" s="22">
        <v>0.74159834137429026</v>
      </c>
      <c r="G6784" s="26">
        <v>0.75510682270759832</v>
      </c>
    </row>
    <row r="6785" spans="1:7" x14ac:dyDescent="0.55000000000000004">
      <c r="A6785" s="17">
        <v>6708</v>
      </c>
      <c r="B6785" s="22">
        <v>3.3018446093941627</v>
      </c>
      <c r="C6785" s="22">
        <v>2281.8058024730458</v>
      </c>
      <c r="D6785" s="22">
        <v>138.68703217345538</v>
      </c>
      <c r="E6785" s="22">
        <v>0.30979386400556641</v>
      </c>
      <c r="F6785" s="22">
        <v>0.72738888827086789</v>
      </c>
      <c r="G6785" s="26">
        <v>1.0560960658677614</v>
      </c>
    </row>
    <row r="6786" spans="1:7" x14ac:dyDescent="0.55000000000000004">
      <c r="A6786" s="17">
        <v>6709</v>
      </c>
      <c r="B6786" s="22">
        <v>2.7327521519305673</v>
      </c>
      <c r="C6786" s="22">
        <v>859.76534820164193</v>
      </c>
      <c r="D6786" s="22">
        <v>440.3756406803418</v>
      </c>
      <c r="E6786" s="22">
        <v>0.3184493101710556</v>
      </c>
      <c r="F6786" s="22">
        <v>0.74989478744589189</v>
      </c>
      <c r="G6786" s="26">
        <v>0.75361929129857586</v>
      </c>
    </row>
    <row r="6787" spans="1:7" x14ac:dyDescent="0.55000000000000004">
      <c r="A6787" s="17">
        <v>6710</v>
      </c>
      <c r="B6787" s="22">
        <v>1.7268933635774899</v>
      </c>
      <c r="C6787" s="22">
        <v>1838.3312061413567</v>
      </c>
      <c r="D6787" s="22">
        <v>193.00324632890309</v>
      </c>
      <c r="E6787" s="22">
        <v>0.22368342677329633</v>
      </c>
      <c r="F6787" s="22">
        <v>0.76873575191412846</v>
      </c>
      <c r="G6787" s="26">
        <v>0.7381696017849958</v>
      </c>
    </row>
    <row r="6788" spans="1:7" x14ac:dyDescent="0.55000000000000004">
      <c r="A6788" s="17">
        <v>6711</v>
      </c>
      <c r="B6788" s="22">
        <v>1.9778335378704868</v>
      </c>
      <c r="C6788" s="22">
        <v>1364.5421170696982</v>
      </c>
      <c r="D6788" s="22">
        <v>167.32903573510333</v>
      </c>
      <c r="E6788" s="22">
        <v>0.32855130340258099</v>
      </c>
      <c r="F6788" s="22">
        <v>0.99808590727610136</v>
      </c>
      <c r="G6788" s="26">
        <v>0.72372504594808573</v>
      </c>
    </row>
    <row r="6789" spans="1:7" x14ac:dyDescent="0.55000000000000004">
      <c r="A6789" s="17">
        <v>6712</v>
      </c>
      <c r="B6789" s="22">
        <v>3.2528236200519682</v>
      </c>
      <c r="C6789" s="22">
        <v>1815.7951490709622</v>
      </c>
      <c r="D6789" s="22">
        <v>141.27856079401823</v>
      </c>
      <c r="E6789" s="22">
        <v>0.22140857259006308</v>
      </c>
      <c r="F6789" s="22">
        <v>1.0537790111509755</v>
      </c>
      <c r="G6789" s="26">
        <v>0.8205519983210896</v>
      </c>
    </row>
    <row r="6790" spans="1:7" x14ac:dyDescent="0.55000000000000004">
      <c r="A6790" s="17">
        <v>6713</v>
      </c>
      <c r="B6790" s="22">
        <v>2.8192340387268038</v>
      </c>
      <c r="C6790" s="22">
        <v>1786.3498425414948</v>
      </c>
      <c r="D6790" s="22">
        <v>254.43005439026092</v>
      </c>
      <c r="E6790" s="22">
        <v>0.36428796843769928</v>
      </c>
      <c r="F6790" s="22">
        <v>0.75895919403650758</v>
      </c>
      <c r="G6790" s="26">
        <v>0.75372999727189016</v>
      </c>
    </row>
    <row r="6791" spans="1:7" x14ac:dyDescent="0.55000000000000004">
      <c r="A6791" s="17">
        <v>6714</v>
      </c>
      <c r="B6791" s="22">
        <v>2.3827361794866904</v>
      </c>
      <c r="C6791" s="22">
        <v>1818.9933956918367</v>
      </c>
      <c r="D6791" s="22">
        <v>377.67932260484156</v>
      </c>
      <c r="E6791" s="22">
        <v>0.26192657641622941</v>
      </c>
      <c r="F6791" s="22">
        <v>0.91417944650642302</v>
      </c>
      <c r="G6791" s="26">
        <v>1.021930128073703</v>
      </c>
    </row>
    <row r="6792" spans="1:7" x14ac:dyDescent="0.55000000000000004">
      <c r="A6792" s="17">
        <v>6715</v>
      </c>
      <c r="B6792" s="22">
        <v>1.6424324288954821</v>
      </c>
      <c r="C6792" s="22">
        <v>1154.8707684067704</v>
      </c>
      <c r="D6792" s="22">
        <v>150.85965766448788</v>
      </c>
      <c r="E6792" s="22">
        <v>0.26715293024813414</v>
      </c>
      <c r="F6792" s="22">
        <v>0.96321884905246791</v>
      </c>
      <c r="G6792" s="26">
        <v>0.98100731633213056</v>
      </c>
    </row>
    <row r="6793" spans="1:7" x14ac:dyDescent="0.55000000000000004">
      <c r="A6793" s="17">
        <v>6716</v>
      </c>
      <c r="B6793" s="22">
        <v>3.0578967095589094</v>
      </c>
      <c r="C6793" s="22">
        <v>1983.011720902909</v>
      </c>
      <c r="D6793" s="22">
        <v>112.46866916003741</v>
      </c>
      <c r="E6793" s="22">
        <v>0.13045182676674219</v>
      </c>
      <c r="F6793" s="22">
        <v>1.3084303720339745</v>
      </c>
      <c r="G6793" s="26">
        <v>0.71550296413322223</v>
      </c>
    </row>
    <row r="6794" spans="1:7" x14ac:dyDescent="0.55000000000000004">
      <c r="A6794" s="17">
        <v>6717</v>
      </c>
      <c r="B6794" s="22">
        <v>2.5236654172306854</v>
      </c>
      <c r="C6794" s="22">
        <v>1732.6403463802621</v>
      </c>
      <c r="D6794" s="22">
        <v>200.77071584362474</v>
      </c>
      <c r="E6794" s="22">
        <v>0.15541297993020309</v>
      </c>
      <c r="F6794" s="22">
        <v>0.73246530448959346</v>
      </c>
      <c r="G6794" s="26">
        <v>0.768757938449666</v>
      </c>
    </row>
    <row r="6795" spans="1:7" x14ac:dyDescent="0.55000000000000004">
      <c r="A6795" s="17">
        <v>6718</v>
      </c>
      <c r="B6795" s="22">
        <v>1.4368796016462806</v>
      </c>
      <c r="C6795" s="22">
        <v>1732.9658777022967</v>
      </c>
      <c r="D6795" s="22">
        <v>205.15569510420767</v>
      </c>
      <c r="E6795" s="22">
        <v>0.39434095797454627</v>
      </c>
      <c r="F6795" s="22">
        <v>0.86106234298766293</v>
      </c>
      <c r="G6795" s="26">
        <v>0.78286224509910352</v>
      </c>
    </row>
    <row r="6796" spans="1:7" x14ac:dyDescent="0.55000000000000004">
      <c r="A6796" s="17">
        <v>6719</v>
      </c>
      <c r="B6796" s="22">
        <v>2.3426765312109161</v>
      </c>
      <c r="C6796" s="22">
        <v>1651.1834520456753</v>
      </c>
      <c r="D6796" s="22">
        <v>344.47541931898019</v>
      </c>
      <c r="E6796" s="22">
        <v>0.13947676372032017</v>
      </c>
      <c r="F6796" s="22">
        <v>0.97272583426464121</v>
      </c>
      <c r="G6796" s="26">
        <v>0.74302540011473261</v>
      </c>
    </row>
    <row r="6797" spans="1:7" x14ac:dyDescent="0.55000000000000004">
      <c r="A6797" s="17">
        <v>6720</v>
      </c>
      <c r="B6797" s="22">
        <v>2.5282170448972519</v>
      </c>
      <c r="C6797" s="22">
        <v>1559.0070324957192</v>
      </c>
      <c r="D6797" s="22">
        <v>142.25195337245071</v>
      </c>
      <c r="E6797" s="22">
        <v>7.3437584056549654E-2</v>
      </c>
      <c r="F6797" s="22">
        <v>0.80382987865371125</v>
      </c>
      <c r="G6797" s="26">
        <v>0.92974880137391747</v>
      </c>
    </row>
    <row r="6798" spans="1:7" x14ac:dyDescent="0.55000000000000004">
      <c r="A6798" s="17">
        <v>6721</v>
      </c>
      <c r="B6798" s="22">
        <v>2.3486526242673937</v>
      </c>
      <c r="C6798" s="22">
        <v>1403.3389031686625</v>
      </c>
      <c r="D6798" s="22">
        <v>136.04886966015647</v>
      </c>
      <c r="E6798" s="22">
        <v>0.17405733855043615</v>
      </c>
      <c r="F6798" s="22">
        <v>1.0090250943948076</v>
      </c>
      <c r="G6798" s="26">
        <v>0.82585399747705479</v>
      </c>
    </row>
    <row r="6799" spans="1:7" x14ac:dyDescent="0.55000000000000004">
      <c r="A6799" s="17">
        <v>6722</v>
      </c>
      <c r="B6799" s="22">
        <v>2.0459046878761651</v>
      </c>
      <c r="C6799" s="22">
        <v>1360.9927922498587</v>
      </c>
      <c r="D6799" s="22">
        <v>292.00324305731959</v>
      </c>
      <c r="E6799" s="22">
        <v>0.30946149119426047</v>
      </c>
      <c r="F6799" s="22">
        <v>0.76784224905627596</v>
      </c>
      <c r="G6799" s="26">
        <v>0.82879104972506079</v>
      </c>
    </row>
    <row r="6800" spans="1:7" x14ac:dyDescent="0.55000000000000004">
      <c r="A6800" s="17">
        <v>6723</v>
      </c>
      <c r="B6800" s="22">
        <v>3.3263822648759835</v>
      </c>
      <c r="C6800" s="22">
        <v>1347.527343353082</v>
      </c>
      <c r="D6800" s="22">
        <v>233.84565885416973</v>
      </c>
      <c r="E6800" s="22">
        <v>6.1397188571873845E-2</v>
      </c>
      <c r="F6800" s="22">
        <v>0.75088640051845534</v>
      </c>
      <c r="G6800" s="26">
        <v>1.0087626774802954</v>
      </c>
    </row>
    <row r="6801" spans="1:7" x14ac:dyDescent="0.55000000000000004">
      <c r="A6801" s="17">
        <v>6724</v>
      </c>
      <c r="B6801" s="22">
        <v>2.8940505058760548</v>
      </c>
      <c r="C6801" s="22">
        <v>1175.3196474692381</v>
      </c>
      <c r="D6801" s="22">
        <v>152.52965260877326</v>
      </c>
      <c r="E6801" s="22">
        <v>0.20106628560339584</v>
      </c>
      <c r="F6801" s="22">
        <v>0.78346481681679847</v>
      </c>
      <c r="G6801" s="26">
        <v>0.75053565292000846</v>
      </c>
    </row>
    <row r="6802" spans="1:7" x14ac:dyDescent="0.55000000000000004">
      <c r="A6802" s="17">
        <v>6725</v>
      </c>
      <c r="B6802" s="22">
        <v>3.6173153647824927</v>
      </c>
      <c r="C6802" s="22">
        <v>1349.2062110725242</v>
      </c>
      <c r="D6802" s="22">
        <v>191.4503900359251</v>
      </c>
      <c r="E6802" s="22">
        <v>0.30893391584116048</v>
      </c>
      <c r="F6802" s="22">
        <v>0.73842486061537072</v>
      </c>
      <c r="G6802" s="26">
        <v>0.84301087548146714</v>
      </c>
    </row>
    <row r="6803" spans="1:7" x14ac:dyDescent="0.55000000000000004">
      <c r="A6803" s="17">
        <v>6726</v>
      </c>
      <c r="B6803" s="22">
        <v>2.7774436312926327</v>
      </c>
      <c r="C6803" s="22">
        <v>1479.9824560921829</v>
      </c>
      <c r="D6803" s="22">
        <v>528.98414859374577</v>
      </c>
      <c r="E6803" s="22">
        <v>0.41939752055610158</v>
      </c>
      <c r="F6803" s="22">
        <v>0.75063447476725387</v>
      </c>
      <c r="G6803" s="26">
        <v>0.92038133925105425</v>
      </c>
    </row>
    <row r="6804" spans="1:7" x14ac:dyDescent="0.55000000000000004">
      <c r="A6804" s="17">
        <v>6727</v>
      </c>
      <c r="B6804" s="22">
        <v>1.2207996457234325</v>
      </c>
      <c r="C6804" s="22">
        <v>1698.4001928904549</v>
      </c>
      <c r="D6804" s="22">
        <v>131.18767130777397</v>
      </c>
      <c r="E6804" s="22">
        <v>0.4969634892577951</v>
      </c>
      <c r="F6804" s="22">
        <v>0.72918721851027757</v>
      </c>
      <c r="G6804" s="26">
        <v>0.74572295920151821</v>
      </c>
    </row>
    <row r="6805" spans="1:7" x14ac:dyDescent="0.55000000000000004">
      <c r="A6805" s="17">
        <v>6728</v>
      </c>
      <c r="B6805" s="22">
        <v>3.0048506780257753</v>
      </c>
      <c r="C6805" s="22">
        <v>971.9972243888609</v>
      </c>
      <c r="D6805" s="22">
        <v>213.44542672845401</v>
      </c>
      <c r="E6805" s="22">
        <v>0.19084972585833659</v>
      </c>
      <c r="F6805" s="22">
        <v>0.77803358120136701</v>
      </c>
      <c r="G6805" s="26">
        <v>0.75390503994846692</v>
      </c>
    </row>
    <row r="6806" spans="1:7" x14ac:dyDescent="0.55000000000000004">
      <c r="A6806" s="17">
        <v>6729</v>
      </c>
      <c r="B6806" s="22">
        <v>1.8057196474787842</v>
      </c>
      <c r="C6806" s="22">
        <v>1910.2479013847726</v>
      </c>
      <c r="D6806" s="22">
        <v>191.37229639701778</v>
      </c>
      <c r="E6806" s="22">
        <v>0.15989286927281113</v>
      </c>
      <c r="F6806" s="22">
        <v>0.73477345737734423</v>
      </c>
      <c r="G6806" s="26">
        <v>0.80657569047655975</v>
      </c>
    </row>
    <row r="6807" spans="1:7" x14ac:dyDescent="0.55000000000000004">
      <c r="A6807" s="17">
        <v>6730</v>
      </c>
      <c r="B6807" s="22">
        <v>3.5684343239192606</v>
      </c>
      <c r="C6807" s="22">
        <v>1462.2865529680821</v>
      </c>
      <c r="D6807" s="22">
        <v>541.15416607823977</v>
      </c>
      <c r="E6807" s="22">
        <v>6.7159842179376067E-2</v>
      </c>
      <c r="F6807" s="22">
        <v>0.90765735787505575</v>
      </c>
      <c r="G6807" s="26">
        <v>0.85542311267185489</v>
      </c>
    </row>
    <row r="6808" spans="1:7" x14ac:dyDescent="0.55000000000000004">
      <c r="A6808" s="17">
        <v>6731</v>
      </c>
      <c r="B6808" s="22">
        <v>3.7622703515049465</v>
      </c>
      <c r="C6808" s="22">
        <v>1385.8739038355868</v>
      </c>
      <c r="D6808" s="22">
        <v>114.59352806519436</v>
      </c>
      <c r="E6808" s="22">
        <v>0.27963727398527327</v>
      </c>
      <c r="F6808" s="22">
        <v>0.73613356464136548</v>
      </c>
      <c r="G6808" s="26">
        <v>0.80430839922401376</v>
      </c>
    </row>
    <row r="6809" spans="1:7" x14ac:dyDescent="0.55000000000000004">
      <c r="A6809" s="17">
        <v>6732</v>
      </c>
      <c r="B6809" s="22">
        <v>2.6251248335826434</v>
      </c>
      <c r="C6809" s="22">
        <v>1216.2892331664159</v>
      </c>
      <c r="D6809" s="22">
        <v>205.80152125528892</v>
      </c>
      <c r="E6809" s="22">
        <v>8.0155269365452739E-2</v>
      </c>
      <c r="F6809" s="22">
        <v>0.83974436560726629</v>
      </c>
      <c r="G6809" s="26">
        <v>0.7799260932245512</v>
      </c>
    </row>
    <row r="6810" spans="1:7" x14ac:dyDescent="0.55000000000000004">
      <c r="A6810" s="17">
        <v>6733</v>
      </c>
      <c r="B6810" s="22">
        <v>2.7952188797637767</v>
      </c>
      <c r="C6810" s="22">
        <v>1435.6948627756046</v>
      </c>
      <c r="D6810" s="22">
        <v>316.46573292322682</v>
      </c>
      <c r="E6810" s="22">
        <v>0.18726344753617746</v>
      </c>
      <c r="F6810" s="22">
        <v>0.78661239400720484</v>
      </c>
      <c r="G6810" s="26">
        <v>0.78870006629427669</v>
      </c>
    </row>
    <row r="6811" spans="1:7" x14ac:dyDescent="0.55000000000000004">
      <c r="A6811" s="17">
        <v>6734</v>
      </c>
      <c r="B6811" s="22">
        <v>1.8237797421256905</v>
      </c>
      <c r="C6811" s="22">
        <v>1660.6842493379283</v>
      </c>
      <c r="D6811" s="22">
        <v>257.53283839253504</v>
      </c>
      <c r="E6811" s="22">
        <v>0.36205458808044544</v>
      </c>
      <c r="F6811" s="22">
        <v>0.75558080114018067</v>
      </c>
      <c r="G6811" s="26">
        <v>0.73266784315759559</v>
      </c>
    </row>
    <row r="6812" spans="1:7" x14ac:dyDescent="0.55000000000000004">
      <c r="A6812" s="17">
        <v>6735</v>
      </c>
      <c r="B6812" s="22">
        <v>2.8416608582792051</v>
      </c>
      <c r="C6812" s="22">
        <v>1561.7895742468168</v>
      </c>
      <c r="D6812" s="22">
        <v>225.418243642486</v>
      </c>
      <c r="E6812" s="22">
        <v>0.29502952396913562</v>
      </c>
      <c r="F6812" s="22">
        <v>0.71855435125608846</v>
      </c>
      <c r="G6812" s="26">
        <v>0.83500174617810341</v>
      </c>
    </row>
    <row r="6813" spans="1:7" x14ac:dyDescent="0.55000000000000004">
      <c r="A6813" s="17">
        <v>6736</v>
      </c>
      <c r="B6813" s="22">
        <v>1.3893966260431503</v>
      </c>
      <c r="C6813" s="22">
        <v>1693.6704235503933</v>
      </c>
      <c r="D6813" s="22">
        <v>443.34403458737012</v>
      </c>
      <c r="E6813" s="22">
        <v>0.13072137453510732</v>
      </c>
      <c r="F6813" s="22">
        <v>0.78205105183153745</v>
      </c>
      <c r="G6813" s="26">
        <v>0.74738184440402478</v>
      </c>
    </row>
    <row r="6814" spans="1:7" x14ac:dyDescent="0.55000000000000004">
      <c r="A6814" s="17">
        <v>6737</v>
      </c>
      <c r="B6814" s="22">
        <v>2.4597271369030724</v>
      </c>
      <c r="C6814" s="22">
        <v>1840.5326894566156</v>
      </c>
      <c r="D6814" s="22">
        <v>165.63663651412568</v>
      </c>
      <c r="E6814" s="22">
        <v>0.32061055159495644</v>
      </c>
      <c r="F6814" s="22">
        <v>1.0098388335317048</v>
      </c>
      <c r="G6814" s="26">
        <v>0.70925639301144883</v>
      </c>
    </row>
    <row r="6815" spans="1:7" x14ac:dyDescent="0.55000000000000004">
      <c r="A6815" s="17">
        <v>6738</v>
      </c>
      <c r="B6815" s="22">
        <v>3.3036558810539569</v>
      </c>
      <c r="C6815" s="22">
        <v>1114.5731849841736</v>
      </c>
      <c r="D6815" s="22">
        <v>522.79810918665567</v>
      </c>
      <c r="E6815" s="22">
        <v>0.11632435585668133</v>
      </c>
      <c r="F6815" s="22">
        <v>0.8914834712166797</v>
      </c>
      <c r="G6815" s="26">
        <v>0.9644341233079321</v>
      </c>
    </row>
    <row r="6816" spans="1:7" x14ac:dyDescent="0.55000000000000004">
      <c r="A6816" s="17">
        <v>6739</v>
      </c>
      <c r="B6816" s="22">
        <v>2.9507124408765972</v>
      </c>
      <c r="C6816" s="22">
        <v>1446.6266471507017</v>
      </c>
      <c r="D6816" s="22">
        <v>180.6018999029321</v>
      </c>
      <c r="E6816" s="22">
        <v>0.4508254194630581</v>
      </c>
      <c r="F6816" s="22">
        <v>0.80994547586651289</v>
      </c>
      <c r="G6816" s="26">
        <v>0.73730449769964523</v>
      </c>
    </row>
    <row r="6817" spans="1:7" x14ac:dyDescent="0.55000000000000004">
      <c r="A6817" s="17">
        <v>6740</v>
      </c>
      <c r="B6817" s="22">
        <v>2.7388458757360539</v>
      </c>
      <c r="C6817" s="22">
        <v>1490.4352684373296</v>
      </c>
      <c r="D6817" s="22">
        <v>224.75980727425468</v>
      </c>
      <c r="E6817" s="22">
        <v>0.30202241069709346</v>
      </c>
      <c r="F6817" s="22">
        <v>0.83485305685960176</v>
      </c>
      <c r="G6817" s="26">
        <v>0.89663287113380974</v>
      </c>
    </row>
    <row r="6818" spans="1:7" x14ac:dyDescent="0.55000000000000004">
      <c r="A6818" s="17">
        <v>6741</v>
      </c>
      <c r="B6818" s="22">
        <v>3.1593946624923666</v>
      </c>
      <c r="C6818" s="22">
        <v>991.18653660509199</v>
      </c>
      <c r="D6818" s="22">
        <v>109.11928853848167</v>
      </c>
      <c r="E6818" s="22">
        <v>0.16580776646476156</v>
      </c>
      <c r="F6818" s="22">
        <v>0.86164001192839157</v>
      </c>
      <c r="G6818" s="26">
        <v>0.76121487390696929</v>
      </c>
    </row>
    <row r="6819" spans="1:7" x14ac:dyDescent="0.55000000000000004">
      <c r="A6819" s="17">
        <v>6742</v>
      </c>
      <c r="B6819" s="22">
        <v>1.9552954820247885</v>
      </c>
      <c r="C6819" s="22">
        <v>1045.38267425245</v>
      </c>
      <c r="D6819" s="22">
        <v>267.37249918032956</v>
      </c>
      <c r="E6819" s="22">
        <v>2.2680106474021567E-2</v>
      </c>
      <c r="F6819" s="22">
        <v>1.3619794777266423</v>
      </c>
      <c r="G6819" s="26">
        <v>0.87078552371332707</v>
      </c>
    </row>
    <row r="6820" spans="1:7" x14ac:dyDescent="0.55000000000000004">
      <c r="A6820" s="17">
        <v>6743</v>
      </c>
      <c r="B6820" s="22">
        <v>2.7025933032329643</v>
      </c>
      <c r="C6820" s="22">
        <v>1303.1525042490252</v>
      </c>
      <c r="D6820" s="22">
        <v>232.40213903285306</v>
      </c>
      <c r="E6820" s="22">
        <v>9.7256686332746575E-2</v>
      </c>
      <c r="F6820" s="22">
        <v>0.88485238253793796</v>
      </c>
      <c r="G6820" s="26">
        <v>0.89917500252314708</v>
      </c>
    </row>
    <row r="6821" spans="1:7" x14ac:dyDescent="0.55000000000000004">
      <c r="A6821" s="17">
        <v>6744</v>
      </c>
      <c r="B6821" s="22">
        <v>2.5995902147359775</v>
      </c>
      <c r="C6821" s="22">
        <v>2103.9411555485049</v>
      </c>
      <c r="D6821" s="22">
        <v>290.56821126140653</v>
      </c>
      <c r="E6821" s="22">
        <v>0.15302021151428377</v>
      </c>
      <c r="F6821" s="22">
        <v>0.70989495942229386</v>
      </c>
      <c r="G6821" s="26">
        <v>0.79180566050416101</v>
      </c>
    </row>
    <row r="6822" spans="1:7" x14ac:dyDescent="0.55000000000000004">
      <c r="A6822" s="17">
        <v>6745</v>
      </c>
      <c r="B6822" s="22">
        <v>2.5612995848012958</v>
      </c>
      <c r="C6822" s="22">
        <v>607.85376684928747</v>
      </c>
      <c r="D6822" s="22">
        <v>465.5983610023747</v>
      </c>
      <c r="E6822" s="22">
        <v>0.27429874846327873</v>
      </c>
      <c r="F6822" s="22">
        <v>0.7941218482976623</v>
      </c>
      <c r="G6822" s="26">
        <v>0.75960000804173489</v>
      </c>
    </row>
    <row r="6823" spans="1:7" x14ac:dyDescent="0.55000000000000004">
      <c r="A6823" s="17">
        <v>6746</v>
      </c>
      <c r="B6823" s="22">
        <v>2.5845451892785301</v>
      </c>
      <c r="C6823" s="22">
        <v>1820.4092285046386</v>
      </c>
      <c r="D6823" s="22">
        <v>313.21537360381467</v>
      </c>
      <c r="E6823" s="22">
        <v>0.136911373431924</v>
      </c>
      <c r="F6823" s="22">
        <v>0.96312881537491779</v>
      </c>
      <c r="G6823" s="26">
        <v>0.98794968590362719</v>
      </c>
    </row>
    <row r="6824" spans="1:7" x14ac:dyDescent="0.55000000000000004">
      <c r="A6824" s="17">
        <v>6747</v>
      </c>
      <c r="B6824" s="22">
        <v>3.3498665942462065</v>
      </c>
      <c r="C6824" s="22">
        <v>1603.4424382086977</v>
      </c>
      <c r="D6824" s="22">
        <v>170.73339493623934</v>
      </c>
      <c r="E6824" s="22">
        <v>0.21693940745735263</v>
      </c>
      <c r="F6824" s="22">
        <v>0.7134356192298783</v>
      </c>
      <c r="G6824" s="26">
        <v>0.74304864641202462</v>
      </c>
    </row>
    <row r="6825" spans="1:7" x14ac:dyDescent="0.55000000000000004">
      <c r="A6825" s="17">
        <v>6748</v>
      </c>
      <c r="B6825" s="22">
        <v>2.1041284583032929</v>
      </c>
      <c r="C6825" s="22">
        <v>2020.4339914284069</v>
      </c>
      <c r="D6825" s="22">
        <v>215.66460824710919</v>
      </c>
      <c r="E6825" s="22">
        <v>0.20433711499089671</v>
      </c>
      <c r="F6825" s="22">
        <v>0.85459352387149989</v>
      </c>
      <c r="G6825" s="26">
        <v>0.70838298809259215</v>
      </c>
    </row>
    <row r="6826" spans="1:7" x14ac:dyDescent="0.55000000000000004">
      <c r="A6826" s="17">
        <v>6749</v>
      </c>
      <c r="B6826" s="22">
        <v>1.9518063703409529</v>
      </c>
      <c r="C6826" s="22">
        <v>1989.2643150678277</v>
      </c>
      <c r="D6826" s="22">
        <v>182.19580241313562</v>
      </c>
      <c r="E6826" s="22">
        <v>0.21729921295408483</v>
      </c>
      <c r="F6826" s="22">
        <v>0.73361642433838214</v>
      </c>
      <c r="G6826" s="26">
        <v>0.71731412840312725</v>
      </c>
    </row>
    <row r="6827" spans="1:7" x14ac:dyDescent="0.55000000000000004">
      <c r="A6827" s="17">
        <v>6750</v>
      </c>
      <c r="B6827" s="22">
        <v>2.0822235685609938</v>
      </c>
      <c r="C6827" s="22">
        <v>1318.9818954183211</v>
      </c>
      <c r="D6827" s="22">
        <v>107.31077068680857</v>
      </c>
      <c r="E6827" s="22">
        <v>0.39549297375403214</v>
      </c>
      <c r="F6827" s="22">
        <v>0.90820284238465243</v>
      </c>
      <c r="G6827" s="26">
        <v>1.0430407234996448</v>
      </c>
    </row>
    <row r="6828" spans="1:7" x14ac:dyDescent="0.55000000000000004">
      <c r="A6828" s="17">
        <v>6751</v>
      </c>
      <c r="B6828" s="22">
        <v>1.9017195758775891</v>
      </c>
      <c r="C6828" s="22">
        <v>1426.0650842858163</v>
      </c>
      <c r="D6828" s="22">
        <v>281.22109276310948</v>
      </c>
      <c r="E6828" s="22">
        <v>0.26384931551545709</v>
      </c>
      <c r="F6828" s="22">
        <v>0.760608905319067</v>
      </c>
      <c r="G6828" s="26">
        <v>0.9039877451273749</v>
      </c>
    </row>
    <row r="6829" spans="1:7" x14ac:dyDescent="0.55000000000000004">
      <c r="A6829" s="17">
        <v>6752</v>
      </c>
      <c r="B6829" s="22">
        <v>2.4678846284060958</v>
      </c>
      <c r="C6829" s="22">
        <v>1580.3240596906094</v>
      </c>
      <c r="D6829" s="22">
        <v>355.24298528985105</v>
      </c>
      <c r="E6829" s="22">
        <v>0.14864949054434748</v>
      </c>
      <c r="F6829" s="22">
        <v>0.72603220884904984</v>
      </c>
      <c r="G6829" s="26">
        <v>0.7282584236981674</v>
      </c>
    </row>
    <row r="6830" spans="1:7" x14ac:dyDescent="0.55000000000000004">
      <c r="A6830" s="17">
        <v>6753</v>
      </c>
      <c r="B6830" s="22">
        <v>3.5511950382232031</v>
      </c>
      <c r="C6830" s="22">
        <v>1249.3375302715658</v>
      </c>
      <c r="D6830" s="22">
        <v>427.01896378503193</v>
      </c>
      <c r="E6830" s="22">
        <v>0.24158625636241671</v>
      </c>
      <c r="F6830" s="22">
        <v>0.77882806718893038</v>
      </c>
      <c r="G6830" s="26">
        <v>0.71310960307466364</v>
      </c>
    </row>
    <row r="6831" spans="1:7" x14ac:dyDescent="0.55000000000000004">
      <c r="A6831" s="17">
        <v>6754</v>
      </c>
      <c r="B6831" s="22">
        <v>3.6264284000144689</v>
      </c>
      <c r="C6831" s="22">
        <v>1665.3049465426052</v>
      </c>
      <c r="D6831" s="22">
        <v>270.56498403364219</v>
      </c>
      <c r="E6831" s="22">
        <v>0.12771604456230945</v>
      </c>
      <c r="F6831" s="22">
        <v>0.80715605489051034</v>
      </c>
      <c r="G6831" s="26">
        <v>0.82744278691221573</v>
      </c>
    </row>
    <row r="6832" spans="1:7" x14ac:dyDescent="0.55000000000000004">
      <c r="A6832" s="17">
        <v>6755</v>
      </c>
      <c r="B6832" s="22">
        <v>2.8728062029264452</v>
      </c>
      <c r="C6832" s="22">
        <v>1176.3567211828504</v>
      </c>
      <c r="D6832" s="22">
        <v>70.029993417317442</v>
      </c>
      <c r="E6832" s="22">
        <v>0.31566947152349967</v>
      </c>
      <c r="F6832" s="22">
        <v>0.95421442042650462</v>
      </c>
      <c r="G6832" s="26">
        <v>0.75647790268051884</v>
      </c>
    </row>
    <row r="6833" spans="1:7" x14ac:dyDescent="0.55000000000000004">
      <c r="A6833" s="17">
        <v>6756</v>
      </c>
      <c r="B6833" s="22">
        <v>2.754257628570854</v>
      </c>
      <c r="C6833" s="22">
        <v>1327.1122369611419</v>
      </c>
      <c r="D6833" s="22">
        <v>274.76103416591741</v>
      </c>
      <c r="E6833" s="22">
        <v>0.16290789883851214</v>
      </c>
      <c r="F6833" s="22">
        <v>0.71199898553107044</v>
      </c>
      <c r="G6833" s="26">
        <v>0.96758993039469932</v>
      </c>
    </row>
    <row r="6834" spans="1:7" x14ac:dyDescent="0.55000000000000004">
      <c r="A6834" s="17">
        <v>6757</v>
      </c>
      <c r="B6834" s="22">
        <v>1.4529290962741213</v>
      </c>
      <c r="C6834" s="22">
        <v>1161.899235512928</v>
      </c>
      <c r="D6834" s="22">
        <v>119.80954253038543</v>
      </c>
      <c r="E6834" s="22">
        <v>0.32041921436160736</v>
      </c>
      <c r="F6834" s="22">
        <v>2.0433524145457578</v>
      </c>
      <c r="G6834" s="26">
        <v>0.8643992899773757</v>
      </c>
    </row>
    <row r="6835" spans="1:7" x14ac:dyDescent="0.55000000000000004">
      <c r="A6835" s="17">
        <v>6758</v>
      </c>
      <c r="B6835" s="22">
        <v>1.2601034882638165</v>
      </c>
      <c r="C6835" s="22">
        <v>1298.8452950386325</v>
      </c>
      <c r="D6835" s="22">
        <v>241.27403681823685</v>
      </c>
      <c r="E6835" s="22">
        <v>0.29783410852922576</v>
      </c>
      <c r="F6835" s="22">
        <v>0.72186854898978647</v>
      </c>
      <c r="G6835" s="26">
        <v>0.73461090878371671</v>
      </c>
    </row>
    <row r="6836" spans="1:7" x14ac:dyDescent="0.55000000000000004">
      <c r="A6836" s="17">
        <v>6759</v>
      </c>
      <c r="B6836" s="22">
        <v>3.2049377307586586</v>
      </c>
      <c r="C6836" s="22">
        <v>1713.0097886146611</v>
      </c>
      <c r="D6836" s="22">
        <v>103.14545512735438</v>
      </c>
      <c r="E6836" s="22">
        <v>0.14802661375826257</v>
      </c>
      <c r="F6836" s="22">
        <v>0.76834546488143396</v>
      </c>
      <c r="G6836" s="26">
        <v>0.78625026859750358</v>
      </c>
    </row>
    <row r="6837" spans="1:7" x14ac:dyDescent="0.55000000000000004">
      <c r="A6837" s="17">
        <v>6760</v>
      </c>
      <c r="B6837" s="22">
        <v>3.5340749916273371</v>
      </c>
      <c r="C6837" s="22">
        <v>1505.7819691307282</v>
      </c>
      <c r="D6837" s="22">
        <v>154.38120046610447</v>
      </c>
      <c r="E6837" s="22">
        <v>0.33019900965509619</v>
      </c>
      <c r="F6837" s="22">
        <v>0.78476552747547035</v>
      </c>
      <c r="G6837" s="26">
        <v>0.78214950462690924</v>
      </c>
    </row>
    <row r="6838" spans="1:7" x14ac:dyDescent="0.55000000000000004">
      <c r="A6838" s="17">
        <v>6761</v>
      </c>
      <c r="B6838" s="22">
        <v>2.0581319761237804</v>
      </c>
      <c r="C6838" s="22">
        <v>1319.0180057872608</v>
      </c>
      <c r="D6838" s="22">
        <v>123.55667185742234</v>
      </c>
      <c r="E6838" s="22">
        <v>0.4262957972035788</v>
      </c>
      <c r="F6838" s="22">
        <v>0.77839635896037551</v>
      </c>
      <c r="G6838" s="26">
        <v>0.90592493089883153</v>
      </c>
    </row>
    <row r="6839" spans="1:7" x14ac:dyDescent="0.55000000000000004">
      <c r="A6839" s="17">
        <v>6762</v>
      </c>
      <c r="B6839" s="22">
        <v>2.2458120869411804</v>
      </c>
      <c r="C6839" s="22">
        <v>1813.1150344823304</v>
      </c>
      <c r="D6839" s="22">
        <v>205.48953170785612</v>
      </c>
      <c r="E6839" s="22">
        <v>0.18676731425344092</v>
      </c>
      <c r="F6839" s="22">
        <v>0.79493809544607541</v>
      </c>
      <c r="G6839" s="26">
        <v>0.72078638368032288</v>
      </c>
    </row>
    <row r="6840" spans="1:7" x14ac:dyDescent="0.55000000000000004">
      <c r="A6840" s="17">
        <v>6763</v>
      </c>
      <c r="B6840" s="22">
        <v>2.188825292339077</v>
      </c>
      <c r="C6840" s="22">
        <v>1807.2260005228006</v>
      </c>
      <c r="D6840" s="22">
        <v>183.18660768403774</v>
      </c>
      <c r="E6840" s="22">
        <v>9.0053454048955373E-2</v>
      </c>
      <c r="F6840" s="22">
        <v>1.1181554367796649</v>
      </c>
      <c r="G6840" s="26">
        <v>0.90496131942870384</v>
      </c>
    </row>
    <row r="6841" spans="1:7" x14ac:dyDescent="0.55000000000000004">
      <c r="A6841" s="17">
        <v>6764</v>
      </c>
      <c r="B6841" s="22">
        <v>3.0405363781144645</v>
      </c>
      <c r="C6841" s="22">
        <v>1482.1309129255146</v>
      </c>
      <c r="D6841" s="22">
        <v>73.774962318724945</v>
      </c>
      <c r="E6841" s="22">
        <v>0.36955332109522798</v>
      </c>
      <c r="F6841" s="22">
        <v>1.4967035207318742</v>
      </c>
      <c r="G6841" s="26">
        <v>0.75480941251985367</v>
      </c>
    </row>
    <row r="6842" spans="1:7" x14ac:dyDescent="0.55000000000000004">
      <c r="A6842" s="17">
        <v>6765</v>
      </c>
      <c r="B6842" s="22">
        <v>1.9317918303289487</v>
      </c>
      <c r="C6842" s="22">
        <v>1208.7238410111481</v>
      </c>
      <c r="D6842" s="22">
        <v>174.2742663936705</v>
      </c>
      <c r="E6842" s="22">
        <v>0.20409172100939457</v>
      </c>
      <c r="F6842" s="22">
        <v>0.73802001822875263</v>
      </c>
      <c r="G6842" s="26">
        <v>0.73801345296266296</v>
      </c>
    </row>
    <row r="6843" spans="1:7" x14ac:dyDescent="0.55000000000000004">
      <c r="A6843" s="17">
        <v>6766</v>
      </c>
      <c r="B6843" s="22">
        <v>2.8591677662342838</v>
      </c>
      <c r="C6843" s="22">
        <v>1335.1220497810134</v>
      </c>
      <c r="D6843" s="22">
        <v>198.82663520776984</v>
      </c>
      <c r="E6843" s="22">
        <v>7.616910417065019E-2</v>
      </c>
      <c r="F6843" s="22">
        <v>0.78798272835127126</v>
      </c>
      <c r="G6843" s="26">
        <v>0.79882197295392943</v>
      </c>
    </row>
    <row r="6844" spans="1:7" x14ac:dyDescent="0.55000000000000004">
      <c r="A6844" s="17">
        <v>6767</v>
      </c>
      <c r="B6844" s="22">
        <v>2.6039195657599219</v>
      </c>
      <c r="C6844" s="22">
        <v>1381.9328498433131</v>
      </c>
      <c r="D6844" s="22">
        <v>372.83595095331657</v>
      </c>
      <c r="E6844" s="22">
        <v>5.5365295834664291E-2</v>
      </c>
      <c r="F6844" s="22">
        <v>0.75884789556310783</v>
      </c>
      <c r="G6844" s="26">
        <v>0.74407492325582059</v>
      </c>
    </row>
    <row r="6845" spans="1:7" x14ac:dyDescent="0.55000000000000004">
      <c r="A6845" s="17">
        <v>6768</v>
      </c>
      <c r="B6845" s="22">
        <v>3.347902370343613</v>
      </c>
      <c r="C6845" s="22">
        <v>1637.5746369234571</v>
      </c>
      <c r="D6845" s="22">
        <v>420.79847635541569</v>
      </c>
      <c r="E6845" s="22">
        <v>0.20046180926023593</v>
      </c>
      <c r="F6845" s="22">
        <v>0.96258155251892108</v>
      </c>
      <c r="G6845" s="26">
        <v>0.75218134097126899</v>
      </c>
    </row>
    <row r="6846" spans="1:7" x14ac:dyDescent="0.55000000000000004">
      <c r="A6846" s="17">
        <v>6769</v>
      </c>
      <c r="B6846" s="22">
        <v>1.5927197244282818</v>
      </c>
      <c r="C6846" s="22">
        <v>765.32081928982223</v>
      </c>
      <c r="D6846" s="22">
        <v>220.54960851891673</v>
      </c>
      <c r="E6846" s="22">
        <v>0.2515697664936023</v>
      </c>
      <c r="F6846" s="22">
        <v>0.82019052825135186</v>
      </c>
      <c r="G6846" s="26">
        <v>0.87330371690541775</v>
      </c>
    </row>
    <row r="6847" spans="1:7" x14ac:dyDescent="0.55000000000000004">
      <c r="A6847" s="17">
        <v>6770</v>
      </c>
      <c r="B6847" s="22">
        <v>2.1831427948172415</v>
      </c>
      <c r="C6847" s="22">
        <v>1406.9204188539684</v>
      </c>
      <c r="D6847" s="22">
        <v>335.07903177057204</v>
      </c>
      <c r="E6847" s="22">
        <v>0.23093501603116628</v>
      </c>
      <c r="F6847" s="22">
        <v>0.8767765713815413</v>
      </c>
      <c r="G6847" s="26">
        <v>0.85436493899441923</v>
      </c>
    </row>
    <row r="6848" spans="1:7" x14ac:dyDescent="0.55000000000000004">
      <c r="A6848" s="17">
        <v>6771</v>
      </c>
      <c r="B6848" s="22">
        <v>3.0353799336341885</v>
      </c>
      <c r="C6848" s="22">
        <v>1531.5863027954811</v>
      </c>
      <c r="D6848" s="22">
        <v>422.74934508008261</v>
      </c>
      <c r="E6848" s="22">
        <v>0.11091126494077799</v>
      </c>
      <c r="F6848" s="22">
        <v>0.8065962668967892</v>
      </c>
      <c r="G6848" s="26">
        <v>0.72073728645949264</v>
      </c>
    </row>
    <row r="6849" spans="1:7" x14ac:dyDescent="0.55000000000000004">
      <c r="A6849" s="17">
        <v>6772</v>
      </c>
      <c r="B6849" s="22">
        <v>2.6778817915645208</v>
      </c>
      <c r="C6849" s="22">
        <v>1794.0584045052649</v>
      </c>
      <c r="D6849" s="22">
        <v>527.21782667235016</v>
      </c>
      <c r="E6849" s="22">
        <v>7.7498478266781315E-2</v>
      </c>
      <c r="F6849" s="22">
        <v>1.0784318199613625</v>
      </c>
      <c r="G6849" s="26">
        <v>0.74474273647645095</v>
      </c>
    </row>
    <row r="6850" spans="1:7" x14ac:dyDescent="0.55000000000000004">
      <c r="A6850" s="17">
        <v>6773</v>
      </c>
      <c r="B6850" s="22">
        <v>2.3530362601685662</v>
      </c>
      <c r="C6850" s="22">
        <v>1526.2102737766104</v>
      </c>
      <c r="D6850" s="22">
        <v>327.12634048999894</v>
      </c>
      <c r="E6850" s="22">
        <v>9.2716940035947937E-2</v>
      </c>
      <c r="F6850" s="22">
        <v>0.87377997338379343</v>
      </c>
      <c r="G6850" s="26">
        <v>0.83318791028400374</v>
      </c>
    </row>
    <row r="6851" spans="1:7" x14ac:dyDescent="0.55000000000000004">
      <c r="A6851" s="17">
        <v>6774</v>
      </c>
      <c r="B6851" s="22">
        <v>2.5102278337341994</v>
      </c>
      <c r="C6851" s="22">
        <v>1286.511543765658</v>
      </c>
      <c r="D6851" s="22">
        <v>558.24116396637248</v>
      </c>
      <c r="E6851" s="22">
        <v>0.12979141653777373</v>
      </c>
      <c r="F6851" s="22">
        <v>0.73257353494952937</v>
      </c>
      <c r="G6851" s="26">
        <v>0.71541813168575752</v>
      </c>
    </row>
    <row r="6852" spans="1:7" x14ac:dyDescent="0.55000000000000004">
      <c r="A6852" s="17">
        <v>6775</v>
      </c>
      <c r="B6852" s="22">
        <v>3.1394745011751137</v>
      </c>
      <c r="C6852" s="22">
        <v>1394.6665901673043</v>
      </c>
      <c r="D6852" s="22">
        <v>137.58626507633105</v>
      </c>
      <c r="E6852" s="22">
        <v>0.42009447926336063</v>
      </c>
      <c r="F6852" s="22">
        <v>0.80330399679550391</v>
      </c>
      <c r="G6852" s="26">
        <v>0.73242032713735994</v>
      </c>
    </row>
    <row r="6853" spans="1:7" x14ac:dyDescent="0.55000000000000004">
      <c r="A6853" s="17">
        <v>6776</v>
      </c>
      <c r="B6853" s="22">
        <v>2.7122742342129644</v>
      </c>
      <c r="C6853" s="22">
        <v>1564.7310868275986</v>
      </c>
      <c r="D6853" s="22">
        <v>250.39116640883242</v>
      </c>
      <c r="E6853" s="22">
        <v>0.11212000438219465</v>
      </c>
      <c r="F6853" s="22">
        <v>0.84926039381011464</v>
      </c>
      <c r="G6853" s="26">
        <v>0.83078356621080829</v>
      </c>
    </row>
    <row r="6854" spans="1:7" x14ac:dyDescent="0.55000000000000004">
      <c r="A6854" s="17">
        <v>6777</v>
      </c>
      <c r="B6854" s="22">
        <v>1.4364174912757692</v>
      </c>
      <c r="C6854" s="22">
        <v>1206.2941715798941</v>
      </c>
      <c r="D6854" s="22">
        <v>407.34978604369036</v>
      </c>
      <c r="E6854" s="22">
        <v>0.27295788615690331</v>
      </c>
      <c r="F6854" s="22">
        <v>0.81665202630472455</v>
      </c>
      <c r="G6854" s="26">
        <v>0.8294430886109988</v>
      </c>
    </row>
    <row r="6855" spans="1:7" x14ac:dyDescent="0.55000000000000004">
      <c r="A6855" s="17">
        <v>6778</v>
      </c>
      <c r="B6855" s="22">
        <v>2.7381981648922098</v>
      </c>
      <c r="C6855" s="22">
        <v>1651.631255894295</v>
      </c>
      <c r="D6855" s="22">
        <v>140.86607953849619</v>
      </c>
      <c r="E6855" s="22">
        <v>0.23138767959287621</v>
      </c>
      <c r="F6855" s="22">
        <v>0.84792270142034054</v>
      </c>
      <c r="G6855" s="26">
        <v>0.71812620136916505</v>
      </c>
    </row>
    <row r="6856" spans="1:7" x14ac:dyDescent="0.55000000000000004">
      <c r="A6856" s="17">
        <v>6779</v>
      </c>
      <c r="B6856" s="22">
        <v>3.3980505249068753</v>
      </c>
      <c r="C6856" s="22">
        <v>1322.8900995112397</v>
      </c>
      <c r="D6856" s="22">
        <v>236.60810562855352</v>
      </c>
      <c r="E6856" s="22">
        <v>0.15180033798636411</v>
      </c>
      <c r="F6856" s="22">
        <v>0.72595221532933241</v>
      </c>
      <c r="G6856" s="26">
        <v>0.87160645292885064</v>
      </c>
    </row>
    <row r="6857" spans="1:7" x14ac:dyDescent="0.55000000000000004">
      <c r="A6857" s="17">
        <v>6780</v>
      </c>
      <c r="B6857" s="22">
        <v>3.2781134508814938</v>
      </c>
      <c r="C6857" s="22">
        <v>1376.7517900810003</v>
      </c>
      <c r="D6857" s="22">
        <v>193.31764234349117</v>
      </c>
      <c r="E6857" s="22">
        <v>0.27945107821518811</v>
      </c>
      <c r="F6857" s="22">
        <v>0.78046393018745575</v>
      </c>
      <c r="G6857" s="26">
        <v>0.77333177763262761</v>
      </c>
    </row>
    <row r="6858" spans="1:7" x14ac:dyDescent="0.55000000000000004">
      <c r="A6858" s="17">
        <v>6781</v>
      </c>
      <c r="B6858" s="22">
        <v>1.7697730754393906</v>
      </c>
      <c r="C6858" s="22">
        <v>1209.7538724684428</v>
      </c>
      <c r="D6858" s="22">
        <v>241.57966011166653</v>
      </c>
      <c r="E6858" s="22">
        <v>0.2766149503360964</v>
      </c>
      <c r="F6858" s="22">
        <v>0.72368472992000266</v>
      </c>
      <c r="G6858" s="26">
        <v>0.79080035771538815</v>
      </c>
    </row>
    <row r="6859" spans="1:7" x14ac:dyDescent="0.55000000000000004">
      <c r="A6859" s="17">
        <v>6782</v>
      </c>
      <c r="B6859" s="22">
        <v>2.1727685161651018</v>
      </c>
      <c r="C6859" s="22">
        <v>1397.7517013252918</v>
      </c>
      <c r="D6859" s="22">
        <v>236.65462771406496</v>
      </c>
      <c r="E6859" s="22">
        <v>7.0166356840395183E-2</v>
      </c>
      <c r="F6859" s="22">
        <v>0.72014106099288433</v>
      </c>
      <c r="G6859" s="26">
        <v>0.80572583989050328</v>
      </c>
    </row>
    <row r="6860" spans="1:7" x14ac:dyDescent="0.55000000000000004">
      <c r="A6860" s="17">
        <v>6783</v>
      </c>
      <c r="B6860" s="22">
        <v>3.2841643262933533</v>
      </c>
      <c r="C6860" s="22">
        <v>1347.1326414190123</v>
      </c>
      <c r="D6860" s="22">
        <v>262.33993972286703</v>
      </c>
      <c r="E6860" s="22">
        <v>0.16786613625779645</v>
      </c>
      <c r="F6860" s="22">
        <v>0.77832074285849007</v>
      </c>
      <c r="G6860" s="26">
        <v>0.89607839871054418</v>
      </c>
    </row>
    <row r="6861" spans="1:7" x14ac:dyDescent="0.55000000000000004">
      <c r="A6861" s="17">
        <v>6784</v>
      </c>
      <c r="B6861" s="22">
        <v>2.0207009550952728</v>
      </c>
      <c r="C6861" s="22">
        <v>1245.2891804460714</v>
      </c>
      <c r="D6861" s="22">
        <v>616.01424658941016</v>
      </c>
      <c r="E6861" s="22">
        <v>0.12638010178327824</v>
      </c>
      <c r="F6861" s="22">
        <v>0.71795274543075716</v>
      </c>
      <c r="G6861" s="26">
        <v>0.90105961097288956</v>
      </c>
    </row>
    <row r="6862" spans="1:7" x14ac:dyDescent="0.55000000000000004">
      <c r="A6862" s="17">
        <v>6785</v>
      </c>
      <c r="B6862" s="22">
        <v>3.097981992162159</v>
      </c>
      <c r="C6862" s="22">
        <v>1783.75464607359</v>
      </c>
      <c r="D6862" s="22">
        <v>300.04157220766416</v>
      </c>
      <c r="E6862" s="22">
        <v>0.29859809650141844</v>
      </c>
      <c r="F6862" s="22">
        <v>0.91175479825787764</v>
      </c>
      <c r="G6862" s="26">
        <v>0.87296843485335962</v>
      </c>
    </row>
    <row r="6863" spans="1:7" x14ac:dyDescent="0.55000000000000004">
      <c r="A6863" s="17">
        <v>6786</v>
      </c>
      <c r="B6863" s="22">
        <v>2.2767375713970681</v>
      </c>
      <c r="C6863" s="22">
        <v>1690.911963866522</v>
      </c>
      <c r="D6863" s="22">
        <v>78.624660855393927</v>
      </c>
      <c r="E6863" s="22">
        <v>0.18704443198309231</v>
      </c>
      <c r="F6863" s="22">
        <v>0.83752144988342103</v>
      </c>
      <c r="G6863" s="26">
        <v>0.82233455001024147</v>
      </c>
    </row>
    <row r="6864" spans="1:7" x14ac:dyDescent="0.55000000000000004">
      <c r="A6864" s="17">
        <v>6787</v>
      </c>
      <c r="B6864" s="22">
        <v>3.1915744215335486</v>
      </c>
      <c r="C6864" s="22">
        <v>1878.8979378780823</v>
      </c>
      <c r="D6864" s="22">
        <v>309.95577873864346</v>
      </c>
      <c r="E6864" s="22">
        <v>0.11852620626419974</v>
      </c>
      <c r="F6864" s="22">
        <v>0.90858236251464286</v>
      </c>
      <c r="G6864" s="26">
        <v>0.76822929729703426</v>
      </c>
    </row>
    <row r="6865" spans="1:7" x14ac:dyDescent="0.55000000000000004">
      <c r="A6865" s="17">
        <v>6788</v>
      </c>
      <c r="B6865" s="22">
        <v>3.0431909412738078</v>
      </c>
      <c r="C6865" s="22">
        <v>1641.8758561191737</v>
      </c>
      <c r="D6865" s="22">
        <v>154.78421197360134</v>
      </c>
      <c r="E6865" s="22">
        <v>0.11539364373465996</v>
      </c>
      <c r="F6865" s="22">
        <v>0.74776194588873057</v>
      </c>
      <c r="G6865" s="26">
        <v>0.78476789598870988</v>
      </c>
    </row>
    <row r="6866" spans="1:7" x14ac:dyDescent="0.55000000000000004">
      <c r="A6866" s="17">
        <v>6789</v>
      </c>
      <c r="B6866" s="22">
        <v>2.267585359485492</v>
      </c>
      <c r="C6866" s="22">
        <v>1351.4712358722782</v>
      </c>
      <c r="D6866" s="22">
        <v>166.58560324854588</v>
      </c>
      <c r="E6866" s="22">
        <v>0.17702584573388069</v>
      </c>
      <c r="F6866" s="22">
        <v>0.97674703490333858</v>
      </c>
      <c r="G6866" s="26">
        <v>0.99145877337414823</v>
      </c>
    </row>
    <row r="6867" spans="1:7" x14ac:dyDescent="0.55000000000000004">
      <c r="A6867" s="17">
        <v>6790</v>
      </c>
      <c r="B6867" s="22">
        <v>1.7063370797862407</v>
      </c>
      <c r="C6867" s="22">
        <v>1417.6365662751691</v>
      </c>
      <c r="D6867" s="22">
        <v>97.508726338980239</v>
      </c>
      <c r="E6867" s="22">
        <v>8.0943730023176355E-2</v>
      </c>
      <c r="F6867" s="22">
        <v>0.77201845073606901</v>
      </c>
      <c r="G6867" s="26">
        <v>0.75146857685598634</v>
      </c>
    </row>
    <row r="6868" spans="1:7" x14ac:dyDescent="0.55000000000000004">
      <c r="A6868" s="17">
        <v>6791</v>
      </c>
      <c r="B6868" s="22">
        <v>2.3274806470097644</v>
      </c>
      <c r="C6868" s="22">
        <v>1569.5418557546705</v>
      </c>
      <c r="D6868" s="22">
        <v>150.46991571631094</v>
      </c>
      <c r="E6868" s="22">
        <v>0.17370682385332786</v>
      </c>
      <c r="F6868" s="22">
        <v>0.93380772189046402</v>
      </c>
      <c r="G6868" s="26">
        <v>0.97610107597358553</v>
      </c>
    </row>
    <row r="6869" spans="1:7" x14ac:dyDescent="0.55000000000000004">
      <c r="A6869" s="17">
        <v>6792</v>
      </c>
      <c r="B6869" s="22">
        <v>2.4887638196971915</v>
      </c>
      <c r="C6869" s="22">
        <v>2140.6193317943398</v>
      </c>
      <c r="D6869" s="22">
        <v>342.54200656361331</v>
      </c>
      <c r="E6869" s="22">
        <v>9.5721543609737739E-2</v>
      </c>
      <c r="F6869" s="22">
        <v>1.1349675674766893</v>
      </c>
      <c r="G6869" s="26">
        <v>0.70984817759226704</v>
      </c>
    </row>
    <row r="6870" spans="1:7" x14ac:dyDescent="0.55000000000000004">
      <c r="A6870" s="17">
        <v>6793</v>
      </c>
      <c r="B6870" s="22">
        <v>3.2310599689273776</v>
      </c>
      <c r="C6870" s="22">
        <v>1702.7893620747998</v>
      </c>
      <c r="D6870" s="22">
        <v>503.47426934827774</v>
      </c>
      <c r="E6870" s="22">
        <v>0.16289354951487747</v>
      </c>
      <c r="F6870" s="22">
        <v>0.77676002062580474</v>
      </c>
      <c r="G6870" s="26">
        <v>0.76915316641305453</v>
      </c>
    </row>
    <row r="6871" spans="1:7" x14ac:dyDescent="0.55000000000000004">
      <c r="A6871" s="17">
        <v>6794</v>
      </c>
      <c r="B6871" s="22">
        <v>2.9893004151409981</v>
      </c>
      <c r="C6871" s="22">
        <v>1969.3917139324938</v>
      </c>
      <c r="D6871" s="22">
        <v>404.72299702032853</v>
      </c>
      <c r="E6871" s="22">
        <v>8.362383439676524E-2</v>
      </c>
      <c r="F6871" s="22">
        <v>0.77797802599477206</v>
      </c>
      <c r="G6871" s="26">
        <v>0.72073716150076694</v>
      </c>
    </row>
    <row r="6872" spans="1:7" x14ac:dyDescent="0.55000000000000004">
      <c r="A6872" s="17">
        <v>6795</v>
      </c>
      <c r="B6872" s="22">
        <v>2.2861068141383596</v>
      </c>
      <c r="C6872" s="22">
        <v>1824.3669951159311</v>
      </c>
      <c r="D6872" s="22">
        <v>303.73369781664121</v>
      </c>
      <c r="E6872" s="22">
        <v>0.25982164998965962</v>
      </c>
      <c r="F6872" s="22">
        <v>0.85707682304574928</v>
      </c>
      <c r="G6872" s="26">
        <v>0.82653499625892912</v>
      </c>
    </row>
    <row r="6873" spans="1:7" x14ac:dyDescent="0.55000000000000004">
      <c r="A6873" s="17">
        <v>6796</v>
      </c>
      <c r="B6873" s="22">
        <v>1.5052951595525861</v>
      </c>
      <c r="C6873" s="22">
        <v>1346.7227549699421</v>
      </c>
      <c r="D6873" s="22">
        <v>353.10528331445295</v>
      </c>
      <c r="E6873" s="22">
        <v>0.11505551934040015</v>
      </c>
      <c r="F6873" s="22">
        <v>0.71964218299311655</v>
      </c>
      <c r="G6873" s="26">
        <v>0.72906734055246347</v>
      </c>
    </row>
    <row r="6874" spans="1:7" x14ac:dyDescent="0.55000000000000004">
      <c r="A6874" s="17">
        <v>6797</v>
      </c>
      <c r="B6874" s="22">
        <v>1.9576124902810901</v>
      </c>
      <c r="C6874" s="22">
        <v>1458.9149482825721</v>
      </c>
      <c r="D6874" s="22">
        <v>467.23256536469864</v>
      </c>
      <c r="E6874" s="22">
        <v>0.19346272764876957</v>
      </c>
      <c r="F6874" s="22">
        <v>0.74698786398199091</v>
      </c>
      <c r="G6874" s="26">
        <v>0.71102757608496925</v>
      </c>
    </row>
    <row r="6875" spans="1:7" x14ac:dyDescent="0.55000000000000004">
      <c r="A6875" s="17">
        <v>6798</v>
      </c>
      <c r="B6875" s="22">
        <v>3.7400336613930207</v>
      </c>
      <c r="C6875" s="22">
        <v>1097.6936960049247</v>
      </c>
      <c r="D6875" s="22">
        <v>252.39234153974127</v>
      </c>
      <c r="E6875" s="22">
        <v>0.20313320370316418</v>
      </c>
      <c r="F6875" s="22">
        <v>0.96729493651119192</v>
      </c>
      <c r="G6875" s="26">
        <v>0.83398877721356335</v>
      </c>
    </row>
    <row r="6876" spans="1:7" x14ac:dyDescent="0.55000000000000004">
      <c r="A6876" s="17">
        <v>6799</v>
      </c>
      <c r="B6876" s="22">
        <v>1.6105883810549324</v>
      </c>
      <c r="C6876" s="22">
        <v>945.99283609045733</v>
      </c>
      <c r="D6876" s="22">
        <v>363.85867822777391</v>
      </c>
      <c r="E6876" s="22">
        <v>2.2842203492333145E-2</v>
      </c>
      <c r="F6876" s="22">
        <v>0.81518827344247702</v>
      </c>
      <c r="G6876" s="26">
        <v>0.76216564536655451</v>
      </c>
    </row>
    <row r="6877" spans="1:7" x14ac:dyDescent="0.55000000000000004">
      <c r="A6877" s="17">
        <v>6800</v>
      </c>
      <c r="B6877" s="22">
        <v>3.0548430785527989</v>
      </c>
      <c r="C6877" s="22">
        <v>1785.3837112001931</v>
      </c>
      <c r="D6877" s="22">
        <v>244.1117645788716</v>
      </c>
      <c r="E6877" s="22">
        <v>0.17863225328673896</v>
      </c>
      <c r="F6877" s="22">
        <v>0.76160858518219776</v>
      </c>
      <c r="G6877" s="26">
        <v>0.77349742319389725</v>
      </c>
    </row>
    <row r="6878" spans="1:7" x14ac:dyDescent="0.55000000000000004">
      <c r="A6878" s="17">
        <v>6801</v>
      </c>
      <c r="B6878" s="22">
        <v>2.7261025317551013</v>
      </c>
      <c r="C6878" s="22">
        <v>1390.16881653163</v>
      </c>
      <c r="D6878" s="22">
        <v>251.13771112226917</v>
      </c>
      <c r="E6878" s="22">
        <v>0.14802943515455821</v>
      </c>
      <c r="F6878" s="22">
        <v>0.9071279533972848</v>
      </c>
      <c r="G6878" s="26">
        <v>0.74419177698890471</v>
      </c>
    </row>
    <row r="6879" spans="1:7" x14ac:dyDescent="0.55000000000000004">
      <c r="A6879" s="17">
        <v>6802</v>
      </c>
      <c r="B6879" s="22">
        <v>2.5708745505282455</v>
      </c>
      <c r="C6879" s="22">
        <v>1250.5071194036375</v>
      </c>
      <c r="D6879" s="22">
        <v>253.30356180267887</v>
      </c>
      <c r="E6879" s="22">
        <v>0.26511809625891058</v>
      </c>
      <c r="F6879" s="22">
        <v>0.99135649024621808</v>
      </c>
      <c r="G6879" s="26">
        <v>0.7207991971028721</v>
      </c>
    </row>
    <row r="6880" spans="1:7" x14ac:dyDescent="0.55000000000000004">
      <c r="A6880" s="17">
        <v>6803</v>
      </c>
      <c r="B6880" s="22">
        <v>2.640594529074562</v>
      </c>
      <c r="C6880" s="22">
        <v>1410.4821637833295</v>
      </c>
      <c r="D6880" s="22">
        <v>98.984729790124277</v>
      </c>
      <c r="E6880" s="22">
        <v>0.13843982674653688</v>
      </c>
      <c r="F6880" s="22">
        <v>0.9396476114236878</v>
      </c>
      <c r="G6880" s="26">
        <v>0.89682367715489009</v>
      </c>
    </row>
    <row r="6881" spans="1:7" x14ac:dyDescent="0.55000000000000004">
      <c r="A6881" s="17">
        <v>6804</v>
      </c>
      <c r="B6881" s="22">
        <v>2.7627974629094254</v>
      </c>
      <c r="C6881" s="22">
        <v>1698.8218218013287</v>
      </c>
      <c r="D6881" s="22">
        <v>542.42600301428422</v>
      </c>
      <c r="E6881" s="22">
        <v>0.24647898432498117</v>
      </c>
      <c r="F6881" s="22">
        <v>0.82480302145343454</v>
      </c>
      <c r="G6881" s="26">
        <v>0.8611435362041665</v>
      </c>
    </row>
    <row r="6882" spans="1:7" x14ac:dyDescent="0.55000000000000004">
      <c r="A6882" s="17">
        <v>6805</v>
      </c>
      <c r="B6882" s="22">
        <v>1.5486588265467058</v>
      </c>
      <c r="C6882" s="22">
        <v>1737.4869308664695</v>
      </c>
      <c r="D6882" s="22">
        <v>76.053705710615233</v>
      </c>
      <c r="E6882" s="22">
        <v>0.24177197919507321</v>
      </c>
      <c r="F6882" s="22">
        <v>0.93240591462785682</v>
      </c>
      <c r="G6882" s="26">
        <v>1.0378463145694701</v>
      </c>
    </row>
    <row r="6883" spans="1:7" x14ac:dyDescent="0.55000000000000004">
      <c r="A6883" s="17">
        <v>6806</v>
      </c>
      <c r="B6883" s="22">
        <v>1.6221388681099675</v>
      </c>
      <c r="C6883" s="22">
        <v>1910.8005517042805</v>
      </c>
      <c r="D6883" s="22">
        <v>223.16047966722874</v>
      </c>
      <c r="E6883" s="22">
        <v>7.8127472275728735E-2</v>
      </c>
      <c r="F6883" s="22">
        <v>0.73283074333395415</v>
      </c>
      <c r="G6883" s="26">
        <v>0.86320505729933028</v>
      </c>
    </row>
    <row r="6884" spans="1:7" x14ac:dyDescent="0.55000000000000004">
      <c r="A6884" s="17">
        <v>6807</v>
      </c>
      <c r="B6884" s="22">
        <v>2.7980019035690491</v>
      </c>
      <c r="C6884" s="22">
        <v>860.46234388722189</v>
      </c>
      <c r="D6884" s="22">
        <v>170.44457240367208</v>
      </c>
      <c r="E6884" s="22">
        <v>0.1787845042286359</v>
      </c>
      <c r="F6884" s="22">
        <v>0.78104221365507609</v>
      </c>
      <c r="G6884" s="26">
        <v>0.74778124737065876</v>
      </c>
    </row>
    <row r="6885" spans="1:7" x14ac:dyDescent="0.55000000000000004">
      <c r="A6885" s="17">
        <v>6808</v>
      </c>
      <c r="B6885" s="22">
        <v>2.9830711284723339</v>
      </c>
      <c r="C6885" s="22">
        <v>1581.8638180587793</v>
      </c>
      <c r="D6885" s="22">
        <v>228.34935499543403</v>
      </c>
      <c r="E6885" s="22">
        <v>0.27742855237827602</v>
      </c>
      <c r="F6885" s="22">
        <v>0.74882453924800663</v>
      </c>
      <c r="G6885" s="26">
        <v>0.71367587489747708</v>
      </c>
    </row>
    <row r="6886" spans="1:7" x14ac:dyDescent="0.55000000000000004">
      <c r="A6886" s="17">
        <v>6809</v>
      </c>
      <c r="B6886" s="22">
        <v>2.8375755794201405</v>
      </c>
      <c r="C6886" s="22">
        <v>1434.4161773268493</v>
      </c>
      <c r="D6886" s="22">
        <v>110.17490261902488</v>
      </c>
      <c r="E6886" s="22">
        <v>4.6107964691010118E-2</v>
      </c>
      <c r="F6886" s="22">
        <v>0.86833888102103363</v>
      </c>
      <c r="G6886" s="26">
        <v>1.0195668338947883</v>
      </c>
    </row>
    <row r="6887" spans="1:7" x14ac:dyDescent="0.55000000000000004">
      <c r="A6887" s="17">
        <v>6810</v>
      </c>
      <c r="B6887" s="22">
        <v>2.9438117797108028</v>
      </c>
      <c r="C6887" s="22">
        <v>1589.2252011240373</v>
      </c>
      <c r="D6887" s="22">
        <v>226.65105689978074</v>
      </c>
      <c r="E6887" s="22">
        <v>0.29130861514620154</v>
      </c>
      <c r="F6887" s="22">
        <v>0.885835313661405</v>
      </c>
      <c r="G6887" s="26">
        <v>0.95063474740142462</v>
      </c>
    </row>
    <row r="6888" spans="1:7" x14ac:dyDescent="0.55000000000000004">
      <c r="A6888" s="17">
        <v>6811</v>
      </c>
      <c r="B6888" s="22">
        <v>2.1446727607526079</v>
      </c>
      <c r="C6888" s="22">
        <v>1387.6785481762843</v>
      </c>
      <c r="D6888" s="22">
        <v>632.15543416852904</v>
      </c>
      <c r="E6888" s="22">
        <v>0.47313230136628071</v>
      </c>
      <c r="F6888" s="22">
        <v>0.93876851686893825</v>
      </c>
      <c r="G6888" s="26">
        <v>0.9803628274982259</v>
      </c>
    </row>
    <row r="6889" spans="1:7" x14ac:dyDescent="0.55000000000000004">
      <c r="A6889" s="17">
        <v>6812</v>
      </c>
      <c r="B6889" s="22">
        <v>3.1262617771644221</v>
      </c>
      <c r="C6889" s="22">
        <v>1288.6541751069456</v>
      </c>
      <c r="D6889" s="22">
        <v>147.11465547687223</v>
      </c>
      <c r="E6889" s="22">
        <v>0.31092717960212957</v>
      </c>
      <c r="F6889" s="22">
        <v>0.77761572420301495</v>
      </c>
      <c r="G6889" s="26">
        <v>0.72986325806885111</v>
      </c>
    </row>
    <row r="6890" spans="1:7" x14ac:dyDescent="0.55000000000000004">
      <c r="A6890" s="17">
        <v>6813</v>
      </c>
      <c r="B6890" s="22">
        <v>2.7868085599574695</v>
      </c>
      <c r="C6890" s="22">
        <v>1525.2256779578649</v>
      </c>
      <c r="D6890" s="22">
        <v>190.06503457264338</v>
      </c>
      <c r="E6890" s="22">
        <v>0.100342995488045</v>
      </c>
      <c r="F6890" s="22">
        <v>0.73527902212944296</v>
      </c>
      <c r="G6890" s="26">
        <v>0.73219261696867544</v>
      </c>
    </row>
    <row r="6891" spans="1:7" x14ac:dyDescent="0.55000000000000004">
      <c r="A6891" s="17">
        <v>6814</v>
      </c>
      <c r="B6891" s="22">
        <v>1.6512740117406108</v>
      </c>
      <c r="C6891" s="22">
        <v>1323.7225795290681</v>
      </c>
      <c r="D6891" s="22">
        <v>160.9657289512887</v>
      </c>
      <c r="E6891" s="22">
        <v>0.15020912683716939</v>
      </c>
      <c r="F6891" s="22">
        <v>0.89343028265356939</v>
      </c>
      <c r="G6891" s="26">
        <v>0.84033715343698445</v>
      </c>
    </row>
    <row r="6892" spans="1:7" x14ac:dyDescent="0.55000000000000004">
      <c r="A6892" s="17">
        <v>6815</v>
      </c>
      <c r="B6892" s="22">
        <v>2.9984630066211739</v>
      </c>
      <c r="C6892" s="22">
        <v>1464.7379296777719</v>
      </c>
      <c r="D6892" s="22">
        <v>135.17087018575009</v>
      </c>
      <c r="E6892" s="22">
        <v>7.8885702254843315E-2</v>
      </c>
      <c r="F6892" s="22">
        <v>0.71616937434661687</v>
      </c>
      <c r="G6892" s="26">
        <v>0.77441326225683971</v>
      </c>
    </row>
    <row r="6893" spans="1:7" x14ac:dyDescent="0.55000000000000004">
      <c r="A6893" s="17">
        <v>6816</v>
      </c>
      <c r="B6893" s="22">
        <v>2.6846482820596842</v>
      </c>
      <c r="C6893" s="22">
        <v>1830.8694845230204</v>
      </c>
      <c r="D6893" s="22">
        <v>162.33587512961225</v>
      </c>
      <c r="E6893" s="22">
        <v>0.27398346101945648</v>
      </c>
      <c r="F6893" s="22">
        <v>0.73948371547665726</v>
      </c>
      <c r="G6893" s="26">
        <v>0.74384454536795963</v>
      </c>
    </row>
    <row r="6894" spans="1:7" x14ac:dyDescent="0.55000000000000004">
      <c r="A6894" s="17">
        <v>6817</v>
      </c>
      <c r="B6894" s="22">
        <v>3.3949220869471439</v>
      </c>
      <c r="C6894" s="22">
        <v>1720.6043386691733</v>
      </c>
      <c r="D6894" s="22">
        <v>295.15505671293636</v>
      </c>
      <c r="E6894" s="22">
        <v>0.18813975777866876</v>
      </c>
      <c r="F6894" s="22">
        <v>0.75326853580544284</v>
      </c>
      <c r="G6894" s="26">
        <v>0.97057540199753933</v>
      </c>
    </row>
    <row r="6895" spans="1:7" x14ac:dyDescent="0.55000000000000004">
      <c r="A6895" s="17">
        <v>6818</v>
      </c>
      <c r="B6895" s="22">
        <v>3.0220063891047868</v>
      </c>
      <c r="C6895" s="22">
        <v>1388.1784128482652</v>
      </c>
      <c r="D6895" s="22">
        <v>160.1802816774341</v>
      </c>
      <c r="E6895" s="22">
        <v>0.17473783424244504</v>
      </c>
      <c r="F6895" s="22">
        <v>0.72541997190120833</v>
      </c>
      <c r="G6895" s="26">
        <v>0.73704520173372778</v>
      </c>
    </row>
    <row r="6896" spans="1:7" x14ac:dyDescent="0.55000000000000004">
      <c r="A6896" s="17">
        <v>6819</v>
      </c>
      <c r="B6896" s="22">
        <v>3.4214123383079542</v>
      </c>
      <c r="C6896" s="22">
        <v>1593.8166278523845</v>
      </c>
      <c r="D6896" s="22">
        <v>155.87876305001484</v>
      </c>
      <c r="E6896" s="22">
        <v>0.29986635390179539</v>
      </c>
      <c r="F6896" s="22">
        <v>0.72102574107262274</v>
      </c>
      <c r="G6896" s="26">
        <v>0.77376250931037749</v>
      </c>
    </row>
    <row r="6897" spans="1:7" x14ac:dyDescent="0.55000000000000004">
      <c r="A6897" s="17">
        <v>6820</v>
      </c>
      <c r="B6897" s="22">
        <v>1.4558945088650304</v>
      </c>
      <c r="C6897" s="22">
        <v>1831.0922887890592</v>
      </c>
      <c r="D6897" s="22">
        <v>248.44009680598569</v>
      </c>
      <c r="E6897" s="22">
        <v>0.22643450221612271</v>
      </c>
      <c r="F6897" s="22">
        <v>0.86575453097750243</v>
      </c>
      <c r="G6897" s="26">
        <v>0.89490152386492861</v>
      </c>
    </row>
    <row r="6898" spans="1:7" x14ac:dyDescent="0.55000000000000004">
      <c r="A6898" s="17">
        <v>6821</v>
      </c>
      <c r="B6898" s="22">
        <v>2.5984930499194339</v>
      </c>
      <c r="C6898" s="22">
        <v>1090.0412659458646</v>
      </c>
      <c r="D6898" s="22">
        <v>118.49766063817549</v>
      </c>
      <c r="E6898" s="22">
        <v>9.6196507030046882E-2</v>
      </c>
      <c r="F6898" s="22">
        <v>1.6340867322538846</v>
      </c>
      <c r="G6898" s="26">
        <v>0.81191105158153398</v>
      </c>
    </row>
    <row r="6899" spans="1:7" x14ac:dyDescent="0.55000000000000004">
      <c r="A6899" s="17">
        <v>6822</v>
      </c>
      <c r="B6899" s="22">
        <v>3.1499642610875886</v>
      </c>
      <c r="C6899" s="22">
        <v>2111.2511687800729</v>
      </c>
      <c r="D6899" s="22">
        <v>186.66175251494548</v>
      </c>
      <c r="E6899" s="22">
        <v>0.15549249534948772</v>
      </c>
      <c r="F6899" s="22">
        <v>1.062839982590293</v>
      </c>
      <c r="G6899" s="26">
        <v>0.88564241147196388</v>
      </c>
    </row>
    <row r="6900" spans="1:7" x14ac:dyDescent="0.55000000000000004">
      <c r="A6900" s="17">
        <v>6823</v>
      </c>
      <c r="B6900" s="22">
        <v>2.527793630966463</v>
      </c>
      <c r="C6900" s="22">
        <v>1924.5846540707948</v>
      </c>
      <c r="D6900" s="22">
        <v>150.67836287724643</v>
      </c>
      <c r="E6900" s="22">
        <v>0.2030046617765881</v>
      </c>
      <c r="F6900" s="22">
        <v>0.82843965735522818</v>
      </c>
      <c r="G6900" s="26">
        <v>0.73424699069525279</v>
      </c>
    </row>
    <row r="6901" spans="1:7" x14ac:dyDescent="0.55000000000000004">
      <c r="A6901" s="17">
        <v>6824</v>
      </c>
      <c r="B6901" s="22">
        <v>2.7292670205735012</v>
      </c>
      <c r="C6901" s="22">
        <v>1707.4625195572009</v>
      </c>
      <c r="D6901" s="22">
        <v>230.3692824225455</v>
      </c>
      <c r="E6901" s="22">
        <v>0.2106606636136901</v>
      </c>
      <c r="F6901" s="22">
        <v>1.1168874459598064</v>
      </c>
      <c r="G6901" s="26">
        <v>0.83265152584827673</v>
      </c>
    </row>
    <row r="6902" spans="1:7" x14ac:dyDescent="0.55000000000000004">
      <c r="A6902" s="17">
        <v>6825</v>
      </c>
      <c r="B6902" s="22">
        <v>3.3513776014150318</v>
      </c>
      <c r="C6902" s="22">
        <v>799.86003784889226</v>
      </c>
      <c r="D6902" s="22">
        <v>341.38707623248814</v>
      </c>
      <c r="E6902" s="22">
        <v>0.38817755487765271</v>
      </c>
      <c r="F6902" s="22">
        <v>0.73223182897233641</v>
      </c>
      <c r="G6902" s="26">
        <v>0.76320869029161154</v>
      </c>
    </row>
    <row r="6903" spans="1:7" x14ac:dyDescent="0.55000000000000004">
      <c r="A6903" s="17">
        <v>6826</v>
      </c>
      <c r="B6903" s="22">
        <v>3.4606698322448217</v>
      </c>
      <c r="C6903" s="22">
        <v>1713.1325611770762</v>
      </c>
      <c r="D6903" s="22">
        <v>289.03240960983027</v>
      </c>
      <c r="E6903" s="22">
        <v>9.9794290599036578E-2</v>
      </c>
      <c r="F6903" s="22">
        <v>0.80610466302796824</v>
      </c>
      <c r="G6903" s="26">
        <v>0.81342665339895404</v>
      </c>
    </row>
    <row r="6904" spans="1:7" x14ac:dyDescent="0.55000000000000004">
      <c r="A6904" s="17">
        <v>6827</v>
      </c>
      <c r="B6904" s="22">
        <v>2.8541981717062122</v>
      </c>
      <c r="C6904" s="22">
        <v>1524.4264163282087</v>
      </c>
      <c r="D6904" s="22">
        <v>327.29539518756832</v>
      </c>
      <c r="E6904" s="22">
        <v>0.13808830455175994</v>
      </c>
      <c r="F6904" s="22">
        <v>0.81666361597677795</v>
      </c>
      <c r="G6904" s="26">
        <v>0.76498513172736893</v>
      </c>
    </row>
    <row r="6905" spans="1:7" x14ac:dyDescent="0.55000000000000004">
      <c r="A6905" s="17">
        <v>6828</v>
      </c>
      <c r="B6905" s="22">
        <v>2.5887148731385734</v>
      </c>
      <c r="C6905" s="22">
        <v>1555.3387242890558</v>
      </c>
      <c r="D6905" s="22">
        <v>171.05545471438603</v>
      </c>
      <c r="E6905" s="22">
        <v>8.9129811562315892E-2</v>
      </c>
      <c r="F6905" s="22">
        <v>0.71077327024292847</v>
      </c>
      <c r="G6905" s="26">
        <v>0.7848785574525875</v>
      </c>
    </row>
    <row r="6906" spans="1:7" x14ac:dyDescent="0.55000000000000004">
      <c r="A6906" s="17">
        <v>6829</v>
      </c>
      <c r="B6906" s="22">
        <v>2.9903498535596018</v>
      </c>
      <c r="C6906" s="22">
        <v>965.27789842237769</v>
      </c>
      <c r="D6906" s="22">
        <v>215.72354121070262</v>
      </c>
      <c r="E6906" s="22">
        <v>8.0220727004577108E-2</v>
      </c>
      <c r="F6906" s="22">
        <v>0.81140810709590105</v>
      </c>
      <c r="G6906" s="26">
        <v>0.78330884695686587</v>
      </c>
    </row>
    <row r="6907" spans="1:7" x14ac:dyDescent="0.55000000000000004">
      <c r="A6907" s="17">
        <v>6830</v>
      </c>
      <c r="B6907" s="22">
        <v>2.8291706234005392</v>
      </c>
      <c r="C6907" s="22">
        <v>1929.6757862250734</v>
      </c>
      <c r="D6907" s="22">
        <v>510.29980608150521</v>
      </c>
      <c r="E6907" s="22">
        <v>0.32538038600906027</v>
      </c>
      <c r="F6907" s="22">
        <v>0.75412297066120271</v>
      </c>
      <c r="G6907" s="26">
        <v>0.81267870372987083</v>
      </c>
    </row>
    <row r="6908" spans="1:7" x14ac:dyDescent="0.55000000000000004">
      <c r="A6908" s="17">
        <v>6831</v>
      </c>
      <c r="B6908" s="22">
        <v>3.3501140951708241</v>
      </c>
      <c r="C6908" s="22">
        <v>1767.0540961314562</v>
      </c>
      <c r="D6908" s="22">
        <v>240.80697013704108</v>
      </c>
      <c r="E6908" s="22">
        <v>0.21953995719265007</v>
      </c>
      <c r="F6908" s="22">
        <v>0.84602636018939081</v>
      </c>
      <c r="G6908" s="26">
        <v>0.74735650853572644</v>
      </c>
    </row>
    <row r="6909" spans="1:7" x14ac:dyDescent="0.55000000000000004">
      <c r="A6909" s="17">
        <v>6832</v>
      </c>
      <c r="B6909" s="22">
        <v>2.5727398874134488</v>
      </c>
      <c r="C6909" s="22">
        <v>1704.3745511787404</v>
      </c>
      <c r="D6909" s="22">
        <v>267.43954188880127</v>
      </c>
      <c r="E6909" s="22">
        <v>0.10742720069492193</v>
      </c>
      <c r="F6909" s="22">
        <v>0.9500119457936621</v>
      </c>
      <c r="G6909" s="26">
        <v>0.75707436293321995</v>
      </c>
    </row>
    <row r="6910" spans="1:7" x14ac:dyDescent="0.55000000000000004">
      <c r="A6910" s="17">
        <v>6833</v>
      </c>
      <c r="B6910" s="22">
        <v>3.095526080598761</v>
      </c>
      <c r="C6910" s="22">
        <v>1539.9044458402907</v>
      </c>
      <c r="D6910" s="22">
        <v>123.02691845701631</v>
      </c>
      <c r="E6910" s="22">
        <v>0.31220717203841419</v>
      </c>
      <c r="F6910" s="22">
        <v>0.78978554725837669</v>
      </c>
      <c r="G6910" s="26">
        <v>0.76360533809804509</v>
      </c>
    </row>
    <row r="6911" spans="1:7" x14ac:dyDescent="0.55000000000000004">
      <c r="A6911" s="17">
        <v>6834</v>
      </c>
      <c r="B6911" s="22">
        <v>2.299449102705676</v>
      </c>
      <c r="C6911" s="22">
        <v>1301.5619486298649</v>
      </c>
      <c r="D6911" s="22">
        <v>280.03972202898564</v>
      </c>
      <c r="E6911" s="22">
        <v>0.11497274654632664</v>
      </c>
      <c r="F6911" s="22">
        <v>0.77929082533995142</v>
      </c>
      <c r="G6911" s="26">
        <v>0.72627724109028147</v>
      </c>
    </row>
    <row r="6912" spans="1:7" x14ac:dyDescent="0.55000000000000004">
      <c r="A6912" s="17">
        <v>6835</v>
      </c>
      <c r="B6912" s="22">
        <v>3.3501219555610935</v>
      </c>
      <c r="C6912" s="22">
        <v>899.5397596712304</v>
      </c>
      <c r="D6912" s="22">
        <v>436.09096695939093</v>
      </c>
      <c r="E6912" s="22">
        <v>0.253536949291436</v>
      </c>
      <c r="F6912" s="22">
        <v>1.0073952651520488</v>
      </c>
      <c r="G6912" s="26">
        <v>0.91568597662149709</v>
      </c>
    </row>
    <row r="6913" spans="1:7" x14ac:dyDescent="0.55000000000000004">
      <c r="A6913" s="17">
        <v>6836</v>
      </c>
      <c r="B6913" s="22">
        <v>2.1656327633840089</v>
      </c>
      <c r="C6913" s="22">
        <v>1360.88888584758</v>
      </c>
      <c r="D6913" s="22">
        <v>246.18922169647792</v>
      </c>
      <c r="E6913" s="22">
        <v>0.2146270157170555</v>
      </c>
      <c r="F6913" s="22">
        <v>0.77414076664232268</v>
      </c>
      <c r="G6913" s="26">
        <v>0.78832363873595812</v>
      </c>
    </row>
    <row r="6914" spans="1:7" x14ac:dyDescent="0.55000000000000004">
      <c r="A6914" s="17">
        <v>6837</v>
      </c>
      <c r="B6914" s="22">
        <v>3.0149530906404172</v>
      </c>
      <c r="C6914" s="22">
        <v>1178.8463957715931</v>
      </c>
      <c r="D6914" s="22">
        <v>213.98198752859807</v>
      </c>
      <c r="E6914" s="22">
        <v>7.1528197352368678E-2</v>
      </c>
      <c r="F6914" s="22">
        <v>0.94996684321238301</v>
      </c>
      <c r="G6914" s="26">
        <v>0.7187739120603136</v>
      </c>
    </row>
    <row r="6915" spans="1:7" x14ac:dyDescent="0.55000000000000004">
      <c r="A6915" s="17">
        <v>6838</v>
      </c>
      <c r="B6915" s="22">
        <v>3.2137612790005803</v>
      </c>
      <c r="C6915" s="22">
        <v>940.81161388086832</v>
      </c>
      <c r="D6915" s="22">
        <v>412.26195231869212</v>
      </c>
      <c r="E6915" s="22">
        <v>0.24911895506705051</v>
      </c>
      <c r="F6915" s="22">
        <v>0.72882470700545854</v>
      </c>
      <c r="G6915" s="26">
        <v>0.83380841436575526</v>
      </c>
    </row>
    <row r="6916" spans="1:7" x14ac:dyDescent="0.55000000000000004">
      <c r="A6916" s="17">
        <v>6839</v>
      </c>
      <c r="B6916" s="22">
        <v>2.0992255852449047</v>
      </c>
      <c r="C6916" s="22">
        <v>1230.3637673927585</v>
      </c>
      <c r="D6916" s="22">
        <v>180.39948590989823</v>
      </c>
      <c r="E6916" s="22">
        <v>0.16366335908462742</v>
      </c>
      <c r="F6916" s="22">
        <v>0.9644365900856211</v>
      </c>
      <c r="G6916" s="26">
        <v>0.84063776640401011</v>
      </c>
    </row>
    <row r="6917" spans="1:7" x14ac:dyDescent="0.55000000000000004">
      <c r="A6917" s="17">
        <v>6840</v>
      </c>
      <c r="B6917" s="22">
        <v>2.4481134641630136</v>
      </c>
      <c r="C6917" s="22">
        <v>1744.8027276369121</v>
      </c>
      <c r="D6917" s="22">
        <v>452.90983457063436</v>
      </c>
      <c r="E6917" s="22">
        <v>0.42886165055744918</v>
      </c>
      <c r="F6917" s="22">
        <v>0.76720731729689817</v>
      </c>
      <c r="G6917" s="26">
        <v>0.81780396232368469</v>
      </c>
    </row>
    <row r="6918" spans="1:7" x14ac:dyDescent="0.55000000000000004">
      <c r="A6918" s="17">
        <v>6841</v>
      </c>
      <c r="B6918" s="22">
        <v>2.3673284149812108</v>
      </c>
      <c r="C6918" s="22">
        <v>1265.6924112504091</v>
      </c>
      <c r="D6918" s="22">
        <v>189.46378975789474</v>
      </c>
      <c r="E6918" s="22">
        <v>0.26833779705565663</v>
      </c>
      <c r="F6918" s="22">
        <v>0.91123079165900889</v>
      </c>
      <c r="G6918" s="26">
        <v>0.86640134433593163</v>
      </c>
    </row>
    <row r="6919" spans="1:7" x14ac:dyDescent="0.55000000000000004">
      <c r="A6919" s="17">
        <v>6842</v>
      </c>
      <c r="B6919" s="22">
        <v>2.7894573808020309</v>
      </c>
      <c r="C6919" s="22">
        <v>1882.1565274103359</v>
      </c>
      <c r="D6919" s="22">
        <v>72.982611594188242</v>
      </c>
      <c r="E6919" s="22">
        <v>0.38357661717376357</v>
      </c>
      <c r="F6919" s="22">
        <v>0.78116253736740082</v>
      </c>
      <c r="G6919" s="26">
        <v>0.72115167948682413</v>
      </c>
    </row>
    <row r="6920" spans="1:7" x14ac:dyDescent="0.55000000000000004">
      <c r="A6920" s="17">
        <v>6843</v>
      </c>
      <c r="B6920" s="22">
        <v>3.7718782853792834</v>
      </c>
      <c r="C6920" s="22">
        <v>1316.5437529165363</v>
      </c>
      <c r="D6920" s="22">
        <v>385.64345819131108</v>
      </c>
      <c r="E6920" s="22">
        <v>0.1758683257991204</v>
      </c>
      <c r="F6920" s="22">
        <v>0.74659442747225513</v>
      </c>
      <c r="G6920" s="26">
        <v>0.82752428836955161</v>
      </c>
    </row>
    <row r="6921" spans="1:7" x14ac:dyDescent="0.55000000000000004">
      <c r="A6921" s="17">
        <v>6844</v>
      </c>
      <c r="B6921" s="22">
        <v>2.5155455920765304</v>
      </c>
      <c r="C6921" s="22">
        <v>1762.9478840334339</v>
      </c>
      <c r="D6921" s="22">
        <v>226.2839450486517</v>
      </c>
      <c r="E6921" s="22">
        <v>0.16314855646142085</v>
      </c>
      <c r="F6921" s="22">
        <v>0.87963190853163231</v>
      </c>
      <c r="G6921" s="26">
        <v>0.98460179436051265</v>
      </c>
    </row>
    <row r="6922" spans="1:7" x14ac:dyDescent="0.55000000000000004">
      <c r="A6922" s="17">
        <v>6845</v>
      </c>
      <c r="B6922" s="22">
        <v>2.3943205375079231</v>
      </c>
      <c r="C6922" s="22">
        <v>1264.1487461182321</v>
      </c>
      <c r="D6922" s="22">
        <v>212.86976677893995</v>
      </c>
      <c r="E6922" s="22">
        <v>0.1828829197439136</v>
      </c>
      <c r="F6922" s="22">
        <v>0.7474514349388236</v>
      </c>
      <c r="G6922" s="26">
        <v>0.84906562649101236</v>
      </c>
    </row>
    <row r="6923" spans="1:7" x14ac:dyDescent="0.55000000000000004">
      <c r="A6923" s="17">
        <v>6846</v>
      </c>
      <c r="B6923" s="22">
        <v>3.8098006135655305</v>
      </c>
      <c r="C6923" s="22">
        <v>1799.1631543293099</v>
      </c>
      <c r="D6923" s="22">
        <v>185.06274589209042</v>
      </c>
      <c r="E6923" s="22">
        <v>0.14429393019433157</v>
      </c>
      <c r="F6923" s="22">
        <v>0.76583339242445347</v>
      </c>
      <c r="G6923" s="26">
        <v>0.81763381641027666</v>
      </c>
    </row>
    <row r="6924" spans="1:7" x14ac:dyDescent="0.55000000000000004">
      <c r="A6924" s="17">
        <v>6847</v>
      </c>
      <c r="B6924" s="22">
        <v>2.7733928882568506</v>
      </c>
      <c r="C6924" s="22">
        <v>1226.1073045237097</v>
      </c>
      <c r="D6924" s="22">
        <v>66.574119964649739</v>
      </c>
      <c r="E6924" s="22">
        <v>0.15759671616549589</v>
      </c>
      <c r="F6924" s="22">
        <v>0.84242406415645421</v>
      </c>
      <c r="G6924" s="26">
        <v>0.72584489005274844</v>
      </c>
    </row>
    <row r="6925" spans="1:7" x14ac:dyDescent="0.55000000000000004">
      <c r="A6925" s="17">
        <v>6848</v>
      </c>
      <c r="B6925" s="22">
        <v>2.9679023850271671</v>
      </c>
      <c r="C6925" s="22">
        <v>1597.6021533614658</v>
      </c>
      <c r="D6925" s="22">
        <v>309.91786787279005</v>
      </c>
      <c r="E6925" s="22">
        <v>0.22559693106757261</v>
      </c>
      <c r="F6925" s="22">
        <v>0.71446548140159205</v>
      </c>
      <c r="G6925" s="26">
        <v>0.81821756921386324</v>
      </c>
    </row>
    <row r="6926" spans="1:7" x14ac:dyDescent="0.55000000000000004">
      <c r="A6926" s="17">
        <v>6849</v>
      </c>
      <c r="B6926" s="22">
        <v>3.5054475144400552</v>
      </c>
      <c r="C6926" s="22">
        <v>1567.8794378871451</v>
      </c>
      <c r="D6926" s="22">
        <v>56.265572068431041</v>
      </c>
      <c r="E6926" s="22">
        <v>0.16419009654496214</v>
      </c>
      <c r="F6926" s="22">
        <v>0.8315302482675424</v>
      </c>
      <c r="G6926" s="26">
        <v>0.8571517502511905</v>
      </c>
    </row>
    <row r="6927" spans="1:7" x14ac:dyDescent="0.55000000000000004">
      <c r="A6927" s="17">
        <v>6850</v>
      </c>
      <c r="B6927" s="22">
        <v>2.3716686747820312</v>
      </c>
      <c r="C6927" s="22">
        <v>1347.1371318255631</v>
      </c>
      <c r="D6927" s="22">
        <v>244.84166263041845</v>
      </c>
      <c r="E6927" s="22">
        <v>0.1427524549641685</v>
      </c>
      <c r="F6927" s="22">
        <v>0.72772013902526012</v>
      </c>
      <c r="G6927" s="26">
        <v>0.74261674495461882</v>
      </c>
    </row>
    <row r="6928" spans="1:7" x14ac:dyDescent="0.55000000000000004">
      <c r="A6928" s="17">
        <v>6851</v>
      </c>
      <c r="B6928" s="22">
        <v>2.9076061720551394</v>
      </c>
      <c r="C6928" s="22">
        <v>1699.3690086873139</v>
      </c>
      <c r="D6928" s="22">
        <v>300.7050454411002</v>
      </c>
      <c r="E6928" s="22">
        <v>0.13203591499354986</v>
      </c>
      <c r="F6928" s="22">
        <v>0.73829453091425012</v>
      </c>
      <c r="G6928" s="26">
        <v>0.85752628005793574</v>
      </c>
    </row>
    <row r="6929" spans="1:7" x14ac:dyDescent="0.55000000000000004">
      <c r="A6929" s="17">
        <v>6852</v>
      </c>
      <c r="B6929" s="22">
        <v>2.4583976916957182</v>
      </c>
      <c r="C6929" s="22">
        <v>1936.3880574139698</v>
      </c>
      <c r="D6929" s="22">
        <v>135.55465939755419</v>
      </c>
      <c r="E6929" s="22">
        <v>0.31911396091067501</v>
      </c>
      <c r="F6929" s="22">
        <v>0.75021013100279255</v>
      </c>
      <c r="G6929" s="26">
        <v>0.75220558780517288</v>
      </c>
    </row>
    <row r="6930" spans="1:7" x14ac:dyDescent="0.55000000000000004">
      <c r="A6930" s="17">
        <v>6853</v>
      </c>
      <c r="B6930" s="22">
        <v>3.0361412554171197</v>
      </c>
      <c r="C6930" s="22">
        <v>948.14629884156875</v>
      </c>
      <c r="D6930" s="22">
        <v>349.88335964863518</v>
      </c>
      <c r="E6930" s="22">
        <v>0.18269577926794359</v>
      </c>
      <c r="F6930" s="22">
        <v>1.2811217240072144</v>
      </c>
      <c r="G6930" s="26">
        <v>0.73176995179541349</v>
      </c>
    </row>
    <row r="6931" spans="1:7" x14ac:dyDescent="0.55000000000000004">
      <c r="A6931" s="17">
        <v>6854</v>
      </c>
      <c r="B6931" s="22">
        <v>1.5074051831583013</v>
      </c>
      <c r="C6931" s="22">
        <v>1416.9010149760084</v>
      </c>
      <c r="D6931" s="22">
        <v>194.34675081328393</v>
      </c>
      <c r="E6931" s="22">
        <v>0.20520514304122481</v>
      </c>
      <c r="F6931" s="22">
        <v>0.98559860830626789</v>
      </c>
      <c r="G6931" s="26">
        <v>0.71612654225740691</v>
      </c>
    </row>
    <row r="6932" spans="1:7" x14ac:dyDescent="0.55000000000000004">
      <c r="A6932" s="17">
        <v>6855</v>
      </c>
      <c r="B6932" s="22">
        <v>2.3387893097252399</v>
      </c>
      <c r="C6932" s="22">
        <v>1217.5178524654541</v>
      </c>
      <c r="D6932" s="22">
        <v>423.89875979907811</v>
      </c>
      <c r="E6932" s="22">
        <v>0.20775389946112463</v>
      </c>
      <c r="F6932" s="22">
        <v>0.78323783482339437</v>
      </c>
      <c r="G6932" s="26">
        <v>0.77075981396305693</v>
      </c>
    </row>
    <row r="6933" spans="1:7" x14ac:dyDescent="0.55000000000000004">
      <c r="A6933" s="17">
        <v>6856</v>
      </c>
      <c r="B6933" s="22">
        <v>2.1859800942792593</v>
      </c>
      <c r="C6933" s="22">
        <v>1932.0526546618623</v>
      </c>
      <c r="D6933" s="22">
        <v>171.25740227775529</v>
      </c>
      <c r="E6933" s="22">
        <v>0.23749092013549333</v>
      </c>
      <c r="F6933" s="22">
        <v>0.75655453108495774</v>
      </c>
      <c r="G6933" s="26">
        <v>0.75907619328551379</v>
      </c>
    </row>
    <row r="6934" spans="1:7" x14ac:dyDescent="0.55000000000000004">
      <c r="A6934" s="17">
        <v>6857</v>
      </c>
      <c r="B6934" s="22">
        <v>2.8004562813548151</v>
      </c>
      <c r="C6934" s="22">
        <v>842.31265151394052</v>
      </c>
      <c r="D6934" s="22">
        <v>199.05803405112445</v>
      </c>
      <c r="E6934" s="22">
        <v>0.20635127842464027</v>
      </c>
      <c r="F6934" s="22">
        <v>0.90641276221383094</v>
      </c>
      <c r="G6934" s="26">
        <v>0.70944480517836572</v>
      </c>
    </row>
    <row r="6935" spans="1:7" x14ac:dyDescent="0.55000000000000004">
      <c r="A6935" s="17">
        <v>6858</v>
      </c>
      <c r="B6935" s="22">
        <v>2.4925279260505233</v>
      </c>
      <c r="C6935" s="22">
        <v>1182.6713625141244</v>
      </c>
      <c r="D6935" s="22">
        <v>153.067579693178</v>
      </c>
      <c r="E6935" s="22">
        <v>0.19853255307132905</v>
      </c>
      <c r="F6935" s="22">
        <v>0.80794164500616283</v>
      </c>
      <c r="G6935" s="26">
        <v>0.71822361899738274</v>
      </c>
    </row>
    <row r="6936" spans="1:7" x14ac:dyDescent="0.55000000000000004">
      <c r="A6936" s="17">
        <v>6859</v>
      </c>
      <c r="B6936" s="22">
        <v>1.6967185523810122</v>
      </c>
      <c r="C6936" s="22">
        <v>1329.7911790042647</v>
      </c>
      <c r="D6936" s="22">
        <v>157.16569844290692</v>
      </c>
      <c r="E6936" s="22">
        <v>0.23293890573433407</v>
      </c>
      <c r="F6936" s="22">
        <v>0.76300413906402953</v>
      </c>
      <c r="G6936" s="26">
        <v>0.71847361240703411</v>
      </c>
    </row>
    <row r="6937" spans="1:7" x14ac:dyDescent="0.55000000000000004">
      <c r="A6937" s="17">
        <v>6860</v>
      </c>
      <c r="B6937" s="22">
        <v>2.0813986403764737</v>
      </c>
      <c r="C6937" s="22">
        <v>1358.2273555681154</v>
      </c>
      <c r="D6937" s="22">
        <v>111.38786743578729</v>
      </c>
      <c r="E6937" s="22">
        <v>0.17371552211106209</v>
      </c>
      <c r="F6937" s="22">
        <v>0.9246580614078268</v>
      </c>
      <c r="G6937" s="26">
        <v>0.81252167488328364</v>
      </c>
    </row>
    <row r="6938" spans="1:7" x14ac:dyDescent="0.55000000000000004">
      <c r="A6938" s="17">
        <v>6861</v>
      </c>
      <c r="B6938" s="22">
        <v>3.3023547224248175</v>
      </c>
      <c r="C6938" s="22">
        <v>1626.0487291906534</v>
      </c>
      <c r="D6938" s="22">
        <v>335.42958452163953</v>
      </c>
      <c r="E6938" s="22">
        <v>0.16309965714588329</v>
      </c>
      <c r="F6938" s="22">
        <v>0.77526551925552067</v>
      </c>
      <c r="G6938" s="26">
        <v>0.72985296004221301</v>
      </c>
    </row>
    <row r="6939" spans="1:7" x14ac:dyDescent="0.55000000000000004">
      <c r="A6939" s="17">
        <v>6862</v>
      </c>
      <c r="B6939" s="22">
        <v>1.9833966309712383</v>
      </c>
      <c r="C6939" s="22">
        <v>1578.9177233928144</v>
      </c>
      <c r="D6939" s="22">
        <v>147.19950281243936</v>
      </c>
      <c r="E6939" s="22">
        <v>0.19588561844918748</v>
      </c>
      <c r="F6939" s="22">
        <v>0.76350399126116131</v>
      </c>
      <c r="G6939" s="26">
        <v>0.71225572895393741</v>
      </c>
    </row>
    <row r="6940" spans="1:7" x14ac:dyDescent="0.55000000000000004">
      <c r="A6940" s="17">
        <v>6863</v>
      </c>
      <c r="B6940" s="22">
        <v>2.8815203432599819</v>
      </c>
      <c r="C6940" s="22">
        <v>1805.576402968285</v>
      </c>
      <c r="D6940" s="22">
        <v>160.19394762997646</v>
      </c>
      <c r="E6940" s="22">
        <v>7.514945084851675E-2</v>
      </c>
      <c r="F6940" s="22">
        <v>0.75027952211539162</v>
      </c>
      <c r="G6940" s="26">
        <v>0.76425045138862358</v>
      </c>
    </row>
    <row r="6941" spans="1:7" x14ac:dyDescent="0.55000000000000004">
      <c r="A6941" s="17">
        <v>6864</v>
      </c>
      <c r="B6941" s="22">
        <v>3.2089314010815624</v>
      </c>
      <c r="C6941" s="22">
        <v>1459.9047249051582</v>
      </c>
      <c r="D6941" s="22">
        <v>152.29950864277458</v>
      </c>
      <c r="E6941" s="22">
        <v>0.35517983002281206</v>
      </c>
      <c r="F6941" s="22">
        <v>0.72071236970812247</v>
      </c>
      <c r="G6941" s="26">
        <v>0.96989905065535331</v>
      </c>
    </row>
    <row r="6942" spans="1:7" x14ac:dyDescent="0.55000000000000004">
      <c r="A6942" s="17">
        <v>6865</v>
      </c>
      <c r="B6942" s="22">
        <v>3.147206893219038</v>
      </c>
      <c r="C6942" s="22">
        <v>1491.356543673133</v>
      </c>
      <c r="D6942" s="22">
        <v>510.95542932181422</v>
      </c>
      <c r="E6942" s="22">
        <v>0.13729364406692121</v>
      </c>
      <c r="F6942" s="22">
        <v>1.4378027341665467</v>
      </c>
      <c r="G6942" s="26">
        <v>0.79681217517394498</v>
      </c>
    </row>
    <row r="6943" spans="1:7" x14ac:dyDescent="0.55000000000000004">
      <c r="A6943" s="17">
        <v>6866</v>
      </c>
      <c r="B6943" s="22">
        <v>2.7559871407814951</v>
      </c>
      <c r="C6943" s="22">
        <v>1362.5510054147082</v>
      </c>
      <c r="D6943" s="22">
        <v>229.07812115318129</v>
      </c>
      <c r="E6943" s="22">
        <v>8.2415156550892113E-2</v>
      </c>
      <c r="F6943" s="22">
        <v>0.78598488380862375</v>
      </c>
      <c r="G6943" s="26">
        <v>0.78696913919651112</v>
      </c>
    </row>
    <row r="6944" spans="1:7" x14ac:dyDescent="0.55000000000000004">
      <c r="A6944" s="17">
        <v>6867</v>
      </c>
      <c r="B6944" s="22">
        <v>2.7560961491073015</v>
      </c>
      <c r="C6944" s="22">
        <v>1354.9039147159892</v>
      </c>
      <c r="D6944" s="22">
        <v>226.3690712215116</v>
      </c>
      <c r="E6944" s="22">
        <v>0.37556515691381542</v>
      </c>
      <c r="F6944" s="22">
        <v>0.86691618566306328</v>
      </c>
      <c r="G6944" s="26">
        <v>0.75593244095988854</v>
      </c>
    </row>
    <row r="6945" spans="1:7" x14ac:dyDescent="0.55000000000000004">
      <c r="A6945" s="17">
        <v>6868</v>
      </c>
      <c r="B6945" s="22">
        <v>2.1942003256105038</v>
      </c>
      <c r="C6945" s="22">
        <v>1821.992465596642</v>
      </c>
      <c r="D6945" s="22">
        <v>309.5701497321362</v>
      </c>
      <c r="E6945" s="22">
        <v>0.24611311348993681</v>
      </c>
      <c r="F6945" s="22">
        <v>0.8195060919949223</v>
      </c>
      <c r="G6945" s="26">
        <v>0.72341882604378394</v>
      </c>
    </row>
    <row r="6946" spans="1:7" x14ac:dyDescent="0.55000000000000004">
      <c r="A6946" s="17">
        <v>6869</v>
      </c>
      <c r="B6946" s="22">
        <v>2.7031151971586556</v>
      </c>
      <c r="C6946" s="22">
        <v>1489.8821015172407</v>
      </c>
      <c r="D6946" s="22">
        <v>220.09884209916487</v>
      </c>
      <c r="E6946" s="22">
        <v>0.11423955108986612</v>
      </c>
      <c r="F6946" s="22">
        <v>0.7343166948620401</v>
      </c>
      <c r="G6946" s="26">
        <v>0.93246745814208787</v>
      </c>
    </row>
    <row r="6947" spans="1:7" x14ac:dyDescent="0.55000000000000004">
      <c r="A6947" s="17">
        <v>6870</v>
      </c>
      <c r="B6947" s="22">
        <v>2.5036833045887255</v>
      </c>
      <c r="C6947" s="22">
        <v>2319.2018593138146</v>
      </c>
      <c r="D6947" s="22">
        <v>142.40132146165001</v>
      </c>
      <c r="E6947" s="22">
        <v>0.24376889053661455</v>
      </c>
      <c r="F6947" s="22">
        <v>0.78665068222565171</v>
      </c>
      <c r="G6947" s="26">
        <v>0.77222046322927929</v>
      </c>
    </row>
    <row r="6948" spans="1:7" x14ac:dyDescent="0.55000000000000004">
      <c r="A6948" s="17">
        <v>6871</v>
      </c>
      <c r="B6948" s="22">
        <v>2.475878699404396</v>
      </c>
      <c r="C6948" s="22">
        <v>1793.3230706597328</v>
      </c>
      <c r="D6948" s="22">
        <v>167.13490707149444</v>
      </c>
      <c r="E6948" s="22">
        <v>0.26908610420126045</v>
      </c>
      <c r="F6948" s="22">
        <v>0.72217661363769725</v>
      </c>
      <c r="G6948" s="26">
        <v>0.72830396159419164</v>
      </c>
    </row>
    <row r="6949" spans="1:7" x14ac:dyDescent="0.55000000000000004">
      <c r="A6949" s="17">
        <v>6872</v>
      </c>
      <c r="B6949" s="22">
        <v>2.9042712301761826</v>
      </c>
      <c r="C6949" s="22">
        <v>1759.3987127685564</v>
      </c>
      <c r="D6949" s="22">
        <v>614.97434999731206</v>
      </c>
      <c r="E6949" s="22">
        <v>0.27554631732480017</v>
      </c>
      <c r="F6949" s="22">
        <v>0.73877967411793144</v>
      </c>
      <c r="G6949" s="26">
        <v>0.74771652953516632</v>
      </c>
    </row>
    <row r="6950" spans="1:7" x14ac:dyDescent="0.55000000000000004">
      <c r="A6950" s="17">
        <v>6873</v>
      </c>
      <c r="B6950" s="22">
        <v>3.4352707378783198</v>
      </c>
      <c r="C6950" s="22">
        <v>1412.774305033651</v>
      </c>
      <c r="D6950" s="22">
        <v>218.51596804546674</v>
      </c>
      <c r="E6950" s="22">
        <v>0.21975291974277245</v>
      </c>
      <c r="F6950" s="22">
        <v>0.70870842865215222</v>
      </c>
      <c r="G6950" s="26">
        <v>0.78060385734839943</v>
      </c>
    </row>
    <row r="6951" spans="1:7" x14ac:dyDescent="0.55000000000000004">
      <c r="A6951" s="17">
        <v>6874</v>
      </c>
      <c r="B6951" s="22">
        <v>2.6112214607340061</v>
      </c>
      <c r="C6951" s="22">
        <v>1801.3340156957836</v>
      </c>
      <c r="D6951" s="22">
        <v>136.03432834433661</v>
      </c>
      <c r="E6951" s="22">
        <v>0.28500306589384117</v>
      </c>
      <c r="F6951" s="22">
        <v>0.74584079619073873</v>
      </c>
      <c r="G6951" s="26">
        <v>0.88498756369178788</v>
      </c>
    </row>
    <row r="6952" spans="1:7" x14ac:dyDescent="0.55000000000000004">
      <c r="A6952" s="17">
        <v>6875</v>
      </c>
      <c r="B6952" s="22">
        <v>1.9222975148506261</v>
      </c>
      <c r="C6952" s="22">
        <v>1519.7243067236768</v>
      </c>
      <c r="D6952" s="22">
        <v>521.08824952041937</v>
      </c>
      <c r="E6952" s="22">
        <v>0.45617800661493246</v>
      </c>
      <c r="F6952" s="22">
        <v>0.92046838903962047</v>
      </c>
      <c r="G6952" s="26">
        <v>1.0918066065532523</v>
      </c>
    </row>
    <row r="6953" spans="1:7" x14ac:dyDescent="0.55000000000000004">
      <c r="A6953" s="17">
        <v>6876</v>
      </c>
      <c r="B6953" s="22">
        <v>3.3731229036923507</v>
      </c>
      <c r="C6953" s="22">
        <v>1498.6401501882549</v>
      </c>
      <c r="D6953" s="22">
        <v>111.70993339423251</v>
      </c>
      <c r="E6953" s="22">
        <v>0.40362736646257469</v>
      </c>
      <c r="F6953" s="22">
        <v>1.0944111010156565</v>
      </c>
      <c r="G6953" s="26">
        <v>1.0555720989352926</v>
      </c>
    </row>
    <row r="6954" spans="1:7" x14ac:dyDescent="0.55000000000000004">
      <c r="A6954" s="17">
        <v>6877</v>
      </c>
      <c r="B6954" s="22">
        <v>2.8354280719928848</v>
      </c>
      <c r="C6954" s="22">
        <v>1234.4113071303996</v>
      </c>
      <c r="D6954" s="22">
        <v>280.99388801045234</v>
      </c>
      <c r="E6954" s="22">
        <v>0.19301140904127415</v>
      </c>
      <c r="F6954" s="22">
        <v>0.81742484816830241</v>
      </c>
      <c r="G6954" s="26">
        <v>0.80330433743549534</v>
      </c>
    </row>
    <row r="6955" spans="1:7" x14ac:dyDescent="0.55000000000000004">
      <c r="A6955" s="17">
        <v>6878</v>
      </c>
      <c r="B6955" s="22">
        <v>2.3988407901625424</v>
      </c>
      <c r="C6955" s="22">
        <v>1512.5043096733168</v>
      </c>
      <c r="D6955" s="22">
        <v>194.0139552618559</v>
      </c>
      <c r="E6955" s="22">
        <v>0.16624889713215574</v>
      </c>
      <c r="F6955" s="22">
        <v>0.70829015116336935</v>
      </c>
      <c r="G6955" s="26">
        <v>0.80769792782901118</v>
      </c>
    </row>
    <row r="6956" spans="1:7" x14ac:dyDescent="0.55000000000000004">
      <c r="A6956" s="17">
        <v>6879</v>
      </c>
      <c r="B6956" s="22">
        <v>2.7622657787262437</v>
      </c>
      <c r="C6956" s="22">
        <v>1216.4625047970821</v>
      </c>
      <c r="D6956" s="22">
        <v>235.050062974708</v>
      </c>
      <c r="E6956" s="22">
        <v>0.18394537253076979</v>
      </c>
      <c r="F6956" s="22">
        <v>0.7266940248537892</v>
      </c>
      <c r="G6956" s="26">
        <v>0.74037221443950529</v>
      </c>
    </row>
    <row r="6957" spans="1:7" x14ac:dyDescent="0.55000000000000004">
      <c r="A6957" s="17">
        <v>6880</v>
      </c>
      <c r="B6957" s="22">
        <v>3.3370191709154438</v>
      </c>
      <c r="C6957" s="22">
        <v>1917.8273848740134</v>
      </c>
      <c r="D6957" s="22">
        <v>206.11520652163563</v>
      </c>
      <c r="E6957" s="22">
        <v>0.19784623223692324</v>
      </c>
      <c r="F6957" s="22">
        <v>0.71739493488367745</v>
      </c>
      <c r="G6957" s="26">
        <v>0.78098709105184894</v>
      </c>
    </row>
    <row r="6958" spans="1:7" x14ac:dyDescent="0.55000000000000004">
      <c r="A6958" s="17">
        <v>6881</v>
      </c>
      <c r="B6958" s="22">
        <v>1.5513220258433567</v>
      </c>
      <c r="C6958" s="22">
        <v>1481.2488865425732</v>
      </c>
      <c r="D6958" s="22">
        <v>204.85542235080467</v>
      </c>
      <c r="E6958" s="22">
        <v>9.4924373498582196E-2</v>
      </c>
      <c r="F6958" s="22">
        <v>0.81429175729394965</v>
      </c>
      <c r="G6958" s="26">
        <v>0.96404675705733545</v>
      </c>
    </row>
    <row r="6959" spans="1:7" x14ac:dyDescent="0.55000000000000004">
      <c r="A6959" s="17">
        <v>6882</v>
      </c>
      <c r="B6959" s="22">
        <v>3.0102145912304277</v>
      </c>
      <c r="C6959" s="22">
        <v>1186.5662407713253</v>
      </c>
      <c r="D6959" s="22">
        <v>210.26426325319099</v>
      </c>
      <c r="E6959" s="22">
        <v>7.3681430986548821E-2</v>
      </c>
      <c r="F6959" s="22">
        <v>0.83007985623885139</v>
      </c>
      <c r="G6959" s="26">
        <v>0.72867636903030863</v>
      </c>
    </row>
    <row r="6960" spans="1:7" x14ac:dyDescent="0.55000000000000004">
      <c r="A6960" s="17">
        <v>6883</v>
      </c>
      <c r="B6960" s="22">
        <v>1.9486146210782178</v>
      </c>
      <c r="C6960" s="22">
        <v>2407.6505192510449</v>
      </c>
      <c r="D6960" s="22">
        <v>333.96784233050005</v>
      </c>
      <c r="E6960" s="22">
        <v>0.45693089856578639</v>
      </c>
      <c r="F6960" s="22">
        <v>0.75392852642467245</v>
      </c>
      <c r="G6960" s="26">
        <v>1.0078864315200204</v>
      </c>
    </row>
    <row r="6961" spans="1:7" x14ac:dyDescent="0.55000000000000004">
      <c r="A6961" s="17">
        <v>6884</v>
      </c>
      <c r="B6961" s="22">
        <v>1.1251684960086878</v>
      </c>
      <c r="C6961" s="22">
        <v>1315.9168752737467</v>
      </c>
      <c r="D6961" s="22">
        <v>165.25060228439534</v>
      </c>
      <c r="E6961" s="22">
        <v>0.32000151288798351</v>
      </c>
      <c r="F6961" s="22">
        <v>0.72259770997749595</v>
      </c>
      <c r="G6961" s="26">
        <v>0.73060258938677369</v>
      </c>
    </row>
    <row r="6962" spans="1:7" x14ac:dyDescent="0.55000000000000004">
      <c r="A6962" s="17">
        <v>6885</v>
      </c>
      <c r="B6962" s="22">
        <v>2.1847793994390274</v>
      </c>
      <c r="C6962" s="22">
        <v>1791.483717351035</v>
      </c>
      <c r="D6962" s="22">
        <v>224.40979814379486</v>
      </c>
      <c r="E6962" s="22">
        <v>0.19002781332829508</v>
      </c>
      <c r="F6962" s="22">
        <v>0.82317738021805753</v>
      </c>
      <c r="G6962" s="26">
        <v>0.71381278465778075</v>
      </c>
    </row>
    <row r="6963" spans="1:7" x14ac:dyDescent="0.55000000000000004">
      <c r="A6963" s="17">
        <v>6886</v>
      </c>
      <c r="B6963" s="22">
        <v>1.5226326725645984</v>
      </c>
      <c r="C6963" s="22">
        <v>1446.2323179346874</v>
      </c>
      <c r="D6963" s="22">
        <v>225.78539587565055</v>
      </c>
      <c r="E6963" s="22">
        <v>0.14818956905629449</v>
      </c>
      <c r="F6963" s="22">
        <v>0.99593224409602477</v>
      </c>
      <c r="G6963" s="26">
        <v>0.97371177747441262</v>
      </c>
    </row>
    <row r="6964" spans="1:7" x14ac:dyDescent="0.55000000000000004">
      <c r="A6964" s="17">
        <v>6887</v>
      </c>
      <c r="B6964" s="22">
        <v>3.3651355501937337</v>
      </c>
      <c r="C6964" s="22">
        <v>1345.7742412985058</v>
      </c>
      <c r="D6964" s="22">
        <v>95.589739803393968</v>
      </c>
      <c r="E6964" s="22">
        <v>0.1301973749494941</v>
      </c>
      <c r="F6964" s="22">
        <v>0.72430426682830307</v>
      </c>
      <c r="G6964" s="26">
        <v>1.0406817026403925</v>
      </c>
    </row>
    <row r="6965" spans="1:7" x14ac:dyDescent="0.55000000000000004">
      <c r="A6965" s="17">
        <v>6888</v>
      </c>
      <c r="B6965" s="22">
        <v>2.0916095319634627</v>
      </c>
      <c r="C6965" s="22">
        <v>1751.5109935077039</v>
      </c>
      <c r="D6965" s="22">
        <v>290.80433238797553</v>
      </c>
      <c r="E6965" s="22">
        <v>7.688069184320509E-2</v>
      </c>
      <c r="F6965" s="22">
        <v>0.85511688104737382</v>
      </c>
      <c r="G6965" s="26">
        <v>0.80894897748765038</v>
      </c>
    </row>
    <row r="6966" spans="1:7" x14ac:dyDescent="0.55000000000000004">
      <c r="A6966" s="17">
        <v>6889</v>
      </c>
      <c r="B6966" s="22">
        <v>2.4822791621818521</v>
      </c>
      <c r="C6966" s="22">
        <v>2082.4612837967852</v>
      </c>
      <c r="D6966" s="22">
        <v>138.71461745882337</v>
      </c>
      <c r="E6966" s="22">
        <v>0.3618636188568366</v>
      </c>
      <c r="F6966" s="22">
        <v>0.79251990335935263</v>
      </c>
      <c r="G6966" s="26">
        <v>0.8461496099550927</v>
      </c>
    </row>
    <row r="6967" spans="1:7" x14ac:dyDescent="0.55000000000000004">
      <c r="A6967" s="17">
        <v>6890</v>
      </c>
      <c r="B6967" s="22">
        <v>1.4642843538889541</v>
      </c>
      <c r="C6967" s="22">
        <v>1376.8091280575654</v>
      </c>
      <c r="D6967" s="22">
        <v>286.60641525352418</v>
      </c>
      <c r="E6967" s="22">
        <v>0.29123559635121665</v>
      </c>
      <c r="F6967" s="22">
        <v>0.7563131877124597</v>
      </c>
      <c r="G6967" s="26">
        <v>0.87229680805264143</v>
      </c>
    </row>
    <row r="6968" spans="1:7" x14ac:dyDescent="0.55000000000000004">
      <c r="A6968" s="17">
        <v>6891</v>
      </c>
      <c r="B6968" s="22">
        <v>3.328706991196448</v>
      </c>
      <c r="C6968" s="22">
        <v>1370.9140039555343</v>
      </c>
      <c r="D6968" s="22">
        <v>290.97888091203703</v>
      </c>
      <c r="E6968" s="22">
        <v>9.4504730239791321E-2</v>
      </c>
      <c r="F6968" s="22">
        <v>0.71799437348576889</v>
      </c>
      <c r="G6968" s="26">
        <v>0.89538571304676651</v>
      </c>
    </row>
    <row r="6969" spans="1:7" x14ac:dyDescent="0.55000000000000004">
      <c r="A6969" s="17">
        <v>6892</v>
      </c>
      <c r="B6969" s="22">
        <v>2.5015150981659877</v>
      </c>
      <c r="C6969" s="22">
        <v>1375.1753036050222</v>
      </c>
      <c r="D6969" s="22">
        <v>395.14549705867722</v>
      </c>
      <c r="E6969" s="22">
        <v>0.35133425625374248</v>
      </c>
      <c r="F6969" s="22">
        <v>0.79018949040870434</v>
      </c>
      <c r="G6969" s="26">
        <v>0.88884298904619485</v>
      </c>
    </row>
    <row r="6970" spans="1:7" x14ac:dyDescent="0.55000000000000004">
      <c r="A6970" s="17">
        <v>6893</v>
      </c>
      <c r="B6970" s="22">
        <v>3.7959341667054005</v>
      </c>
      <c r="C6970" s="22">
        <v>1575.2278497855618</v>
      </c>
      <c r="D6970" s="22">
        <v>215.10906285191729</v>
      </c>
      <c r="E6970" s="22">
        <v>0.14744858042690967</v>
      </c>
      <c r="F6970" s="22">
        <v>0.7437846291773923</v>
      </c>
      <c r="G6970" s="26">
        <v>0.78028217967282243</v>
      </c>
    </row>
    <row r="6971" spans="1:7" x14ac:dyDescent="0.55000000000000004">
      <c r="A6971" s="17">
        <v>6894</v>
      </c>
      <c r="B6971" s="22">
        <v>2.5271449097231615</v>
      </c>
      <c r="C6971" s="22">
        <v>1278.8303268535769</v>
      </c>
      <c r="D6971" s="22">
        <v>255.03012348194184</v>
      </c>
      <c r="E6971" s="22">
        <v>0.19847639539930406</v>
      </c>
      <c r="F6971" s="22">
        <v>0.92367932179242962</v>
      </c>
      <c r="G6971" s="26">
        <v>0.78470057292760065</v>
      </c>
    </row>
    <row r="6972" spans="1:7" x14ac:dyDescent="0.55000000000000004">
      <c r="A6972" s="17">
        <v>6895</v>
      </c>
      <c r="B6972" s="22">
        <v>1.3384101732507738</v>
      </c>
      <c r="C6972" s="22">
        <v>1481.0647178414499</v>
      </c>
      <c r="D6972" s="22">
        <v>141.32268925900487</v>
      </c>
      <c r="E6972" s="22">
        <v>0.17216708859929217</v>
      </c>
      <c r="F6972" s="22">
        <v>0.80805320660278679</v>
      </c>
      <c r="G6972" s="26">
        <v>0.90183789772481904</v>
      </c>
    </row>
    <row r="6973" spans="1:7" x14ac:dyDescent="0.55000000000000004">
      <c r="A6973" s="17">
        <v>6896</v>
      </c>
      <c r="B6973" s="22">
        <v>1.7123851927346503</v>
      </c>
      <c r="C6973" s="22">
        <v>1487.5391878052685</v>
      </c>
      <c r="D6973" s="22">
        <v>404.2306576530367</v>
      </c>
      <c r="E6973" s="22">
        <v>0.17758864674880551</v>
      </c>
      <c r="F6973" s="22">
        <v>0.73701707272234174</v>
      </c>
      <c r="G6973" s="26">
        <v>0.72122773601023893</v>
      </c>
    </row>
    <row r="6974" spans="1:7" x14ac:dyDescent="0.55000000000000004">
      <c r="A6974" s="17">
        <v>6897</v>
      </c>
      <c r="B6974" s="22">
        <v>3.3430771677355153</v>
      </c>
      <c r="C6974" s="22">
        <v>1105.1656712156462</v>
      </c>
      <c r="D6974" s="22">
        <v>137.60524251517876</v>
      </c>
      <c r="E6974" s="22">
        <v>0.18210347985976591</v>
      </c>
      <c r="F6974" s="22">
        <v>0.72243613029117004</v>
      </c>
      <c r="G6974" s="26">
        <v>0.93348738603628845</v>
      </c>
    </row>
    <row r="6975" spans="1:7" x14ac:dyDescent="0.55000000000000004">
      <c r="A6975" s="17">
        <v>6898</v>
      </c>
      <c r="B6975" s="22">
        <v>3.5754835402304019</v>
      </c>
      <c r="C6975" s="22">
        <v>1470.1253001943835</v>
      </c>
      <c r="D6975" s="22">
        <v>269.28104305147485</v>
      </c>
      <c r="E6975" s="22">
        <v>0.23232052080541465</v>
      </c>
      <c r="F6975" s="22">
        <v>0.87101696390697803</v>
      </c>
      <c r="G6975" s="26">
        <v>0.74704965224385445</v>
      </c>
    </row>
    <row r="6976" spans="1:7" x14ac:dyDescent="0.55000000000000004">
      <c r="A6976" s="17">
        <v>6899</v>
      </c>
      <c r="B6976" s="22">
        <v>3.5312991142959334</v>
      </c>
      <c r="C6976" s="22">
        <v>2327.8425170463283</v>
      </c>
      <c r="D6976" s="22">
        <v>70.576341564446579</v>
      </c>
      <c r="E6976" s="22">
        <v>0.25005658983107337</v>
      </c>
      <c r="F6976" s="22">
        <v>0.89703729110901753</v>
      </c>
      <c r="G6976" s="26">
        <v>0.73237363575626313</v>
      </c>
    </row>
    <row r="6977" spans="1:7" x14ac:dyDescent="0.55000000000000004">
      <c r="A6977" s="17">
        <v>6900</v>
      </c>
      <c r="B6977" s="22">
        <v>2.4291651966292171</v>
      </c>
      <c r="C6977" s="22">
        <v>1168.6267087285532</v>
      </c>
      <c r="D6977" s="22">
        <v>170.76250388905899</v>
      </c>
      <c r="E6977" s="22">
        <v>8.3716431682108752E-2</v>
      </c>
      <c r="F6977" s="22">
        <v>0.79749538796968333</v>
      </c>
      <c r="G6977" s="26">
        <v>0.71519089019318571</v>
      </c>
    </row>
    <row r="6978" spans="1:7" x14ac:dyDescent="0.55000000000000004">
      <c r="A6978" s="17">
        <v>6901</v>
      </c>
      <c r="B6978" s="22">
        <v>2.7837666479841241</v>
      </c>
      <c r="C6978" s="22">
        <v>1806.1570099690714</v>
      </c>
      <c r="D6978" s="22">
        <v>429.66737059490436</v>
      </c>
      <c r="E6978" s="22">
        <v>0.22099960105405281</v>
      </c>
      <c r="F6978" s="22">
        <v>0.95184779790189</v>
      </c>
      <c r="G6978" s="26">
        <v>0.8161924132565036</v>
      </c>
    </row>
    <row r="6979" spans="1:7" x14ac:dyDescent="0.55000000000000004">
      <c r="A6979" s="17">
        <v>6902</v>
      </c>
      <c r="B6979" s="22">
        <v>3.3636783956344263</v>
      </c>
      <c r="C6979" s="22">
        <v>1288.2378765559231</v>
      </c>
      <c r="D6979" s="22">
        <v>199.6075332756983</v>
      </c>
      <c r="E6979" s="22">
        <v>0.16123826874244063</v>
      </c>
      <c r="F6979" s="22">
        <v>0.81419225460054545</v>
      </c>
      <c r="G6979" s="26">
        <v>0.71090367606616123</v>
      </c>
    </row>
    <row r="6980" spans="1:7" x14ac:dyDescent="0.55000000000000004">
      <c r="A6980" s="17">
        <v>6903</v>
      </c>
      <c r="B6980" s="22">
        <v>3.4934855106100042</v>
      </c>
      <c r="C6980" s="22">
        <v>1315.1588826279819</v>
      </c>
      <c r="D6980" s="22">
        <v>588.8526588791832</v>
      </c>
      <c r="E6980" s="22">
        <v>0.13848596072877345</v>
      </c>
      <c r="F6980" s="22">
        <v>0.81900301274024978</v>
      </c>
      <c r="G6980" s="26">
        <v>0.71116691396417731</v>
      </c>
    </row>
    <row r="6981" spans="1:7" x14ac:dyDescent="0.55000000000000004">
      <c r="A6981" s="17">
        <v>6904</v>
      </c>
      <c r="B6981" s="22">
        <v>2.4199597587284973</v>
      </c>
      <c r="C6981" s="22">
        <v>1587.8589567367198</v>
      </c>
      <c r="D6981" s="22">
        <v>121.08134000415878</v>
      </c>
      <c r="E6981" s="22">
        <v>0.41056205682669089</v>
      </c>
      <c r="F6981" s="22">
        <v>1.3303095302378471</v>
      </c>
      <c r="G6981" s="26">
        <v>0.84267032449272516</v>
      </c>
    </row>
    <row r="6982" spans="1:7" x14ac:dyDescent="0.55000000000000004">
      <c r="A6982" s="17">
        <v>6905</v>
      </c>
      <c r="B6982" s="22">
        <v>2.0912116860377168</v>
      </c>
      <c r="C6982" s="22">
        <v>1780.7892657463763</v>
      </c>
      <c r="D6982" s="22">
        <v>115.03821389932203</v>
      </c>
      <c r="E6982" s="22">
        <v>0.39984015991004584</v>
      </c>
      <c r="F6982" s="22">
        <v>0.79187290977409097</v>
      </c>
      <c r="G6982" s="26">
        <v>0.79479374921655721</v>
      </c>
    </row>
    <row r="6983" spans="1:7" x14ac:dyDescent="0.55000000000000004">
      <c r="A6983" s="17">
        <v>6906</v>
      </c>
      <c r="B6983" s="22">
        <v>3.2966546787831374</v>
      </c>
      <c r="C6983" s="22">
        <v>1023.1209438109902</v>
      </c>
      <c r="D6983" s="22">
        <v>291.67453657805009</v>
      </c>
      <c r="E6983" s="22">
        <v>0.36924755950264121</v>
      </c>
      <c r="F6983" s="22">
        <v>0.77816430589099261</v>
      </c>
      <c r="G6983" s="26">
        <v>0.92324485958922642</v>
      </c>
    </row>
    <row r="6984" spans="1:7" x14ac:dyDescent="0.55000000000000004">
      <c r="A6984" s="17">
        <v>6907</v>
      </c>
      <c r="B6984" s="22">
        <v>2.5707660080960375</v>
      </c>
      <c r="C6984" s="22">
        <v>1551.2780324164421</v>
      </c>
      <c r="D6984" s="22">
        <v>311.39133592841245</v>
      </c>
      <c r="E6984" s="22">
        <v>0.15976662723113821</v>
      </c>
      <c r="F6984" s="22">
        <v>0.71783542212631246</v>
      </c>
      <c r="G6984" s="26">
        <v>0.78755808069621358</v>
      </c>
    </row>
    <row r="6985" spans="1:7" x14ac:dyDescent="0.55000000000000004">
      <c r="A6985" s="17">
        <v>6908</v>
      </c>
      <c r="B6985" s="22">
        <v>2.7233804384677125</v>
      </c>
      <c r="C6985" s="22">
        <v>1455.1159830969784</v>
      </c>
      <c r="D6985" s="22">
        <v>399.82355306750611</v>
      </c>
      <c r="E6985" s="22">
        <v>0.256144247887372</v>
      </c>
      <c r="F6985" s="22">
        <v>0.8493206443260819</v>
      </c>
      <c r="G6985" s="26">
        <v>0.73252949622226582</v>
      </c>
    </row>
    <row r="6986" spans="1:7" x14ac:dyDescent="0.55000000000000004">
      <c r="A6986" s="17">
        <v>6909</v>
      </c>
      <c r="B6986" s="22">
        <v>1.9218712685021409</v>
      </c>
      <c r="C6986" s="22">
        <v>1646.3563604127517</v>
      </c>
      <c r="D6986" s="22">
        <v>187.84377947958032</v>
      </c>
      <c r="E6986" s="22">
        <v>0.30415227341576045</v>
      </c>
      <c r="F6986" s="22">
        <v>0.75051250920727031</v>
      </c>
      <c r="G6986" s="26">
        <v>0.74987819075019879</v>
      </c>
    </row>
    <row r="6987" spans="1:7" x14ac:dyDescent="0.55000000000000004">
      <c r="A6987" s="17">
        <v>6910</v>
      </c>
      <c r="B6987" s="22">
        <v>3.826376151969141</v>
      </c>
      <c r="C6987" s="22">
        <v>1570.1772813127939</v>
      </c>
      <c r="D6987" s="22">
        <v>346.44725941504038</v>
      </c>
      <c r="E6987" s="22">
        <v>0.34714360516468779</v>
      </c>
      <c r="F6987" s="22">
        <v>0.87072266084770711</v>
      </c>
      <c r="G6987" s="26">
        <v>0.88530350624001841</v>
      </c>
    </row>
    <row r="6988" spans="1:7" x14ac:dyDescent="0.55000000000000004">
      <c r="A6988" s="17">
        <v>6911</v>
      </c>
      <c r="B6988" s="22">
        <v>2.478752229179527</v>
      </c>
      <c r="C6988" s="22">
        <v>1367.5763018006362</v>
      </c>
      <c r="D6988" s="22">
        <v>178.16297405657215</v>
      </c>
      <c r="E6988" s="22">
        <v>0.24382711083875386</v>
      </c>
      <c r="F6988" s="22">
        <v>0.70943527362716663</v>
      </c>
      <c r="G6988" s="26">
        <v>0.76240835512035687</v>
      </c>
    </row>
    <row r="6989" spans="1:7" x14ac:dyDescent="0.55000000000000004">
      <c r="A6989" s="17">
        <v>6912</v>
      </c>
      <c r="B6989" s="22">
        <v>2.8652518363453936</v>
      </c>
      <c r="C6989" s="22">
        <v>1630.4313897360448</v>
      </c>
      <c r="D6989" s="22">
        <v>310.16604958508867</v>
      </c>
      <c r="E6989" s="22">
        <v>0.37292317050238966</v>
      </c>
      <c r="F6989" s="22">
        <v>1.0235400150827771</v>
      </c>
      <c r="G6989" s="26">
        <v>0.71081862964265796</v>
      </c>
    </row>
    <row r="6990" spans="1:7" x14ac:dyDescent="0.55000000000000004">
      <c r="A6990" s="17">
        <v>6913</v>
      </c>
      <c r="B6990" s="22">
        <v>2.8018287675617826</v>
      </c>
      <c r="C6990" s="22">
        <v>1475.4388583106861</v>
      </c>
      <c r="D6990" s="22">
        <v>263.53146698058123</v>
      </c>
      <c r="E6990" s="22">
        <v>0.27951012849683032</v>
      </c>
      <c r="F6990" s="22">
        <v>0.87477199471607281</v>
      </c>
      <c r="G6990" s="26">
        <v>0.75000088959378375</v>
      </c>
    </row>
    <row r="6991" spans="1:7" x14ac:dyDescent="0.55000000000000004">
      <c r="A6991" s="17">
        <v>6914</v>
      </c>
      <c r="B6991" s="22">
        <v>3.0845718802049307</v>
      </c>
      <c r="C6991" s="22">
        <v>1740.7034392551241</v>
      </c>
      <c r="D6991" s="22">
        <v>361.62079716038602</v>
      </c>
      <c r="E6991" s="22">
        <v>0.19738810651220515</v>
      </c>
      <c r="F6991" s="22">
        <v>0.73997655040742272</v>
      </c>
      <c r="G6991" s="26">
        <v>0.79560959067877657</v>
      </c>
    </row>
    <row r="6992" spans="1:7" x14ac:dyDescent="0.55000000000000004">
      <c r="A6992" s="17">
        <v>6915</v>
      </c>
      <c r="B6992" s="22">
        <v>2.9060671182774866</v>
      </c>
      <c r="C6992" s="22">
        <v>1856.6316275864212</v>
      </c>
      <c r="D6992" s="22">
        <v>320.76617083887305</v>
      </c>
      <c r="E6992" s="22">
        <v>0.44739745269028797</v>
      </c>
      <c r="F6992" s="22">
        <v>0.77653161325979847</v>
      </c>
      <c r="G6992" s="26">
        <v>0.76638142795897224</v>
      </c>
    </row>
    <row r="6993" spans="1:7" x14ac:dyDescent="0.55000000000000004">
      <c r="A6993" s="17">
        <v>6916</v>
      </c>
      <c r="B6993" s="22">
        <v>1.9841438486513625</v>
      </c>
      <c r="C6993" s="22">
        <v>1597.7264690398545</v>
      </c>
      <c r="D6993" s="22">
        <v>144.54179544675472</v>
      </c>
      <c r="E6993" s="22">
        <v>0.35614151958811535</v>
      </c>
      <c r="F6993" s="22">
        <v>0.70927580987497196</v>
      </c>
      <c r="G6993" s="26">
        <v>0.7451619005472967</v>
      </c>
    </row>
    <row r="6994" spans="1:7" x14ac:dyDescent="0.55000000000000004">
      <c r="A6994" s="17">
        <v>6917</v>
      </c>
      <c r="B6994" s="22">
        <v>2.0233749174778941</v>
      </c>
      <c r="C6994" s="22">
        <v>1746.1947888688562</v>
      </c>
      <c r="D6994" s="22">
        <v>63.16308078403663</v>
      </c>
      <c r="E6994" s="22">
        <v>0.27785234567504691</v>
      </c>
      <c r="F6994" s="22">
        <v>0.80721357195750798</v>
      </c>
      <c r="G6994" s="26">
        <v>0.71057579353337563</v>
      </c>
    </row>
    <row r="6995" spans="1:7" x14ac:dyDescent="0.55000000000000004">
      <c r="A6995" s="17">
        <v>6918</v>
      </c>
      <c r="B6995" s="22">
        <v>3.2419777194277142</v>
      </c>
      <c r="C6995" s="22">
        <v>1716.4020349237771</v>
      </c>
      <c r="D6995" s="22">
        <v>380.76408296073021</v>
      </c>
      <c r="E6995" s="22">
        <v>0.15298708430218022</v>
      </c>
      <c r="F6995" s="22">
        <v>0.79240624814715677</v>
      </c>
      <c r="G6995" s="26">
        <v>0.95133531194262122</v>
      </c>
    </row>
    <row r="6996" spans="1:7" x14ac:dyDescent="0.55000000000000004">
      <c r="A6996" s="17">
        <v>6919</v>
      </c>
      <c r="B6996" s="22">
        <v>2.6725901312390881</v>
      </c>
      <c r="C6996" s="22">
        <v>1607.663400403492</v>
      </c>
      <c r="D6996" s="22">
        <v>177.15246891044526</v>
      </c>
      <c r="E6996" s="22">
        <v>9.8558120481181885E-2</v>
      </c>
      <c r="F6996" s="22">
        <v>0.9468597725085609</v>
      </c>
      <c r="G6996" s="26">
        <v>0.84706236368279753</v>
      </c>
    </row>
    <row r="6997" spans="1:7" x14ac:dyDescent="0.55000000000000004">
      <c r="A6997" s="17">
        <v>6920</v>
      </c>
      <c r="B6997" s="22">
        <v>2.9325525024478636</v>
      </c>
      <c r="C6997" s="22">
        <v>1649.1348687867187</v>
      </c>
      <c r="D6997" s="22">
        <v>142.44724980020308</v>
      </c>
      <c r="E6997" s="22">
        <v>0.35435735360668552</v>
      </c>
      <c r="F6997" s="22">
        <v>0.83386111325297863</v>
      </c>
      <c r="G6997" s="26">
        <v>0.71976894613034637</v>
      </c>
    </row>
    <row r="6998" spans="1:7" x14ac:dyDescent="0.55000000000000004">
      <c r="A6998" s="17">
        <v>6921</v>
      </c>
      <c r="B6998" s="22">
        <v>3.8943792767417484</v>
      </c>
      <c r="C6998" s="22">
        <v>1363.048633449466</v>
      </c>
      <c r="D6998" s="22">
        <v>172.56926791732178</v>
      </c>
      <c r="E6998" s="22">
        <v>0.1630853107844753</v>
      </c>
      <c r="F6998" s="22">
        <v>0.85256378121827836</v>
      </c>
      <c r="G6998" s="26">
        <v>0.7329983701908187</v>
      </c>
    </row>
    <row r="6999" spans="1:7" x14ac:dyDescent="0.55000000000000004">
      <c r="A6999" s="17">
        <v>6922</v>
      </c>
      <c r="B6999" s="22">
        <v>3.3330541143594297</v>
      </c>
      <c r="C6999" s="22">
        <v>1415.7927888525396</v>
      </c>
      <c r="D6999" s="22">
        <v>175.0306099056167</v>
      </c>
      <c r="E6999" s="22">
        <v>0.24902822840242111</v>
      </c>
      <c r="F6999" s="22">
        <v>0.81856442951060426</v>
      </c>
      <c r="G6999" s="26">
        <v>0.75455418094735627</v>
      </c>
    </row>
    <row r="7000" spans="1:7" x14ac:dyDescent="0.55000000000000004">
      <c r="A7000" s="17">
        <v>6923</v>
      </c>
      <c r="B7000" s="22">
        <v>3.1057647460793367</v>
      </c>
      <c r="C7000" s="22">
        <v>1380.300521406285</v>
      </c>
      <c r="D7000" s="22">
        <v>222.78846558286114</v>
      </c>
      <c r="E7000" s="22">
        <v>0.16897947943661884</v>
      </c>
      <c r="F7000" s="22">
        <v>0.83385717946088855</v>
      </c>
      <c r="G7000" s="26">
        <v>1.0205068025792916</v>
      </c>
    </row>
    <row r="7001" spans="1:7" x14ac:dyDescent="0.55000000000000004">
      <c r="A7001" s="17">
        <v>6924</v>
      </c>
      <c r="B7001" s="22">
        <v>3.1764157516473768</v>
      </c>
      <c r="C7001" s="22">
        <v>1276.1570796479423</v>
      </c>
      <c r="D7001" s="22">
        <v>268.2378182302669</v>
      </c>
      <c r="E7001" s="22">
        <v>0.36924955777570057</v>
      </c>
      <c r="F7001" s="22">
        <v>0.80795446638171287</v>
      </c>
      <c r="G7001" s="26">
        <v>0.71000000057568624</v>
      </c>
    </row>
    <row r="7002" spans="1:7" x14ac:dyDescent="0.55000000000000004">
      <c r="A7002" s="17">
        <v>6925</v>
      </c>
      <c r="B7002" s="22">
        <v>3.4278332501102766</v>
      </c>
      <c r="C7002" s="22">
        <v>1668.2825773741229</v>
      </c>
      <c r="D7002" s="22">
        <v>199.84101185341228</v>
      </c>
      <c r="E7002" s="22">
        <v>0.16119714588607537</v>
      </c>
      <c r="F7002" s="22">
        <v>0.72478356438980385</v>
      </c>
      <c r="G7002" s="26">
        <v>0.74274582601034378</v>
      </c>
    </row>
    <row r="7003" spans="1:7" x14ac:dyDescent="0.55000000000000004">
      <c r="A7003" s="17">
        <v>6926</v>
      </c>
      <c r="B7003" s="22">
        <v>2.0791258438580669</v>
      </c>
      <c r="C7003" s="22">
        <v>1690.4393422966514</v>
      </c>
      <c r="D7003" s="22">
        <v>111.34793576407563</v>
      </c>
      <c r="E7003" s="22">
        <v>0.21426441479799624</v>
      </c>
      <c r="F7003" s="22">
        <v>0.7928097722831432</v>
      </c>
      <c r="G7003" s="26">
        <v>0.77695223007991643</v>
      </c>
    </row>
    <row r="7004" spans="1:7" x14ac:dyDescent="0.55000000000000004">
      <c r="A7004" s="17">
        <v>6927</v>
      </c>
      <c r="B7004" s="22">
        <v>2.1852823591779664</v>
      </c>
      <c r="C7004" s="22">
        <v>1437.7778407562041</v>
      </c>
      <c r="D7004" s="22">
        <v>273.45244493772475</v>
      </c>
      <c r="E7004" s="22">
        <v>0.21790974130496454</v>
      </c>
      <c r="F7004" s="22">
        <v>1.3921344861246709</v>
      </c>
      <c r="G7004" s="26">
        <v>0.72912287421137123</v>
      </c>
    </row>
    <row r="7005" spans="1:7" x14ac:dyDescent="0.55000000000000004">
      <c r="A7005" s="17">
        <v>6928</v>
      </c>
      <c r="B7005" s="22">
        <v>2.8367477923602493</v>
      </c>
      <c r="C7005" s="22">
        <v>1600.158510918799</v>
      </c>
      <c r="D7005" s="22">
        <v>188.86633977485556</v>
      </c>
      <c r="E7005" s="22">
        <v>0.20401281151500783</v>
      </c>
      <c r="F7005" s="22">
        <v>0.77923758480167948</v>
      </c>
      <c r="G7005" s="26">
        <v>0.74988197053772521</v>
      </c>
    </row>
    <row r="7006" spans="1:7" x14ac:dyDescent="0.55000000000000004">
      <c r="A7006" s="17">
        <v>6929</v>
      </c>
      <c r="B7006" s="22">
        <v>1.9644780391023624</v>
      </c>
      <c r="C7006" s="22">
        <v>1223.3262903306404</v>
      </c>
      <c r="D7006" s="22">
        <v>164.1377563638126</v>
      </c>
      <c r="E7006" s="22">
        <v>0.42586604766236469</v>
      </c>
      <c r="F7006" s="22">
        <v>0.95393244449835424</v>
      </c>
      <c r="G7006" s="26">
        <v>0.75294899530421144</v>
      </c>
    </row>
    <row r="7007" spans="1:7" x14ac:dyDescent="0.55000000000000004">
      <c r="A7007" s="17">
        <v>6930</v>
      </c>
      <c r="B7007" s="22">
        <v>3.5985312715676039</v>
      </c>
      <c r="C7007" s="22">
        <v>1391.8361045458971</v>
      </c>
      <c r="D7007" s="22">
        <v>364.65357081562939</v>
      </c>
      <c r="E7007" s="22">
        <v>0.36682188795895843</v>
      </c>
      <c r="F7007" s="22">
        <v>0.71803010682460244</v>
      </c>
      <c r="G7007" s="26">
        <v>0.72554993816930646</v>
      </c>
    </row>
    <row r="7008" spans="1:7" x14ac:dyDescent="0.55000000000000004">
      <c r="A7008" s="17">
        <v>6931</v>
      </c>
      <c r="B7008" s="22">
        <v>3.174261057168783</v>
      </c>
      <c r="C7008" s="22">
        <v>1259.2210377198035</v>
      </c>
      <c r="D7008" s="22">
        <v>123.97543394716972</v>
      </c>
      <c r="E7008" s="22">
        <v>0.14938480246184299</v>
      </c>
      <c r="F7008" s="22">
        <v>0.74338286608719528</v>
      </c>
      <c r="G7008" s="26">
        <v>0.92468941676723959</v>
      </c>
    </row>
    <row r="7009" spans="1:7" x14ac:dyDescent="0.55000000000000004">
      <c r="A7009" s="17">
        <v>6932</v>
      </c>
      <c r="B7009" s="22">
        <v>1.8040740192048994</v>
      </c>
      <c r="C7009" s="22">
        <v>1393.2099125132945</v>
      </c>
      <c r="D7009" s="22">
        <v>329.54243406454509</v>
      </c>
      <c r="E7009" s="22">
        <v>0.10645692276503357</v>
      </c>
      <c r="F7009" s="22">
        <v>1.0713434843973291</v>
      </c>
      <c r="G7009" s="26">
        <v>0.79946669176358287</v>
      </c>
    </row>
    <row r="7010" spans="1:7" x14ac:dyDescent="0.55000000000000004">
      <c r="A7010" s="17">
        <v>6933</v>
      </c>
      <c r="B7010" s="22">
        <v>3.765200775472795</v>
      </c>
      <c r="C7010" s="22">
        <v>1821.5911184241786</v>
      </c>
      <c r="D7010" s="22">
        <v>192.00754663248853</v>
      </c>
      <c r="E7010" s="22">
        <v>0.35693460614003225</v>
      </c>
      <c r="F7010" s="22">
        <v>0.82444900685840039</v>
      </c>
      <c r="G7010" s="26">
        <v>0.71098724307806516</v>
      </c>
    </row>
    <row r="7011" spans="1:7" x14ac:dyDescent="0.55000000000000004">
      <c r="A7011" s="17">
        <v>6934</v>
      </c>
      <c r="B7011" s="22">
        <v>2.0357517984011904</v>
      </c>
      <c r="C7011" s="22">
        <v>1980.3560319398296</v>
      </c>
      <c r="D7011" s="22">
        <v>194.02499383678818</v>
      </c>
      <c r="E7011" s="22">
        <v>0.36254901714591059</v>
      </c>
      <c r="F7011" s="22">
        <v>0.93937624056221181</v>
      </c>
      <c r="G7011" s="26">
        <v>0.78809203271529582</v>
      </c>
    </row>
    <row r="7012" spans="1:7" x14ac:dyDescent="0.55000000000000004">
      <c r="A7012" s="17">
        <v>6935</v>
      </c>
      <c r="B7012" s="22">
        <v>2.4147404767483445</v>
      </c>
      <c r="C7012" s="22">
        <v>1730.1069923907139</v>
      </c>
      <c r="D7012" s="22">
        <v>225.68245689663146</v>
      </c>
      <c r="E7012" s="22">
        <v>9.2147894357206994E-2</v>
      </c>
      <c r="F7012" s="22">
        <v>0.78667881194742184</v>
      </c>
      <c r="G7012" s="26">
        <v>0.78252683027077807</v>
      </c>
    </row>
    <row r="7013" spans="1:7" x14ac:dyDescent="0.55000000000000004">
      <c r="A7013" s="17">
        <v>6936</v>
      </c>
      <c r="B7013" s="22">
        <v>1.7861564118859679</v>
      </c>
      <c r="C7013" s="22">
        <v>1278.8705647561922</v>
      </c>
      <c r="D7013" s="22">
        <v>188.63050859130851</v>
      </c>
      <c r="E7013" s="22">
        <v>0.23803851995502801</v>
      </c>
      <c r="F7013" s="22">
        <v>0.98714739839702925</v>
      </c>
      <c r="G7013" s="26">
        <v>0.8109939846472084</v>
      </c>
    </row>
    <row r="7014" spans="1:7" x14ac:dyDescent="0.55000000000000004">
      <c r="A7014" s="17">
        <v>6937</v>
      </c>
      <c r="B7014" s="22">
        <v>3.2675545320035813</v>
      </c>
      <c r="C7014" s="22">
        <v>1912.6794597111229</v>
      </c>
      <c r="D7014" s="22">
        <v>458.11713070260419</v>
      </c>
      <c r="E7014" s="22">
        <v>3.7361776161640714E-2</v>
      </c>
      <c r="F7014" s="22">
        <v>1.0565340690893081</v>
      </c>
      <c r="G7014" s="26">
        <v>0.85792640004695075</v>
      </c>
    </row>
    <row r="7015" spans="1:7" x14ac:dyDescent="0.55000000000000004">
      <c r="A7015" s="17">
        <v>6938</v>
      </c>
      <c r="B7015" s="22">
        <v>2.2619487934502898</v>
      </c>
      <c r="C7015" s="22">
        <v>1702.7057726560015</v>
      </c>
      <c r="D7015" s="22">
        <v>151.91893872436256</v>
      </c>
      <c r="E7015" s="22">
        <v>0.25575281161092389</v>
      </c>
      <c r="F7015" s="22">
        <v>1.6883334260594378</v>
      </c>
      <c r="G7015" s="26">
        <v>0.7226965223496491</v>
      </c>
    </row>
    <row r="7016" spans="1:7" x14ac:dyDescent="0.55000000000000004">
      <c r="A7016" s="17">
        <v>6939</v>
      </c>
      <c r="B7016" s="22">
        <v>3.6190558496138272</v>
      </c>
      <c r="C7016" s="22">
        <v>1622.2567731599056</v>
      </c>
      <c r="D7016" s="22">
        <v>244.88716759771816</v>
      </c>
      <c r="E7016" s="22">
        <v>0.19362028737312445</v>
      </c>
      <c r="F7016" s="22">
        <v>1.4000586895648308</v>
      </c>
      <c r="G7016" s="26">
        <v>0.82378678042370934</v>
      </c>
    </row>
    <row r="7017" spans="1:7" x14ac:dyDescent="0.55000000000000004">
      <c r="A7017" s="17">
        <v>6940</v>
      </c>
      <c r="B7017" s="22">
        <v>3.0573411195305926</v>
      </c>
      <c r="C7017" s="22">
        <v>1870.7943649519634</v>
      </c>
      <c r="D7017" s="22">
        <v>229.48199183870238</v>
      </c>
      <c r="E7017" s="22">
        <v>0.24296990101291616</v>
      </c>
      <c r="F7017" s="22">
        <v>0.8360611598168467</v>
      </c>
      <c r="G7017" s="26">
        <v>0.71312649879939871</v>
      </c>
    </row>
    <row r="7018" spans="1:7" x14ac:dyDescent="0.55000000000000004">
      <c r="A7018" s="17">
        <v>6941</v>
      </c>
      <c r="B7018" s="22">
        <v>2.825058726790675</v>
      </c>
      <c r="C7018" s="22">
        <v>1663.8479295537752</v>
      </c>
      <c r="D7018" s="22">
        <v>65.208537576040484</v>
      </c>
      <c r="E7018" s="22">
        <v>7.3655733623171959E-2</v>
      </c>
      <c r="F7018" s="22">
        <v>0.74594607034635563</v>
      </c>
      <c r="G7018" s="26">
        <v>0.90618017155747144</v>
      </c>
    </row>
    <row r="7019" spans="1:7" x14ac:dyDescent="0.55000000000000004">
      <c r="A7019" s="17">
        <v>6942</v>
      </c>
      <c r="B7019" s="22">
        <v>2.593380543202751</v>
      </c>
      <c r="C7019" s="22">
        <v>1456.0606493783996</v>
      </c>
      <c r="D7019" s="22">
        <v>247.56300342350357</v>
      </c>
      <c r="E7019" s="22">
        <v>0.1448252218882751</v>
      </c>
      <c r="F7019" s="22">
        <v>0.72894557875685251</v>
      </c>
      <c r="G7019" s="26">
        <v>0.90940454238000246</v>
      </c>
    </row>
    <row r="7020" spans="1:7" x14ac:dyDescent="0.55000000000000004">
      <c r="A7020" s="17">
        <v>6943</v>
      </c>
      <c r="B7020" s="22">
        <v>2.0484867932965849</v>
      </c>
      <c r="C7020" s="22">
        <v>1599.6036656016597</v>
      </c>
      <c r="D7020" s="22">
        <v>421.39636294736306</v>
      </c>
      <c r="E7020" s="22">
        <v>0.30246075530440064</v>
      </c>
      <c r="F7020" s="22">
        <v>0.71796697714497881</v>
      </c>
      <c r="G7020" s="26">
        <v>0.8089138540466525</v>
      </c>
    </row>
    <row r="7021" spans="1:7" x14ac:dyDescent="0.55000000000000004">
      <c r="A7021" s="17">
        <v>6944</v>
      </c>
      <c r="B7021" s="22">
        <v>2.641586277927189</v>
      </c>
      <c r="C7021" s="22">
        <v>1265.8979288321746</v>
      </c>
      <c r="D7021" s="22">
        <v>211.95752481391352</v>
      </c>
      <c r="E7021" s="22">
        <v>0.28500988688438345</v>
      </c>
      <c r="F7021" s="22">
        <v>0.72366347346896365</v>
      </c>
      <c r="G7021" s="26">
        <v>0.85581715354657073</v>
      </c>
    </row>
    <row r="7022" spans="1:7" x14ac:dyDescent="0.55000000000000004">
      <c r="A7022" s="17">
        <v>6945</v>
      </c>
      <c r="B7022" s="22">
        <v>2.3436467556818927</v>
      </c>
      <c r="C7022" s="22">
        <v>1977.4278118694438</v>
      </c>
      <c r="D7022" s="22">
        <v>209.72105238523207</v>
      </c>
      <c r="E7022" s="22">
        <v>0.15107228288581434</v>
      </c>
      <c r="F7022" s="22">
        <v>0.71818522012601438</v>
      </c>
      <c r="G7022" s="26">
        <v>0.95793163620746014</v>
      </c>
    </row>
    <row r="7023" spans="1:7" x14ac:dyDescent="0.55000000000000004">
      <c r="A7023" s="17">
        <v>6946</v>
      </c>
      <c r="B7023" s="22">
        <v>2.9103877878830504</v>
      </c>
      <c r="C7023" s="22">
        <v>1641.5394321408651</v>
      </c>
      <c r="D7023" s="22">
        <v>326.5631023790682</v>
      </c>
      <c r="E7023" s="22">
        <v>0.16008790551504612</v>
      </c>
      <c r="F7023" s="22">
        <v>0.74990331390569864</v>
      </c>
      <c r="G7023" s="26">
        <v>0.73055028364101449</v>
      </c>
    </row>
    <row r="7024" spans="1:7" x14ac:dyDescent="0.55000000000000004">
      <c r="A7024" s="17">
        <v>6947</v>
      </c>
      <c r="B7024" s="22">
        <v>2.4699177306100073</v>
      </c>
      <c r="C7024" s="22">
        <v>1521.6106277490303</v>
      </c>
      <c r="D7024" s="22">
        <v>442.92882537610717</v>
      </c>
      <c r="E7024" s="22">
        <v>0.16826431307374956</v>
      </c>
      <c r="F7024" s="22">
        <v>0.86850720626333444</v>
      </c>
      <c r="G7024" s="26">
        <v>0.83368918638791578</v>
      </c>
    </row>
    <row r="7025" spans="1:7" x14ac:dyDescent="0.55000000000000004">
      <c r="A7025" s="17">
        <v>6948</v>
      </c>
      <c r="B7025" s="22">
        <v>2.609959371347081</v>
      </c>
      <c r="C7025" s="22">
        <v>1591.5716963764585</v>
      </c>
      <c r="D7025" s="22">
        <v>293.20542967399223</v>
      </c>
      <c r="E7025" s="22">
        <v>0.14215173485159663</v>
      </c>
      <c r="F7025" s="22">
        <v>0.74375641854368391</v>
      </c>
      <c r="G7025" s="26">
        <v>1.0680650257909778</v>
      </c>
    </row>
    <row r="7026" spans="1:7" x14ac:dyDescent="0.55000000000000004">
      <c r="A7026" s="17">
        <v>6949</v>
      </c>
      <c r="B7026" s="22">
        <v>1.5927371109463246</v>
      </c>
      <c r="C7026" s="22">
        <v>1573.1755592911431</v>
      </c>
      <c r="D7026" s="22">
        <v>211.64015938505057</v>
      </c>
      <c r="E7026" s="22">
        <v>7.7872353321763885E-2</v>
      </c>
      <c r="F7026" s="22">
        <v>0.74735976250869196</v>
      </c>
      <c r="G7026" s="26">
        <v>0.86043437803253253</v>
      </c>
    </row>
    <row r="7027" spans="1:7" x14ac:dyDescent="0.55000000000000004">
      <c r="A7027" s="17">
        <v>6950</v>
      </c>
      <c r="B7027" s="22">
        <v>3.2149575305665863</v>
      </c>
      <c r="C7027" s="22">
        <v>1065.7744520636011</v>
      </c>
      <c r="D7027" s="22">
        <v>325.11928408149748</v>
      </c>
      <c r="E7027" s="22">
        <v>4.2105720755861276E-2</v>
      </c>
      <c r="F7027" s="22">
        <v>0.861287699525769</v>
      </c>
      <c r="G7027" s="26">
        <v>0.87044633450823206</v>
      </c>
    </row>
    <row r="7028" spans="1:7" x14ac:dyDescent="0.55000000000000004">
      <c r="A7028" s="17">
        <v>6951</v>
      </c>
      <c r="B7028" s="22">
        <v>2.7828087503605823</v>
      </c>
      <c r="C7028" s="22">
        <v>1744.1843956175444</v>
      </c>
      <c r="D7028" s="22">
        <v>140.06326836776867</v>
      </c>
      <c r="E7028" s="22">
        <v>0.13338837662217648</v>
      </c>
      <c r="F7028" s="22">
        <v>0.77110107838875508</v>
      </c>
      <c r="G7028" s="26">
        <v>0.89101670850656645</v>
      </c>
    </row>
    <row r="7029" spans="1:7" x14ac:dyDescent="0.55000000000000004">
      <c r="A7029" s="17">
        <v>6952</v>
      </c>
      <c r="B7029" s="22">
        <v>3.4123615964954519</v>
      </c>
      <c r="C7029" s="22">
        <v>1514.4824737515307</v>
      </c>
      <c r="D7029" s="22">
        <v>150.15684702608127</v>
      </c>
      <c r="E7029" s="22">
        <v>0.31695758524099049</v>
      </c>
      <c r="F7029" s="22">
        <v>0.78697320418418981</v>
      </c>
      <c r="G7029" s="26">
        <v>0.71374411803834403</v>
      </c>
    </row>
    <row r="7030" spans="1:7" x14ac:dyDescent="0.55000000000000004">
      <c r="A7030" s="17">
        <v>6953</v>
      </c>
      <c r="B7030" s="22">
        <v>2.1894911717599372</v>
      </c>
      <c r="C7030" s="22">
        <v>1428.2012259647368</v>
      </c>
      <c r="D7030" s="22">
        <v>160.75313321761826</v>
      </c>
      <c r="E7030" s="22">
        <v>0.59035785029388876</v>
      </c>
      <c r="F7030" s="22">
        <v>0.79041224894467899</v>
      </c>
      <c r="G7030" s="26">
        <v>0.87449570578274927</v>
      </c>
    </row>
    <row r="7031" spans="1:7" x14ac:dyDescent="0.55000000000000004">
      <c r="A7031" s="17">
        <v>6954</v>
      </c>
      <c r="B7031" s="22">
        <v>2.1364654793374731</v>
      </c>
      <c r="C7031" s="22">
        <v>1299.3315139094052</v>
      </c>
      <c r="D7031" s="22">
        <v>431.49446702514967</v>
      </c>
      <c r="E7031" s="22">
        <v>0.31324309085089586</v>
      </c>
      <c r="F7031" s="22">
        <v>0.70833753923365828</v>
      </c>
      <c r="G7031" s="26">
        <v>0.87501670324898517</v>
      </c>
    </row>
    <row r="7032" spans="1:7" x14ac:dyDescent="0.55000000000000004">
      <c r="A7032" s="17">
        <v>6955</v>
      </c>
      <c r="B7032" s="22">
        <v>3.5186386650828458</v>
      </c>
      <c r="C7032" s="22">
        <v>1453.1855777224439</v>
      </c>
      <c r="D7032" s="22">
        <v>289.66874667446825</v>
      </c>
      <c r="E7032" s="22">
        <v>0.23129096391710935</v>
      </c>
      <c r="F7032" s="22">
        <v>0.87415399167907659</v>
      </c>
      <c r="G7032" s="26">
        <v>1.0674869131382132</v>
      </c>
    </row>
    <row r="7033" spans="1:7" x14ac:dyDescent="0.55000000000000004">
      <c r="A7033" s="17">
        <v>6956</v>
      </c>
      <c r="B7033" s="22">
        <v>2.9402894677082365</v>
      </c>
      <c r="C7033" s="22">
        <v>1960.0202557005196</v>
      </c>
      <c r="D7033" s="22">
        <v>280.46349263861271</v>
      </c>
      <c r="E7033" s="22">
        <v>0.27044129019164287</v>
      </c>
      <c r="F7033" s="22">
        <v>0.77108991878434074</v>
      </c>
      <c r="G7033" s="26">
        <v>0.71223458246627369</v>
      </c>
    </row>
    <row r="7034" spans="1:7" x14ac:dyDescent="0.55000000000000004">
      <c r="A7034" s="17">
        <v>6957</v>
      </c>
      <c r="B7034" s="22">
        <v>3.0940169653009124</v>
      </c>
      <c r="C7034" s="22">
        <v>1848.4296718391063</v>
      </c>
      <c r="D7034" s="22">
        <v>163.77279563286936</v>
      </c>
      <c r="E7034" s="22">
        <v>0.26609728303347568</v>
      </c>
      <c r="F7034" s="22">
        <v>0.74758743340417377</v>
      </c>
      <c r="G7034" s="26">
        <v>0.84746486654235509</v>
      </c>
    </row>
    <row r="7035" spans="1:7" x14ac:dyDescent="0.55000000000000004">
      <c r="A7035" s="17">
        <v>6958</v>
      </c>
      <c r="B7035" s="22">
        <v>2.4630632364782348</v>
      </c>
      <c r="C7035" s="22">
        <v>1527.8360894254272</v>
      </c>
      <c r="D7035" s="22">
        <v>158.2674881208273</v>
      </c>
      <c r="E7035" s="22">
        <v>0.17877156545856476</v>
      </c>
      <c r="F7035" s="22">
        <v>0.77669567636891701</v>
      </c>
      <c r="G7035" s="26">
        <v>0.73228700640196942</v>
      </c>
    </row>
    <row r="7036" spans="1:7" x14ac:dyDescent="0.55000000000000004">
      <c r="A7036" s="17">
        <v>6959</v>
      </c>
      <c r="B7036" s="22">
        <v>2.3165578306027665</v>
      </c>
      <c r="C7036" s="22">
        <v>1777.6350691369903</v>
      </c>
      <c r="D7036" s="22">
        <v>167.5436216561057</v>
      </c>
      <c r="E7036" s="22">
        <v>6.6474741787166822E-2</v>
      </c>
      <c r="F7036" s="22">
        <v>0.8571464813497971</v>
      </c>
      <c r="G7036" s="26">
        <v>0.79734834628995377</v>
      </c>
    </row>
    <row r="7037" spans="1:7" x14ac:dyDescent="0.55000000000000004">
      <c r="A7037" s="17">
        <v>6960</v>
      </c>
      <c r="B7037" s="22">
        <v>2.1207090422163466</v>
      </c>
      <c r="C7037" s="22">
        <v>1640.0584162173623</v>
      </c>
      <c r="D7037" s="22">
        <v>221.79231245981441</v>
      </c>
      <c r="E7037" s="22">
        <v>0.23590640138305574</v>
      </c>
      <c r="F7037" s="22">
        <v>0.73741750909316262</v>
      </c>
      <c r="G7037" s="26">
        <v>0.9946867546624254</v>
      </c>
    </row>
    <row r="7038" spans="1:7" x14ac:dyDescent="0.55000000000000004">
      <c r="A7038" s="17">
        <v>6961</v>
      </c>
      <c r="B7038" s="22">
        <v>2.9016162620773667</v>
      </c>
      <c r="C7038" s="22">
        <v>1307.9873409737495</v>
      </c>
      <c r="D7038" s="22">
        <v>416.96168025751405</v>
      </c>
      <c r="E7038" s="22">
        <v>0.41955880441639815</v>
      </c>
      <c r="F7038" s="22">
        <v>0.82071356813482599</v>
      </c>
      <c r="G7038" s="26">
        <v>0.71981026160938377</v>
      </c>
    </row>
    <row r="7039" spans="1:7" x14ac:dyDescent="0.55000000000000004">
      <c r="A7039" s="17">
        <v>6962</v>
      </c>
      <c r="B7039" s="22">
        <v>2.0140502419168973</v>
      </c>
      <c r="C7039" s="22">
        <v>840.64778788266324</v>
      </c>
      <c r="D7039" s="22">
        <v>180.06141131297736</v>
      </c>
      <c r="E7039" s="22">
        <v>0.25638617356941862</v>
      </c>
      <c r="F7039" s="22">
        <v>0.90446284030663004</v>
      </c>
      <c r="G7039" s="26">
        <v>0.72303391396902328</v>
      </c>
    </row>
    <row r="7040" spans="1:7" x14ac:dyDescent="0.55000000000000004">
      <c r="A7040" s="17">
        <v>6963</v>
      </c>
      <c r="B7040" s="22">
        <v>3.4902238343801928</v>
      </c>
      <c r="C7040" s="22">
        <v>1960.4474114123525</v>
      </c>
      <c r="D7040" s="22">
        <v>163.40647389510065</v>
      </c>
      <c r="E7040" s="22">
        <v>0.14085374246740587</v>
      </c>
      <c r="F7040" s="22">
        <v>1.05037684260964</v>
      </c>
      <c r="G7040" s="26">
        <v>0.81368765441818447</v>
      </c>
    </row>
    <row r="7041" spans="1:7" x14ac:dyDescent="0.55000000000000004">
      <c r="A7041" s="17">
        <v>6964</v>
      </c>
      <c r="B7041" s="22">
        <v>3.1917702281105744</v>
      </c>
      <c r="C7041" s="22">
        <v>2073.3994133327187</v>
      </c>
      <c r="D7041" s="22">
        <v>337.46489516525094</v>
      </c>
      <c r="E7041" s="22">
        <v>0.18775054256721524</v>
      </c>
      <c r="F7041" s="22">
        <v>0.96366660998917342</v>
      </c>
      <c r="G7041" s="26">
        <v>1.0832926696625562</v>
      </c>
    </row>
    <row r="7042" spans="1:7" x14ac:dyDescent="0.55000000000000004">
      <c r="A7042" s="17">
        <v>6965</v>
      </c>
      <c r="B7042" s="22">
        <v>3.1791439392326675</v>
      </c>
      <c r="C7042" s="22">
        <v>1475.5601552226703</v>
      </c>
      <c r="D7042" s="22">
        <v>268.81677498486056</v>
      </c>
      <c r="E7042" s="22">
        <v>0.37213543177733155</v>
      </c>
      <c r="F7042" s="22">
        <v>1.0121687599594007</v>
      </c>
      <c r="G7042" s="26">
        <v>0.713005862736388</v>
      </c>
    </row>
    <row r="7043" spans="1:7" x14ac:dyDescent="0.55000000000000004">
      <c r="A7043" s="17">
        <v>6966</v>
      </c>
      <c r="B7043" s="22">
        <v>3.5374416615699258</v>
      </c>
      <c r="C7043" s="22">
        <v>1389.6459869081739</v>
      </c>
      <c r="D7043" s="22">
        <v>106.39357125811708</v>
      </c>
      <c r="E7043" s="22">
        <v>0.28942400675012003</v>
      </c>
      <c r="F7043" s="22">
        <v>0.75926937564915387</v>
      </c>
      <c r="G7043" s="26">
        <v>0.90378373966595626</v>
      </c>
    </row>
    <row r="7044" spans="1:7" x14ac:dyDescent="0.55000000000000004">
      <c r="A7044" s="17">
        <v>6967</v>
      </c>
      <c r="B7044" s="22">
        <v>3.3109988398825112</v>
      </c>
      <c r="C7044" s="22">
        <v>1531.0832815774677</v>
      </c>
      <c r="D7044" s="22">
        <v>231.01141469271454</v>
      </c>
      <c r="E7044" s="22">
        <v>0.48620363946651046</v>
      </c>
      <c r="F7044" s="22">
        <v>0.72366639137880728</v>
      </c>
      <c r="G7044" s="26">
        <v>0.86188065890511945</v>
      </c>
    </row>
    <row r="7045" spans="1:7" x14ac:dyDescent="0.55000000000000004">
      <c r="A7045" s="17">
        <v>6968</v>
      </c>
      <c r="B7045" s="22">
        <v>3.7113338861234539</v>
      </c>
      <c r="C7045" s="22">
        <v>1315.2684887592902</v>
      </c>
      <c r="D7045" s="22">
        <v>149.73024530309223</v>
      </c>
      <c r="E7045" s="22">
        <v>0.37008302626605638</v>
      </c>
      <c r="F7045" s="22">
        <v>0.79828954322242662</v>
      </c>
      <c r="G7045" s="26">
        <v>0.76842926766517405</v>
      </c>
    </row>
    <row r="7046" spans="1:7" x14ac:dyDescent="0.55000000000000004">
      <c r="A7046" s="17">
        <v>6969</v>
      </c>
      <c r="B7046" s="22">
        <v>3.1126083110214546</v>
      </c>
      <c r="C7046" s="22">
        <v>1603.170930024273</v>
      </c>
      <c r="D7046" s="22">
        <v>103.75026993802051</v>
      </c>
      <c r="E7046" s="22">
        <v>0.31247012343153702</v>
      </c>
      <c r="F7046" s="22">
        <v>0.72841280691310617</v>
      </c>
      <c r="G7046" s="26">
        <v>0.71092254218199802</v>
      </c>
    </row>
    <row r="7047" spans="1:7" x14ac:dyDescent="0.55000000000000004">
      <c r="A7047" s="17">
        <v>6970</v>
      </c>
      <c r="B7047" s="22">
        <v>2.6165064001429119</v>
      </c>
      <c r="C7047" s="22">
        <v>1232.1311487208773</v>
      </c>
      <c r="D7047" s="22">
        <v>705.59664163860771</v>
      </c>
      <c r="E7047" s="22">
        <v>0.24491946081011451</v>
      </c>
      <c r="F7047" s="22">
        <v>0.92930072532007724</v>
      </c>
      <c r="G7047" s="26">
        <v>0.92117177157804941</v>
      </c>
    </row>
    <row r="7048" spans="1:7" x14ac:dyDescent="0.55000000000000004">
      <c r="A7048" s="17">
        <v>6971</v>
      </c>
      <c r="B7048" s="22">
        <v>2.1463276066489909</v>
      </c>
      <c r="C7048" s="22">
        <v>1578.8618856089804</v>
      </c>
      <c r="D7048" s="22">
        <v>156.74893742000182</v>
      </c>
      <c r="E7048" s="22">
        <v>0.37838084848211739</v>
      </c>
      <c r="F7048" s="22">
        <v>0.79360016244428233</v>
      </c>
      <c r="G7048" s="26">
        <v>0.81154170250726643</v>
      </c>
    </row>
    <row r="7049" spans="1:7" x14ac:dyDescent="0.55000000000000004">
      <c r="A7049" s="17">
        <v>6972</v>
      </c>
      <c r="B7049" s="22">
        <v>3.1684183937783303</v>
      </c>
      <c r="C7049" s="22">
        <v>2019.398935964211</v>
      </c>
      <c r="D7049" s="22">
        <v>456.0340777387409</v>
      </c>
      <c r="E7049" s="22">
        <v>0.11380271558184109</v>
      </c>
      <c r="F7049" s="22">
        <v>0.74397888687422353</v>
      </c>
      <c r="G7049" s="26">
        <v>0.75243101375102628</v>
      </c>
    </row>
    <row r="7050" spans="1:7" x14ac:dyDescent="0.55000000000000004">
      <c r="A7050" s="17">
        <v>6973</v>
      </c>
      <c r="B7050" s="22">
        <v>1.6545837761036557</v>
      </c>
      <c r="C7050" s="22">
        <v>1073.0189052128403</v>
      </c>
      <c r="D7050" s="22">
        <v>163.3253558584199</v>
      </c>
      <c r="E7050" s="22">
        <v>0.11898832311369045</v>
      </c>
      <c r="F7050" s="22">
        <v>0.71868342231087168</v>
      </c>
      <c r="G7050" s="26">
        <v>0.73175634863982086</v>
      </c>
    </row>
    <row r="7051" spans="1:7" x14ac:dyDescent="0.55000000000000004">
      <c r="A7051" s="17">
        <v>6974</v>
      </c>
      <c r="B7051" s="22">
        <v>2.3681473878986594</v>
      </c>
      <c r="C7051" s="22">
        <v>1564.8359865658356</v>
      </c>
      <c r="D7051" s="22">
        <v>218.23141933926217</v>
      </c>
      <c r="E7051" s="22">
        <v>0.11368845117401427</v>
      </c>
      <c r="F7051" s="22">
        <v>0.79842983942083756</v>
      </c>
      <c r="G7051" s="26">
        <v>0.73607857042223768</v>
      </c>
    </row>
    <row r="7052" spans="1:7" x14ac:dyDescent="0.55000000000000004">
      <c r="A7052" s="17">
        <v>6975</v>
      </c>
      <c r="B7052" s="22">
        <v>1.9517128402124209</v>
      </c>
      <c r="C7052" s="22">
        <v>1794.9345066055025</v>
      </c>
      <c r="D7052" s="22">
        <v>251.5260735936925</v>
      </c>
      <c r="E7052" s="22">
        <v>0.36047976434622597</v>
      </c>
      <c r="F7052" s="22">
        <v>0.85777947954872591</v>
      </c>
      <c r="G7052" s="26">
        <v>0.76229105727415325</v>
      </c>
    </row>
    <row r="7053" spans="1:7" x14ac:dyDescent="0.55000000000000004">
      <c r="A7053" s="17">
        <v>6976</v>
      </c>
      <c r="B7053" s="22">
        <v>1.1394034688724415</v>
      </c>
      <c r="C7053" s="22">
        <v>1455.2859137809376</v>
      </c>
      <c r="D7053" s="22">
        <v>365.26264663239334</v>
      </c>
      <c r="E7053" s="22">
        <v>0.17973674789631705</v>
      </c>
      <c r="F7053" s="22">
        <v>0.93518108380335441</v>
      </c>
      <c r="G7053" s="26">
        <v>0.79794792454898433</v>
      </c>
    </row>
    <row r="7054" spans="1:7" x14ac:dyDescent="0.55000000000000004">
      <c r="A7054" s="17">
        <v>6977</v>
      </c>
      <c r="B7054" s="22">
        <v>3.7316589811491427</v>
      </c>
      <c r="C7054" s="22">
        <v>1285.5408833908441</v>
      </c>
      <c r="D7054" s="22">
        <v>238.50964429686988</v>
      </c>
      <c r="E7054" s="22">
        <v>0.19010236762864691</v>
      </c>
      <c r="F7054" s="22">
        <v>0.98218412996825932</v>
      </c>
      <c r="G7054" s="26">
        <v>0.75925067814784819</v>
      </c>
    </row>
    <row r="7055" spans="1:7" x14ac:dyDescent="0.55000000000000004">
      <c r="A7055" s="17">
        <v>6978</v>
      </c>
      <c r="B7055" s="22">
        <v>3.4753058963492269</v>
      </c>
      <c r="C7055" s="22">
        <v>1770.6629563271185</v>
      </c>
      <c r="D7055" s="22">
        <v>610.29473551767092</v>
      </c>
      <c r="E7055" s="22">
        <v>0.47576427479680683</v>
      </c>
      <c r="F7055" s="22">
        <v>0.71232468678595851</v>
      </c>
      <c r="G7055" s="26">
        <v>0.7159197811796093</v>
      </c>
    </row>
    <row r="7056" spans="1:7" x14ac:dyDescent="0.55000000000000004">
      <c r="A7056" s="17">
        <v>6979</v>
      </c>
      <c r="B7056" s="22">
        <v>3.2505495561429791</v>
      </c>
      <c r="C7056" s="22">
        <v>2083.4411316436526</v>
      </c>
      <c r="D7056" s="22">
        <v>274.2557741402328</v>
      </c>
      <c r="E7056" s="22">
        <v>0.15225293812864643</v>
      </c>
      <c r="F7056" s="22">
        <v>0.7471182256557195</v>
      </c>
      <c r="G7056" s="26">
        <v>0.86020250370612061</v>
      </c>
    </row>
    <row r="7057" spans="1:7" x14ac:dyDescent="0.55000000000000004">
      <c r="A7057" s="17">
        <v>6980</v>
      </c>
      <c r="B7057" s="22">
        <v>2.1649914824291772</v>
      </c>
      <c r="C7057" s="22">
        <v>1799.5391833688568</v>
      </c>
      <c r="D7057" s="22">
        <v>212.10627874084543</v>
      </c>
      <c r="E7057" s="22">
        <v>0.18230758542928363</v>
      </c>
      <c r="F7057" s="22">
        <v>0.72560887201746571</v>
      </c>
      <c r="G7057" s="26">
        <v>0.81850820267299351</v>
      </c>
    </row>
    <row r="7058" spans="1:7" x14ac:dyDescent="0.55000000000000004">
      <c r="A7058" s="17">
        <v>6981</v>
      </c>
      <c r="B7058" s="22">
        <v>1.939268948686407</v>
      </c>
      <c r="C7058" s="22">
        <v>1660.030606982366</v>
      </c>
      <c r="D7058" s="22">
        <v>231.84274940770612</v>
      </c>
      <c r="E7058" s="22">
        <v>0.16215721540905892</v>
      </c>
      <c r="F7058" s="22">
        <v>0.96110602709466586</v>
      </c>
      <c r="G7058" s="26">
        <v>0.83106690534827754</v>
      </c>
    </row>
    <row r="7059" spans="1:7" x14ac:dyDescent="0.55000000000000004">
      <c r="A7059" s="17">
        <v>6982</v>
      </c>
      <c r="B7059" s="22">
        <v>3.6512534994943215</v>
      </c>
      <c r="C7059" s="22">
        <v>1277.8449120100117</v>
      </c>
      <c r="D7059" s="22">
        <v>355.65613455964137</v>
      </c>
      <c r="E7059" s="22">
        <v>0.23156588319538074</v>
      </c>
      <c r="F7059" s="22">
        <v>0.73724101197124359</v>
      </c>
      <c r="G7059" s="26">
        <v>0.7622587295024279</v>
      </c>
    </row>
    <row r="7060" spans="1:7" x14ac:dyDescent="0.55000000000000004">
      <c r="A7060" s="17">
        <v>6983</v>
      </c>
      <c r="B7060" s="22">
        <v>1.2330499871386655</v>
      </c>
      <c r="C7060" s="22">
        <v>1605.1842373837749</v>
      </c>
      <c r="D7060" s="22">
        <v>193.13497691087738</v>
      </c>
      <c r="E7060" s="22">
        <v>0.2350039756581882</v>
      </c>
      <c r="F7060" s="22">
        <v>0.70984027746254896</v>
      </c>
      <c r="G7060" s="26">
        <v>0.8728290434254915</v>
      </c>
    </row>
    <row r="7061" spans="1:7" x14ac:dyDescent="0.55000000000000004">
      <c r="A7061" s="17">
        <v>6984</v>
      </c>
      <c r="B7061" s="22">
        <v>2.3038502379441748</v>
      </c>
      <c r="C7061" s="22">
        <v>1194.190240540921</v>
      </c>
      <c r="D7061" s="22">
        <v>245.62578479302144</v>
      </c>
      <c r="E7061" s="22">
        <v>0.16107093806773004</v>
      </c>
      <c r="F7061" s="22">
        <v>1.936794129997756</v>
      </c>
      <c r="G7061" s="26">
        <v>0.95663476716321871</v>
      </c>
    </row>
    <row r="7062" spans="1:7" x14ac:dyDescent="0.55000000000000004">
      <c r="A7062" s="17">
        <v>6985</v>
      </c>
      <c r="B7062" s="22">
        <v>2.2727208401952104</v>
      </c>
      <c r="C7062" s="22">
        <v>1765.7489706904323</v>
      </c>
      <c r="D7062" s="22">
        <v>240.35801898910768</v>
      </c>
      <c r="E7062" s="22">
        <v>0.18692583827216452</v>
      </c>
      <c r="F7062" s="22">
        <v>0.84399935821392291</v>
      </c>
      <c r="G7062" s="26">
        <v>0.77761822232502364</v>
      </c>
    </row>
    <row r="7063" spans="1:7" x14ac:dyDescent="0.55000000000000004">
      <c r="A7063" s="17">
        <v>6986</v>
      </c>
      <c r="B7063" s="22">
        <v>2.1496155200136489</v>
      </c>
      <c r="C7063" s="22">
        <v>1508.337366929997</v>
      </c>
      <c r="D7063" s="22">
        <v>291.6580990780493</v>
      </c>
      <c r="E7063" s="22">
        <v>0.32371294861412003</v>
      </c>
      <c r="F7063" s="22">
        <v>0.75581797587254529</v>
      </c>
      <c r="G7063" s="26">
        <v>0.94896199899347744</v>
      </c>
    </row>
    <row r="7064" spans="1:7" x14ac:dyDescent="0.55000000000000004">
      <c r="A7064" s="17">
        <v>6987</v>
      </c>
      <c r="B7064" s="22">
        <v>3.55954262655069</v>
      </c>
      <c r="C7064" s="22">
        <v>1570.4102886842099</v>
      </c>
      <c r="D7064" s="22">
        <v>214.08733326533684</v>
      </c>
      <c r="E7064" s="22">
        <v>0.16662679801234109</v>
      </c>
      <c r="F7064" s="22">
        <v>0.90665337215505903</v>
      </c>
      <c r="G7064" s="26">
        <v>0.94689216232754736</v>
      </c>
    </row>
    <row r="7065" spans="1:7" x14ac:dyDescent="0.55000000000000004">
      <c r="A7065" s="17">
        <v>6988</v>
      </c>
      <c r="B7065" s="22">
        <v>2.3180582594128221</v>
      </c>
      <c r="C7065" s="22">
        <v>1130.7248240903373</v>
      </c>
      <c r="D7065" s="22">
        <v>244.77599588605844</v>
      </c>
      <c r="E7065" s="22">
        <v>0.24510665500188855</v>
      </c>
      <c r="F7065" s="22">
        <v>0.84644576357126144</v>
      </c>
      <c r="G7065" s="26">
        <v>0.88267985090708545</v>
      </c>
    </row>
    <row r="7066" spans="1:7" x14ac:dyDescent="0.55000000000000004">
      <c r="A7066" s="17">
        <v>6989</v>
      </c>
      <c r="B7066" s="22">
        <v>3.7034007439299974</v>
      </c>
      <c r="C7066" s="22">
        <v>1650.9077552944789</v>
      </c>
      <c r="D7066" s="22">
        <v>366.30383732400435</v>
      </c>
      <c r="E7066" s="22">
        <v>0.14396913006837758</v>
      </c>
      <c r="F7066" s="22">
        <v>1.0124173772373986</v>
      </c>
      <c r="G7066" s="26">
        <v>0.84046738817450062</v>
      </c>
    </row>
    <row r="7067" spans="1:7" x14ac:dyDescent="0.55000000000000004">
      <c r="A7067" s="17">
        <v>6990</v>
      </c>
      <c r="B7067" s="22">
        <v>2.2923611128232304</v>
      </c>
      <c r="C7067" s="22">
        <v>1482.2087183247224</v>
      </c>
      <c r="D7067" s="22">
        <v>340.94835907002062</v>
      </c>
      <c r="E7067" s="22">
        <v>0.12026221176521829</v>
      </c>
      <c r="F7067" s="22">
        <v>0.81220352463572432</v>
      </c>
      <c r="G7067" s="26">
        <v>0.96926839541839005</v>
      </c>
    </row>
    <row r="7068" spans="1:7" x14ac:dyDescent="0.55000000000000004">
      <c r="A7068" s="17">
        <v>6991</v>
      </c>
      <c r="B7068" s="22">
        <v>1.7054518643625713</v>
      </c>
      <c r="C7068" s="22">
        <v>1496.6961783926602</v>
      </c>
      <c r="D7068" s="22">
        <v>259.22996459946734</v>
      </c>
      <c r="E7068" s="22">
        <v>7.4854039000518818E-2</v>
      </c>
      <c r="F7068" s="22">
        <v>0.91332651255304531</v>
      </c>
      <c r="G7068" s="26">
        <v>0.72168701677195701</v>
      </c>
    </row>
    <row r="7069" spans="1:7" x14ac:dyDescent="0.55000000000000004">
      <c r="A7069" s="17">
        <v>6992</v>
      </c>
      <c r="B7069" s="22">
        <v>1.6743569789100192</v>
      </c>
      <c r="C7069" s="22">
        <v>972.74587187951795</v>
      </c>
      <c r="D7069" s="22">
        <v>295.09852446987225</v>
      </c>
      <c r="E7069" s="22">
        <v>0.18877118579097241</v>
      </c>
      <c r="F7069" s="22">
        <v>0.96550150080647645</v>
      </c>
      <c r="G7069" s="26">
        <v>0.74598579947258259</v>
      </c>
    </row>
    <row r="7070" spans="1:7" x14ac:dyDescent="0.55000000000000004">
      <c r="A7070" s="17">
        <v>6993</v>
      </c>
      <c r="B7070" s="22">
        <v>3.0511484035826193</v>
      </c>
      <c r="C7070" s="22">
        <v>1527.5664815753235</v>
      </c>
      <c r="D7070" s="22">
        <v>243.53661309108273</v>
      </c>
      <c r="E7070" s="22">
        <v>0.1805545182634862</v>
      </c>
      <c r="F7070" s="22">
        <v>0.78738281071038685</v>
      </c>
      <c r="G7070" s="26">
        <v>0.72926679772332914</v>
      </c>
    </row>
    <row r="7071" spans="1:7" x14ac:dyDescent="0.55000000000000004">
      <c r="A7071" s="17">
        <v>6994</v>
      </c>
      <c r="B7071" s="22">
        <v>3.0394789503971058</v>
      </c>
      <c r="C7071" s="22">
        <v>2028.5737161237525</v>
      </c>
      <c r="D7071" s="22">
        <v>450.04390820222415</v>
      </c>
      <c r="E7071" s="22">
        <v>0.10385022822408815</v>
      </c>
      <c r="F7071" s="22">
        <v>0.73236437908589125</v>
      </c>
      <c r="G7071" s="26">
        <v>0.80833250878466145</v>
      </c>
    </row>
    <row r="7072" spans="1:7" x14ac:dyDescent="0.55000000000000004">
      <c r="A7072" s="17">
        <v>6995</v>
      </c>
      <c r="B7072" s="22">
        <v>3.2235559943976084</v>
      </c>
      <c r="C7072" s="22">
        <v>1401.0697892291753</v>
      </c>
      <c r="D7072" s="22">
        <v>161.14223754810982</v>
      </c>
      <c r="E7072" s="22">
        <v>0.29201448846233291</v>
      </c>
      <c r="F7072" s="22">
        <v>0.83997229512732918</v>
      </c>
      <c r="G7072" s="26">
        <v>0.83786118963177736</v>
      </c>
    </row>
    <row r="7073" spans="1:7" x14ac:dyDescent="0.55000000000000004">
      <c r="A7073" s="17">
        <v>6996</v>
      </c>
      <c r="B7073" s="22">
        <v>2.3115811628989666</v>
      </c>
      <c r="C7073" s="22">
        <v>1311.1404255501998</v>
      </c>
      <c r="D7073" s="22">
        <v>182.31331721933373</v>
      </c>
      <c r="E7073" s="22">
        <v>0.15502301337845634</v>
      </c>
      <c r="F7073" s="22">
        <v>0.73104785103335612</v>
      </c>
      <c r="G7073" s="26">
        <v>0.72564811513938465</v>
      </c>
    </row>
    <row r="7074" spans="1:7" x14ac:dyDescent="0.55000000000000004">
      <c r="A7074" s="17">
        <v>6997</v>
      </c>
      <c r="B7074" s="22">
        <v>3.3213854253052721</v>
      </c>
      <c r="C7074" s="22">
        <v>1291.8237967174528</v>
      </c>
      <c r="D7074" s="22">
        <v>244.49621813144597</v>
      </c>
      <c r="E7074" s="22">
        <v>0.13247050167577326</v>
      </c>
      <c r="F7074" s="22">
        <v>0.83200794374499232</v>
      </c>
      <c r="G7074" s="26">
        <v>0.72519518510263736</v>
      </c>
    </row>
    <row r="7075" spans="1:7" x14ac:dyDescent="0.55000000000000004">
      <c r="A7075" s="17">
        <v>6998</v>
      </c>
      <c r="B7075" s="22">
        <v>3.6781762029385594</v>
      </c>
      <c r="C7075" s="22">
        <v>1964.9650762414067</v>
      </c>
      <c r="D7075" s="22">
        <v>351.05293791904012</v>
      </c>
      <c r="E7075" s="22">
        <v>0.26568369095086175</v>
      </c>
      <c r="F7075" s="22">
        <v>0.71104489750663369</v>
      </c>
      <c r="G7075" s="26">
        <v>0.90216006520937719</v>
      </c>
    </row>
    <row r="7076" spans="1:7" x14ac:dyDescent="0.55000000000000004">
      <c r="A7076" s="17">
        <v>6999</v>
      </c>
      <c r="B7076" s="22">
        <v>3.2236841150264404</v>
      </c>
      <c r="C7076" s="22">
        <v>1125.3979062416186</v>
      </c>
      <c r="D7076" s="22">
        <v>264.21209363273556</v>
      </c>
      <c r="E7076" s="22">
        <v>0.12891342672453265</v>
      </c>
      <c r="F7076" s="22">
        <v>0.84704842216925957</v>
      </c>
      <c r="G7076" s="26">
        <v>0.71004359526701821</v>
      </c>
    </row>
    <row r="7077" spans="1:7" x14ac:dyDescent="0.55000000000000004">
      <c r="A7077" s="17">
        <v>7000</v>
      </c>
      <c r="B7077" s="22">
        <v>2.933283101812739</v>
      </c>
      <c r="C7077" s="22">
        <v>1625.0492790570204</v>
      </c>
      <c r="D7077" s="22">
        <v>309.02057163880175</v>
      </c>
      <c r="E7077" s="22">
        <v>0.12589209075019275</v>
      </c>
      <c r="F7077" s="22">
        <v>0.75044449295469862</v>
      </c>
      <c r="G7077" s="26">
        <v>0.83873194311819022</v>
      </c>
    </row>
    <row r="7078" spans="1:7" x14ac:dyDescent="0.55000000000000004">
      <c r="A7078" s="17">
        <v>7001</v>
      </c>
      <c r="B7078" s="22">
        <v>1.8384505070164185</v>
      </c>
      <c r="C7078" s="22">
        <v>1600.8754130301425</v>
      </c>
      <c r="D7078" s="22">
        <v>392.14682317140802</v>
      </c>
      <c r="E7078" s="22">
        <v>7.4942383827726472E-2</v>
      </c>
      <c r="F7078" s="22">
        <v>0.98071869187274185</v>
      </c>
      <c r="G7078" s="26">
        <v>1.0298122781262673</v>
      </c>
    </row>
    <row r="7079" spans="1:7" x14ac:dyDescent="0.55000000000000004">
      <c r="A7079" s="17">
        <v>7002</v>
      </c>
      <c r="B7079" s="22">
        <v>3.5505008872440236</v>
      </c>
      <c r="C7079" s="22">
        <v>1712.9476829416608</v>
      </c>
      <c r="D7079" s="22">
        <v>172.71752879704707</v>
      </c>
      <c r="E7079" s="22">
        <v>0.20593651629602655</v>
      </c>
      <c r="F7079" s="22">
        <v>0.85730271320731977</v>
      </c>
      <c r="G7079" s="26">
        <v>0.8429760901333111</v>
      </c>
    </row>
    <row r="7080" spans="1:7" x14ac:dyDescent="0.55000000000000004">
      <c r="A7080" s="17">
        <v>7003</v>
      </c>
      <c r="B7080" s="22">
        <v>2.2921619855533173</v>
      </c>
      <c r="C7080" s="22">
        <v>1703.4590033386305</v>
      </c>
      <c r="D7080" s="22">
        <v>356.03307565685998</v>
      </c>
      <c r="E7080" s="22">
        <v>0.17560670226343109</v>
      </c>
      <c r="F7080" s="22">
        <v>0.73902264380712734</v>
      </c>
      <c r="G7080" s="26">
        <v>0.75549776780318434</v>
      </c>
    </row>
    <row r="7081" spans="1:7" x14ac:dyDescent="0.55000000000000004">
      <c r="A7081" s="17">
        <v>7004</v>
      </c>
      <c r="B7081" s="22">
        <v>3.2310368980210051</v>
      </c>
      <c r="C7081" s="22">
        <v>1474.6486164911967</v>
      </c>
      <c r="D7081" s="22">
        <v>66.890269961766379</v>
      </c>
      <c r="E7081" s="22">
        <v>0.18173627498223557</v>
      </c>
      <c r="F7081" s="22">
        <v>0.92197546623142113</v>
      </c>
      <c r="G7081" s="26">
        <v>0.70867377551224497</v>
      </c>
    </row>
    <row r="7082" spans="1:7" x14ac:dyDescent="0.55000000000000004">
      <c r="A7082" s="17">
        <v>7005</v>
      </c>
      <c r="B7082" s="22">
        <v>1.4335172608570086</v>
      </c>
      <c r="C7082" s="22">
        <v>1498.7103388253372</v>
      </c>
      <c r="D7082" s="22">
        <v>583.88445599625334</v>
      </c>
      <c r="E7082" s="22">
        <v>0.26561350771007475</v>
      </c>
      <c r="F7082" s="22">
        <v>0.88797426278602298</v>
      </c>
      <c r="G7082" s="26">
        <v>1.0572548482202277</v>
      </c>
    </row>
    <row r="7083" spans="1:7" x14ac:dyDescent="0.55000000000000004">
      <c r="A7083" s="17">
        <v>7006</v>
      </c>
      <c r="B7083" s="22">
        <v>2.8737801615409966</v>
      </c>
      <c r="C7083" s="22">
        <v>1852.0702014804597</v>
      </c>
      <c r="D7083" s="22">
        <v>340.48954538179993</v>
      </c>
      <c r="E7083" s="22">
        <v>0.12133276546552421</v>
      </c>
      <c r="F7083" s="22">
        <v>0.72905398899681662</v>
      </c>
      <c r="G7083" s="26">
        <v>0.72801106060339416</v>
      </c>
    </row>
    <row r="7084" spans="1:7" x14ac:dyDescent="0.55000000000000004">
      <c r="A7084" s="17">
        <v>7007</v>
      </c>
      <c r="B7084" s="22">
        <v>2.6944695423679761</v>
      </c>
      <c r="C7084" s="22">
        <v>1180.2336132779149</v>
      </c>
      <c r="D7084" s="22">
        <v>246.39198542611101</v>
      </c>
      <c r="E7084" s="22">
        <v>0.14151884155284364</v>
      </c>
      <c r="F7084" s="22">
        <v>0.92405482734321631</v>
      </c>
      <c r="G7084" s="26">
        <v>0.72633235189358814</v>
      </c>
    </row>
    <row r="7085" spans="1:7" x14ac:dyDescent="0.55000000000000004">
      <c r="A7085" s="17">
        <v>7008</v>
      </c>
      <c r="B7085" s="22">
        <v>2.8479950893156269</v>
      </c>
      <c r="C7085" s="22">
        <v>1072.2773334885851</v>
      </c>
      <c r="D7085" s="22">
        <v>148.7880029994644</v>
      </c>
      <c r="E7085" s="22">
        <v>0.4570371496126121</v>
      </c>
      <c r="F7085" s="22">
        <v>0.82245870438624458</v>
      </c>
      <c r="G7085" s="26">
        <v>0.76213554738026623</v>
      </c>
    </row>
    <row r="7086" spans="1:7" x14ac:dyDescent="0.55000000000000004">
      <c r="A7086" s="17">
        <v>7009</v>
      </c>
      <c r="B7086" s="22">
        <v>3.3536193682149076</v>
      </c>
      <c r="C7086" s="22">
        <v>1716.2072485487774</v>
      </c>
      <c r="D7086" s="22">
        <v>338.19024252288779</v>
      </c>
      <c r="E7086" s="22">
        <v>0.17239367674926195</v>
      </c>
      <c r="F7086" s="22">
        <v>0.78761373089355924</v>
      </c>
      <c r="G7086" s="26">
        <v>0.76280509713218048</v>
      </c>
    </row>
    <row r="7087" spans="1:7" x14ac:dyDescent="0.55000000000000004">
      <c r="A7087" s="17">
        <v>7010</v>
      </c>
      <c r="B7087" s="22">
        <v>3.2372553466890537</v>
      </c>
      <c r="C7087" s="22">
        <v>1450.1185876504439</v>
      </c>
      <c r="D7087" s="22">
        <v>184.51682258293715</v>
      </c>
      <c r="E7087" s="22">
        <v>0.21282579221421968</v>
      </c>
      <c r="F7087" s="22">
        <v>0.78855865298493</v>
      </c>
      <c r="G7087" s="26">
        <v>0.72191326363205144</v>
      </c>
    </row>
    <row r="7088" spans="1:7" x14ac:dyDescent="0.55000000000000004">
      <c r="A7088" s="17">
        <v>7011</v>
      </c>
      <c r="B7088" s="22">
        <v>3.0547447909898797</v>
      </c>
      <c r="C7088" s="22">
        <v>878.20223195221365</v>
      </c>
      <c r="D7088" s="22">
        <v>223.56305484117675</v>
      </c>
      <c r="E7088" s="22">
        <v>0.11537321802512765</v>
      </c>
      <c r="F7088" s="22">
        <v>0.89783645582055072</v>
      </c>
      <c r="G7088" s="26">
        <v>0.7126657535680192</v>
      </c>
    </row>
    <row r="7089" spans="1:7" x14ac:dyDescent="0.55000000000000004">
      <c r="A7089" s="17">
        <v>7012</v>
      </c>
      <c r="B7089" s="22">
        <v>3.7596520990145574</v>
      </c>
      <c r="C7089" s="22">
        <v>1107.5616933052197</v>
      </c>
      <c r="D7089" s="22">
        <v>660.08739468694148</v>
      </c>
      <c r="E7089" s="22">
        <v>0.56329741611999928</v>
      </c>
      <c r="F7089" s="22">
        <v>1.0835009863738763</v>
      </c>
      <c r="G7089" s="26">
        <v>0.72395298162263733</v>
      </c>
    </row>
    <row r="7090" spans="1:7" x14ac:dyDescent="0.55000000000000004">
      <c r="A7090" s="17">
        <v>7013</v>
      </c>
      <c r="B7090" s="22">
        <v>3.7170694501138302</v>
      </c>
      <c r="C7090" s="22">
        <v>1300.3513855912393</v>
      </c>
      <c r="D7090" s="22">
        <v>114.29249086914039</v>
      </c>
      <c r="E7090" s="22">
        <v>0.28465382013122043</v>
      </c>
      <c r="F7090" s="22">
        <v>0.77419657755517812</v>
      </c>
      <c r="G7090" s="26">
        <v>0.74272727399947214</v>
      </c>
    </row>
    <row r="7091" spans="1:7" x14ac:dyDescent="0.55000000000000004">
      <c r="A7091" s="17">
        <v>7014</v>
      </c>
      <c r="B7091" s="22">
        <v>3.0446308373785058</v>
      </c>
      <c r="C7091" s="22">
        <v>1344.6287381508705</v>
      </c>
      <c r="D7091" s="22">
        <v>216.900612758298</v>
      </c>
      <c r="E7091" s="22">
        <v>0.19772750257141403</v>
      </c>
      <c r="F7091" s="22">
        <v>1.1505279542508733</v>
      </c>
      <c r="G7091" s="26">
        <v>0.73424502183797824</v>
      </c>
    </row>
    <row r="7092" spans="1:7" x14ac:dyDescent="0.55000000000000004">
      <c r="A7092" s="17">
        <v>7015</v>
      </c>
      <c r="B7092" s="22">
        <v>2.8958621344159212</v>
      </c>
      <c r="C7092" s="22">
        <v>1064.6413183315738</v>
      </c>
      <c r="D7092" s="22">
        <v>203.23336993258005</v>
      </c>
      <c r="E7092" s="22">
        <v>0.19536905411655561</v>
      </c>
      <c r="F7092" s="22">
        <v>0.71570605829335143</v>
      </c>
      <c r="G7092" s="26">
        <v>0.78207611846555869</v>
      </c>
    </row>
    <row r="7093" spans="1:7" x14ac:dyDescent="0.55000000000000004">
      <c r="A7093" s="17">
        <v>7016</v>
      </c>
      <c r="B7093" s="22">
        <v>2.1379750833801041</v>
      </c>
      <c r="C7093" s="22">
        <v>1874.4579061518918</v>
      </c>
      <c r="D7093" s="22">
        <v>263.6626193224219</v>
      </c>
      <c r="E7093" s="22">
        <v>8.4744887181079601E-2</v>
      </c>
      <c r="F7093" s="22">
        <v>0.88500725003241565</v>
      </c>
      <c r="G7093" s="26">
        <v>0.71135973007334752</v>
      </c>
    </row>
    <row r="7094" spans="1:7" x14ac:dyDescent="0.55000000000000004">
      <c r="A7094" s="17">
        <v>7017</v>
      </c>
      <c r="B7094" s="22">
        <v>3.8712176887996752</v>
      </c>
      <c r="C7094" s="22">
        <v>1372.2801881211274</v>
      </c>
      <c r="D7094" s="22">
        <v>141.5245913747404</v>
      </c>
      <c r="E7094" s="22">
        <v>9.7664321357288239E-2</v>
      </c>
      <c r="F7094" s="22">
        <v>0.86713274053008293</v>
      </c>
      <c r="G7094" s="26">
        <v>1.0265633651407688</v>
      </c>
    </row>
    <row r="7095" spans="1:7" x14ac:dyDescent="0.55000000000000004">
      <c r="A7095" s="17">
        <v>7018</v>
      </c>
      <c r="B7095" s="22">
        <v>2.5909765798327768</v>
      </c>
      <c r="C7095" s="22">
        <v>1321.2950186890807</v>
      </c>
      <c r="D7095" s="22">
        <v>174.9979304366577</v>
      </c>
      <c r="E7095" s="22">
        <v>0.21066749298375206</v>
      </c>
      <c r="F7095" s="22">
        <v>0.97066130412658991</v>
      </c>
      <c r="G7095" s="26">
        <v>0.99984375028511052</v>
      </c>
    </row>
    <row r="7096" spans="1:7" x14ac:dyDescent="0.55000000000000004">
      <c r="A7096" s="17">
        <v>7019</v>
      </c>
      <c r="B7096" s="22">
        <v>2.6549873985502837</v>
      </c>
      <c r="C7096" s="22">
        <v>1415.728642379376</v>
      </c>
      <c r="D7096" s="22">
        <v>99.90258225949222</v>
      </c>
      <c r="E7096" s="22">
        <v>0.32374444291725657</v>
      </c>
      <c r="F7096" s="22">
        <v>0.84614414868109089</v>
      </c>
      <c r="G7096" s="26">
        <v>0.75950209327011053</v>
      </c>
    </row>
    <row r="7097" spans="1:7" x14ac:dyDescent="0.55000000000000004">
      <c r="A7097" s="17">
        <v>7020</v>
      </c>
      <c r="B7097" s="22">
        <v>2.639853830523669</v>
      </c>
      <c r="C7097" s="22">
        <v>1163.1686766792791</v>
      </c>
      <c r="D7097" s="22">
        <v>55.184298728783709</v>
      </c>
      <c r="E7097" s="22">
        <v>0.23136828298174306</v>
      </c>
      <c r="F7097" s="22">
        <v>0.74595759417964114</v>
      </c>
      <c r="G7097" s="26">
        <v>0.80781959000147618</v>
      </c>
    </row>
    <row r="7098" spans="1:7" x14ac:dyDescent="0.55000000000000004">
      <c r="A7098" s="17">
        <v>7021</v>
      </c>
      <c r="B7098" s="22">
        <v>2.791907251731311</v>
      </c>
      <c r="C7098" s="22">
        <v>939.14184446063712</v>
      </c>
      <c r="D7098" s="22">
        <v>338.17145665925949</v>
      </c>
      <c r="E7098" s="22">
        <v>0.14001239558151393</v>
      </c>
      <c r="F7098" s="22">
        <v>0.72380156233943516</v>
      </c>
      <c r="G7098" s="26">
        <v>0.85346053229304542</v>
      </c>
    </row>
    <row r="7099" spans="1:7" x14ac:dyDescent="0.55000000000000004">
      <c r="A7099" s="17">
        <v>7022</v>
      </c>
      <c r="B7099" s="22">
        <v>2.7317097672692032</v>
      </c>
      <c r="C7099" s="22">
        <v>1316.2248358589484</v>
      </c>
      <c r="D7099" s="22">
        <v>203.19689042666766</v>
      </c>
      <c r="E7099" s="22">
        <v>0.27464317772057367</v>
      </c>
      <c r="F7099" s="22">
        <v>0.7463181474414613</v>
      </c>
      <c r="G7099" s="26">
        <v>0.71018962832327592</v>
      </c>
    </row>
    <row r="7100" spans="1:7" x14ac:dyDescent="0.55000000000000004">
      <c r="A7100" s="17">
        <v>7023</v>
      </c>
      <c r="B7100" s="22">
        <v>2.5965912061007774</v>
      </c>
      <c r="C7100" s="22">
        <v>1760.6910309129826</v>
      </c>
      <c r="D7100" s="22">
        <v>119.45787797856073</v>
      </c>
      <c r="E7100" s="22">
        <v>0.11910449039715654</v>
      </c>
      <c r="F7100" s="22">
        <v>0.7378803136723272</v>
      </c>
      <c r="G7100" s="26">
        <v>0.74519101264452248</v>
      </c>
    </row>
    <row r="7101" spans="1:7" x14ac:dyDescent="0.55000000000000004">
      <c r="A7101" s="17">
        <v>7024</v>
      </c>
      <c r="B7101" s="22">
        <v>1.9694605771541276</v>
      </c>
      <c r="C7101" s="22">
        <v>1484.8735685841771</v>
      </c>
      <c r="D7101" s="22">
        <v>213.69823330777007</v>
      </c>
      <c r="E7101" s="22">
        <v>0.10351938542027561</v>
      </c>
      <c r="F7101" s="22">
        <v>0.99414032971350397</v>
      </c>
      <c r="G7101" s="26">
        <v>0.72068255034371576</v>
      </c>
    </row>
    <row r="7102" spans="1:7" x14ac:dyDescent="0.55000000000000004">
      <c r="A7102" s="17">
        <v>7025</v>
      </c>
      <c r="B7102" s="22">
        <v>1.3345865151608705</v>
      </c>
      <c r="C7102" s="22">
        <v>1451.4701182656836</v>
      </c>
      <c r="D7102" s="22">
        <v>157.78443321060493</v>
      </c>
      <c r="E7102" s="22">
        <v>0.17893444274862211</v>
      </c>
      <c r="F7102" s="22">
        <v>0.76120752316314599</v>
      </c>
      <c r="G7102" s="26">
        <v>0.72748336104080624</v>
      </c>
    </row>
    <row r="7103" spans="1:7" x14ac:dyDescent="0.55000000000000004">
      <c r="A7103" s="17">
        <v>7026</v>
      </c>
      <c r="B7103" s="22">
        <v>3.1618768580874672</v>
      </c>
      <c r="C7103" s="22">
        <v>1681.1386032222752</v>
      </c>
      <c r="D7103" s="22">
        <v>179.5141591841907</v>
      </c>
      <c r="E7103" s="22">
        <v>0.24346301362460032</v>
      </c>
      <c r="F7103" s="22">
        <v>0.91023635269489789</v>
      </c>
      <c r="G7103" s="26">
        <v>0.75980609602974192</v>
      </c>
    </row>
    <row r="7104" spans="1:7" x14ac:dyDescent="0.55000000000000004">
      <c r="A7104" s="17">
        <v>7027</v>
      </c>
      <c r="B7104" s="22">
        <v>1.9200830499738002</v>
      </c>
      <c r="C7104" s="22">
        <v>2181.3984572275658</v>
      </c>
      <c r="D7104" s="22">
        <v>184.0168755204941</v>
      </c>
      <c r="E7104" s="22">
        <v>0.23932744337301792</v>
      </c>
      <c r="F7104" s="22">
        <v>0.72067076092607008</v>
      </c>
      <c r="G7104" s="26">
        <v>0.83393267405798299</v>
      </c>
    </row>
    <row r="7105" spans="1:7" x14ac:dyDescent="0.55000000000000004">
      <c r="A7105" s="17">
        <v>7028</v>
      </c>
      <c r="B7105" s="22">
        <v>2.9951575806456185</v>
      </c>
      <c r="C7105" s="22">
        <v>1189.9383246111593</v>
      </c>
      <c r="D7105" s="22">
        <v>217.60917173803941</v>
      </c>
      <c r="E7105" s="22">
        <v>0.17603180880235472</v>
      </c>
      <c r="F7105" s="22">
        <v>0.7880165221447436</v>
      </c>
      <c r="G7105" s="26">
        <v>0.75961648587564889</v>
      </c>
    </row>
    <row r="7106" spans="1:7" x14ac:dyDescent="0.55000000000000004">
      <c r="A7106" s="17">
        <v>7029</v>
      </c>
      <c r="B7106" s="22">
        <v>2.818156791291432</v>
      </c>
      <c r="C7106" s="22">
        <v>1037.7044090801171</v>
      </c>
      <c r="D7106" s="22">
        <v>37.342431259592402</v>
      </c>
      <c r="E7106" s="22">
        <v>0.33395646510483501</v>
      </c>
      <c r="F7106" s="22">
        <v>0.84250341955395358</v>
      </c>
      <c r="G7106" s="26">
        <v>0.85514395391791065</v>
      </c>
    </row>
    <row r="7107" spans="1:7" x14ac:dyDescent="0.55000000000000004">
      <c r="A7107" s="17">
        <v>7030</v>
      </c>
      <c r="B7107" s="22">
        <v>3.1424632893053364</v>
      </c>
      <c r="C7107" s="22">
        <v>1708.6297902867552</v>
      </c>
      <c r="D7107" s="22">
        <v>278.30614447581956</v>
      </c>
      <c r="E7107" s="22">
        <v>0.21642563903901449</v>
      </c>
      <c r="F7107" s="22">
        <v>0.71953496183780374</v>
      </c>
      <c r="G7107" s="26">
        <v>0.86072878213315551</v>
      </c>
    </row>
    <row r="7108" spans="1:7" x14ac:dyDescent="0.55000000000000004">
      <c r="A7108" s="17">
        <v>7031</v>
      </c>
      <c r="B7108" s="22">
        <v>3.4582434635974888</v>
      </c>
      <c r="C7108" s="22">
        <v>1751.2767683229195</v>
      </c>
      <c r="D7108" s="22">
        <v>265.79525262995753</v>
      </c>
      <c r="E7108" s="22">
        <v>0.18282232552829503</v>
      </c>
      <c r="F7108" s="22">
        <v>0.86401727398935446</v>
      </c>
      <c r="G7108" s="26">
        <v>0.79457042664649191</v>
      </c>
    </row>
    <row r="7109" spans="1:7" x14ac:dyDescent="0.55000000000000004">
      <c r="A7109" s="17">
        <v>7032</v>
      </c>
      <c r="B7109" s="22">
        <v>2.2398996801827042</v>
      </c>
      <c r="C7109" s="22">
        <v>1648.0138639596655</v>
      </c>
      <c r="D7109" s="22">
        <v>292.32449656532845</v>
      </c>
      <c r="E7109" s="22">
        <v>0.22954940309229432</v>
      </c>
      <c r="F7109" s="22">
        <v>0.82225576403158795</v>
      </c>
      <c r="G7109" s="26">
        <v>0.71649542726491489</v>
      </c>
    </row>
    <row r="7110" spans="1:7" x14ac:dyDescent="0.55000000000000004">
      <c r="A7110" s="17">
        <v>7033</v>
      </c>
      <c r="B7110" s="22">
        <v>2.5798635328113066</v>
      </c>
      <c r="C7110" s="22">
        <v>2091.0911233185552</v>
      </c>
      <c r="D7110" s="22">
        <v>243.69325019875734</v>
      </c>
      <c r="E7110" s="22">
        <v>0.24333593330025904</v>
      </c>
      <c r="F7110" s="22">
        <v>1.0642877177379206</v>
      </c>
      <c r="G7110" s="26">
        <v>0.82944671968568073</v>
      </c>
    </row>
    <row r="7111" spans="1:7" x14ac:dyDescent="0.55000000000000004">
      <c r="A7111" s="17">
        <v>7034</v>
      </c>
      <c r="B7111" s="22">
        <v>2.1058366002848103</v>
      </c>
      <c r="C7111" s="22">
        <v>1128.3974813182735</v>
      </c>
      <c r="D7111" s="22">
        <v>181.8793502275181</v>
      </c>
      <c r="E7111" s="22">
        <v>0.50006487413040501</v>
      </c>
      <c r="F7111" s="22">
        <v>0.70812297084139397</v>
      </c>
      <c r="G7111" s="26">
        <v>0.89857634898525485</v>
      </c>
    </row>
    <row r="7112" spans="1:7" x14ac:dyDescent="0.55000000000000004">
      <c r="A7112" s="17">
        <v>7035</v>
      </c>
      <c r="B7112" s="22">
        <v>2.9721408793511084</v>
      </c>
      <c r="C7112" s="22">
        <v>1087.6976508818423</v>
      </c>
      <c r="D7112" s="22">
        <v>203.42164841035816</v>
      </c>
      <c r="E7112" s="22">
        <v>6.5321574893973625E-2</v>
      </c>
      <c r="F7112" s="22">
        <v>0.95627513559406219</v>
      </c>
      <c r="G7112" s="26">
        <v>0.79968158424943014</v>
      </c>
    </row>
    <row r="7113" spans="1:7" x14ac:dyDescent="0.55000000000000004">
      <c r="A7113" s="17">
        <v>7036</v>
      </c>
      <c r="B7113" s="22">
        <v>2.4601432735590913</v>
      </c>
      <c r="C7113" s="22">
        <v>1490.3701686557756</v>
      </c>
      <c r="D7113" s="22">
        <v>215.7429614761576</v>
      </c>
      <c r="E7113" s="22">
        <v>0.31997011271170439</v>
      </c>
      <c r="F7113" s="22">
        <v>0.71762357103316721</v>
      </c>
      <c r="G7113" s="26">
        <v>0.72948166538222237</v>
      </c>
    </row>
    <row r="7114" spans="1:7" x14ac:dyDescent="0.55000000000000004">
      <c r="A7114" s="17">
        <v>7037</v>
      </c>
      <c r="B7114" s="22">
        <v>2.9939752448820016</v>
      </c>
      <c r="C7114" s="22">
        <v>1568.2842386537927</v>
      </c>
      <c r="D7114" s="22">
        <v>53.69865933345443</v>
      </c>
      <c r="E7114" s="22">
        <v>0.18442727314526522</v>
      </c>
      <c r="F7114" s="22">
        <v>0.7702921986633734</v>
      </c>
      <c r="G7114" s="26">
        <v>0.99376356641554253</v>
      </c>
    </row>
    <row r="7115" spans="1:7" x14ac:dyDescent="0.55000000000000004">
      <c r="A7115" s="17">
        <v>7038</v>
      </c>
      <c r="B7115" s="22">
        <v>2.9448331324813357</v>
      </c>
      <c r="C7115" s="22">
        <v>1183.6077476723601</v>
      </c>
      <c r="D7115" s="22">
        <v>148.29114050025208</v>
      </c>
      <c r="E7115" s="22">
        <v>0.15244084110249184</v>
      </c>
      <c r="F7115" s="22">
        <v>0.84935300839327577</v>
      </c>
      <c r="G7115" s="26">
        <v>0.72257842312312415</v>
      </c>
    </row>
    <row r="7116" spans="1:7" x14ac:dyDescent="0.55000000000000004">
      <c r="A7116" s="17">
        <v>7039</v>
      </c>
      <c r="B7116" s="22">
        <v>3.1119384437730746</v>
      </c>
      <c r="C7116" s="22">
        <v>1684.3466292441813</v>
      </c>
      <c r="D7116" s="22">
        <v>242.56338525359223</v>
      </c>
      <c r="E7116" s="22">
        <v>0.27949979144645642</v>
      </c>
      <c r="F7116" s="22">
        <v>1.0539266143518646</v>
      </c>
      <c r="G7116" s="26">
        <v>0.73500729820275867</v>
      </c>
    </row>
    <row r="7117" spans="1:7" x14ac:dyDescent="0.55000000000000004">
      <c r="A7117" s="17">
        <v>7040</v>
      </c>
      <c r="B7117" s="22">
        <v>2.831362467035258</v>
      </c>
      <c r="C7117" s="22">
        <v>2488.1679535484031</v>
      </c>
      <c r="D7117" s="22">
        <v>248.48994100214389</v>
      </c>
      <c r="E7117" s="22">
        <v>0.12334490844254416</v>
      </c>
      <c r="F7117" s="22">
        <v>0.95161345858619306</v>
      </c>
      <c r="G7117" s="26">
        <v>0.74946349097813225</v>
      </c>
    </row>
    <row r="7118" spans="1:7" x14ac:dyDescent="0.55000000000000004">
      <c r="A7118" s="17">
        <v>7041</v>
      </c>
      <c r="B7118" s="22">
        <v>2.4602268253840522</v>
      </c>
      <c r="C7118" s="22">
        <v>1140.3042046840883</v>
      </c>
      <c r="D7118" s="22">
        <v>73.907452304383227</v>
      </c>
      <c r="E7118" s="22">
        <v>0.21036568788126847</v>
      </c>
      <c r="F7118" s="22">
        <v>0.74007813583144888</v>
      </c>
      <c r="G7118" s="26">
        <v>0.79159541786559751</v>
      </c>
    </row>
    <row r="7119" spans="1:7" x14ac:dyDescent="0.55000000000000004">
      <c r="A7119" s="17">
        <v>7042</v>
      </c>
      <c r="B7119" s="22">
        <v>3.0832043092518213</v>
      </c>
      <c r="C7119" s="22">
        <v>1338.438337827582</v>
      </c>
      <c r="D7119" s="22">
        <v>349.90128585339772</v>
      </c>
      <c r="E7119" s="22">
        <v>0.40720024296337765</v>
      </c>
      <c r="F7119" s="22">
        <v>0.87257741888560014</v>
      </c>
      <c r="G7119" s="26">
        <v>0.93172138614649147</v>
      </c>
    </row>
    <row r="7120" spans="1:7" x14ac:dyDescent="0.55000000000000004">
      <c r="A7120" s="17">
        <v>7043</v>
      </c>
      <c r="B7120" s="22">
        <v>2.8964782233164632</v>
      </c>
      <c r="C7120" s="22">
        <v>1348.3494512475138</v>
      </c>
      <c r="D7120" s="22">
        <v>515.37245151198704</v>
      </c>
      <c r="E7120" s="22">
        <v>0.31745373130256771</v>
      </c>
      <c r="F7120" s="22">
        <v>0.87584054412952028</v>
      </c>
      <c r="G7120" s="26">
        <v>0.79325806869763738</v>
      </c>
    </row>
    <row r="7121" spans="1:7" x14ac:dyDescent="0.55000000000000004">
      <c r="A7121" s="17">
        <v>7044</v>
      </c>
      <c r="B7121" s="22">
        <v>2.9841596213356478</v>
      </c>
      <c r="C7121" s="22">
        <v>1413.9153070895065</v>
      </c>
      <c r="D7121" s="22">
        <v>107.57542933053986</v>
      </c>
      <c r="E7121" s="22">
        <v>0.13191819309042266</v>
      </c>
      <c r="F7121" s="22">
        <v>0.75605856678866845</v>
      </c>
      <c r="G7121" s="26">
        <v>0.88243053775635871</v>
      </c>
    </row>
    <row r="7122" spans="1:7" x14ac:dyDescent="0.55000000000000004">
      <c r="A7122" s="17">
        <v>7045</v>
      </c>
      <c r="B7122" s="22">
        <v>1.826161241228466</v>
      </c>
      <c r="C7122" s="22">
        <v>1714.2621102953167</v>
      </c>
      <c r="D7122" s="22">
        <v>198.31146175381812</v>
      </c>
      <c r="E7122" s="22">
        <v>0.27197735214589724</v>
      </c>
      <c r="F7122" s="22">
        <v>0.75172886774902559</v>
      </c>
      <c r="G7122" s="26">
        <v>0.72916705931891157</v>
      </c>
    </row>
    <row r="7123" spans="1:7" x14ac:dyDescent="0.55000000000000004">
      <c r="A7123" s="17">
        <v>7046</v>
      </c>
      <c r="B7123" s="22">
        <v>2.6446136505598248</v>
      </c>
      <c r="C7123" s="22">
        <v>1091.1816843810275</v>
      </c>
      <c r="D7123" s="22">
        <v>229.00913460779773</v>
      </c>
      <c r="E7123" s="22">
        <v>0.22117308497776089</v>
      </c>
      <c r="F7123" s="22">
        <v>0.90164181887686234</v>
      </c>
      <c r="G7123" s="26">
        <v>0.8113300254786775</v>
      </c>
    </row>
    <row r="7124" spans="1:7" x14ac:dyDescent="0.55000000000000004">
      <c r="A7124" s="17">
        <v>7047</v>
      </c>
      <c r="B7124" s="22">
        <v>1.933614610353013</v>
      </c>
      <c r="C7124" s="22">
        <v>1088.4241907583505</v>
      </c>
      <c r="D7124" s="22">
        <v>374.30191825158681</v>
      </c>
      <c r="E7124" s="22">
        <v>9.2836237359350177E-2</v>
      </c>
      <c r="F7124" s="22">
        <v>0.77692189240647502</v>
      </c>
      <c r="G7124" s="26">
        <v>0.85065416788904713</v>
      </c>
    </row>
    <row r="7125" spans="1:7" x14ac:dyDescent="0.55000000000000004">
      <c r="A7125" s="17">
        <v>7048</v>
      </c>
      <c r="B7125" s="22">
        <v>3.5690620224386631</v>
      </c>
      <c r="C7125" s="22">
        <v>1793.3975276911196</v>
      </c>
      <c r="D7125" s="22">
        <v>170.55360756505212</v>
      </c>
      <c r="E7125" s="22">
        <v>0.4659434704501586</v>
      </c>
      <c r="F7125" s="22">
        <v>0.91438442611772863</v>
      </c>
      <c r="G7125" s="26">
        <v>0.87401802894805181</v>
      </c>
    </row>
    <row r="7126" spans="1:7" x14ac:dyDescent="0.55000000000000004">
      <c r="A7126" s="17">
        <v>7049</v>
      </c>
      <c r="B7126" s="22">
        <v>3.1427529840592006</v>
      </c>
      <c r="C7126" s="22">
        <v>1488.315783132756</v>
      </c>
      <c r="D7126" s="22">
        <v>287.59776496434614</v>
      </c>
      <c r="E7126" s="22">
        <v>0.16500028770835196</v>
      </c>
      <c r="F7126" s="22">
        <v>0.89787519639411539</v>
      </c>
      <c r="G7126" s="26">
        <v>0.75266154707395283</v>
      </c>
    </row>
    <row r="7127" spans="1:7" x14ac:dyDescent="0.55000000000000004">
      <c r="A7127" s="17">
        <v>7050</v>
      </c>
      <c r="B7127" s="22">
        <v>2.8545394324591777</v>
      </c>
      <c r="C7127" s="22">
        <v>1184.2874279297816</v>
      </c>
      <c r="D7127" s="22">
        <v>357.4206286897803</v>
      </c>
      <c r="E7127" s="22">
        <v>9.0798859127739343E-2</v>
      </c>
      <c r="F7127" s="22">
        <v>0.71399355408737242</v>
      </c>
      <c r="G7127" s="26">
        <v>1.0483650773428164</v>
      </c>
    </row>
    <row r="7128" spans="1:7" x14ac:dyDescent="0.55000000000000004">
      <c r="A7128" s="17">
        <v>7051</v>
      </c>
      <c r="B7128" s="22">
        <v>2.7513460546060866</v>
      </c>
      <c r="C7128" s="22">
        <v>1790.5171937611724</v>
      </c>
      <c r="D7128" s="22">
        <v>171.41758224812574</v>
      </c>
      <c r="E7128" s="22">
        <v>0.20263045632216031</v>
      </c>
      <c r="F7128" s="22">
        <v>0.71528945582123571</v>
      </c>
      <c r="G7128" s="26">
        <v>1.0027806508625936</v>
      </c>
    </row>
    <row r="7129" spans="1:7" x14ac:dyDescent="0.55000000000000004">
      <c r="A7129" s="17">
        <v>7052</v>
      </c>
      <c r="B7129" s="22">
        <v>2.3530502567769878</v>
      </c>
      <c r="C7129" s="22">
        <v>1221.1119703839911</v>
      </c>
      <c r="D7129" s="22">
        <v>162.29924031589101</v>
      </c>
      <c r="E7129" s="22">
        <v>0.29957216826550348</v>
      </c>
      <c r="F7129" s="22">
        <v>0.76957830029572116</v>
      </c>
      <c r="G7129" s="26">
        <v>0.81729096161904202</v>
      </c>
    </row>
    <row r="7130" spans="1:7" x14ac:dyDescent="0.55000000000000004">
      <c r="A7130" s="17">
        <v>7053</v>
      </c>
      <c r="B7130" s="22">
        <v>2.78959602052538</v>
      </c>
      <c r="C7130" s="22">
        <v>1053.99371884846</v>
      </c>
      <c r="D7130" s="22">
        <v>296.79275123096562</v>
      </c>
      <c r="E7130" s="22">
        <v>0.36331713821421607</v>
      </c>
      <c r="F7130" s="22">
        <v>2.3951422841897743</v>
      </c>
      <c r="G7130" s="26">
        <v>0.7889292618754562</v>
      </c>
    </row>
    <row r="7131" spans="1:7" x14ac:dyDescent="0.55000000000000004">
      <c r="A7131" s="17">
        <v>7054</v>
      </c>
      <c r="B7131" s="22">
        <v>3.4274930991959298</v>
      </c>
      <c r="C7131" s="22">
        <v>1840.7222322227383</v>
      </c>
      <c r="D7131" s="22">
        <v>158.5329611096405</v>
      </c>
      <c r="E7131" s="22">
        <v>6.3481973254497295E-2</v>
      </c>
      <c r="F7131" s="22">
        <v>0.74689545383027012</v>
      </c>
      <c r="G7131" s="26">
        <v>0.89445245671367046</v>
      </c>
    </row>
    <row r="7132" spans="1:7" x14ac:dyDescent="0.55000000000000004">
      <c r="A7132" s="17">
        <v>7055</v>
      </c>
      <c r="B7132" s="22">
        <v>1.5580483565671051</v>
      </c>
      <c r="C7132" s="22">
        <v>1503.7355026048206</v>
      </c>
      <c r="D7132" s="22">
        <v>188.7634343718052</v>
      </c>
      <c r="E7132" s="22">
        <v>7.6124077762742909E-2</v>
      </c>
      <c r="F7132" s="22">
        <v>1.5172815086044078</v>
      </c>
      <c r="G7132" s="26">
        <v>0.80521675246365898</v>
      </c>
    </row>
    <row r="7133" spans="1:7" x14ac:dyDescent="0.55000000000000004">
      <c r="A7133" s="17">
        <v>7056</v>
      </c>
      <c r="B7133" s="22">
        <v>2.5847474203574534</v>
      </c>
      <c r="C7133" s="22">
        <v>1996.9838731198745</v>
      </c>
      <c r="D7133" s="22">
        <v>232.68183594413327</v>
      </c>
      <c r="E7133" s="22">
        <v>0.11942508268072986</v>
      </c>
      <c r="F7133" s="22">
        <v>0.93599282154178476</v>
      </c>
      <c r="G7133" s="26">
        <v>0.88558889902529025</v>
      </c>
    </row>
    <row r="7134" spans="1:7" x14ac:dyDescent="0.55000000000000004">
      <c r="A7134" s="17">
        <v>7057</v>
      </c>
      <c r="B7134" s="22">
        <v>2.6775724995127046</v>
      </c>
      <c r="C7134" s="22">
        <v>1672.4798896276307</v>
      </c>
      <c r="D7134" s="22">
        <v>214.39696819920474</v>
      </c>
      <c r="E7134" s="22">
        <v>0.11276008962027929</v>
      </c>
      <c r="F7134" s="22">
        <v>0.71141644647848401</v>
      </c>
      <c r="G7134" s="26">
        <v>1.0172353212214331</v>
      </c>
    </row>
    <row r="7135" spans="1:7" x14ac:dyDescent="0.55000000000000004">
      <c r="A7135" s="17">
        <v>7058</v>
      </c>
      <c r="B7135" s="22">
        <v>3.3346506069247841</v>
      </c>
      <c r="C7135" s="22">
        <v>783.33682351516939</v>
      </c>
      <c r="D7135" s="22">
        <v>170.68211161741871</v>
      </c>
      <c r="E7135" s="22">
        <v>0.2924735592822918</v>
      </c>
      <c r="F7135" s="22">
        <v>0.78824678323822395</v>
      </c>
      <c r="G7135" s="26">
        <v>0.74690722236397999</v>
      </c>
    </row>
    <row r="7136" spans="1:7" x14ac:dyDescent="0.55000000000000004">
      <c r="A7136" s="17">
        <v>7059</v>
      </c>
      <c r="B7136" s="22">
        <v>3.1309212954894239</v>
      </c>
      <c r="C7136" s="22">
        <v>1620.1697590144747</v>
      </c>
      <c r="D7136" s="22">
        <v>485.64806566067364</v>
      </c>
      <c r="E7136" s="22">
        <v>0.14676197406586933</v>
      </c>
      <c r="F7136" s="22">
        <v>0.71989847058954992</v>
      </c>
      <c r="G7136" s="26">
        <v>0.7823780124436176</v>
      </c>
    </row>
    <row r="7137" spans="1:7" x14ac:dyDescent="0.55000000000000004">
      <c r="A7137" s="17">
        <v>7060</v>
      </c>
      <c r="B7137" s="22">
        <v>3.1728862481565279</v>
      </c>
      <c r="C7137" s="22">
        <v>932.27861406546685</v>
      </c>
      <c r="D7137" s="22">
        <v>261.14548380114792</v>
      </c>
      <c r="E7137" s="22">
        <v>0.10222072850861884</v>
      </c>
      <c r="F7137" s="22">
        <v>0.96245633581792556</v>
      </c>
      <c r="G7137" s="26">
        <v>0.7798519222993836</v>
      </c>
    </row>
    <row r="7138" spans="1:7" x14ac:dyDescent="0.55000000000000004">
      <c r="A7138" s="17">
        <v>7061</v>
      </c>
      <c r="B7138" s="22">
        <v>2.6084974326302248</v>
      </c>
      <c r="C7138" s="22">
        <v>1703.558174896453</v>
      </c>
      <c r="D7138" s="22">
        <v>171.81344402763523</v>
      </c>
      <c r="E7138" s="22">
        <v>0.14221834661857122</v>
      </c>
      <c r="F7138" s="22">
        <v>0.7157034024234149</v>
      </c>
      <c r="G7138" s="26">
        <v>0.88534923946304167</v>
      </c>
    </row>
    <row r="7139" spans="1:7" x14ac:dyDescent="0.55000000000000004">
      <c r="A7139" s="17">
        <v>7062</v>
      </c>
      <c r="B7139" s="22">
        <v>3.0823315622911993</v>
      </c>
      <c r="C7139" s="22">
        <v>1218.4885798329533</v>
      </c>
      <c r="D7139" s="22">
        <v>273.29663670642111</v>
      </c>
      <c r="E7139" s="22">
        <v>0.1444740605428208</v>
      </c>
      <c r="F7139" s="22">
        <v>0.71185159953808652</v>
      </c>
      <c r="G7139" s="26">
        <v>0.70888251246480705</v>
      </c>
    </row>
    <row r="7140" spans="1:7" x14ac:dyDescent="0.55000000000000004">
      <c r="A7140" s="17">
        <v>7063</v>
      </c>
      <c r="B7140" s="22">
        <v>2.6768836341286786</v>
      </c>
      <c r="C7140" s="22">
        <v>1490.883369008797</v>
      </c>
      <c r="D7140" s="22">
        <v>273.73977703888511</v>
      </c>
      <c r="E7140" s="22">
        <v>0.20099052526319081</v>
      </c>
      <c r="F7140" s="22">
        <v>1.288470714209188</v>
      </c>
      <c r="G7140" s="26">
        <v>0.9231954854494453</v>
      </c>
    </row>
    <row r="7141" spans="1:7" x14ac:dyDescent="0.55000000000000004">
      <c r="A7141" s="17">
        <v>7064</v>
      </c>
      <c r="B7141" s="22">
        <v>1.9505552059177407</v>
      </c>
      <c r="C7141" s="22">
        <v>1403.4069433115999</v>
      </c>
      <c r="D7141" s="22">
        <v>620.13420931544761</v>
      </c>
      <c r="E7141" s="22">
        <v>0.27740791246804042</v>
      </c>
      <c r="F7141" s="22">
        <v>0.76990767815772243</v>
      </c>
      <c r="G7141" s="26">
        <v>0.75267381281052159</v>
      </c>
    </row>
    <row r="7142" spans="1:7" x14ac:dyDescent="0.55000000000000004">
      <c r="A7142" s="17">
        <v>7065</v>
      </c>
      <c r="B7142" s="22">
        <v>3.5587503509425007</v>
      </c>
      <c r="C7142" s="22">
        <v>1221.8709182121429</v>
      </c>
      <c r="D7142" s="22">
        <v>364.81941918144946</v>
      </c>
      <c r="E7142" s="22">
        <v>0.14893368958466868</v>
      </c>
      <c r="F7142" s="22">
        <v>0.81942526815342975</v>
      </c>
      <c r="G7142" s="26">
        <v>0.75530515426957756</v>
      </c>
    </row>
    <row r="7143" spans="1:7" x14ac:dyDescent="0.55000000000000004">
      <c r="A7143" s="17">
        <v>7066</v>
      </c>
      <c r="B7143" s="22">
        <v>3.6832504590942907</v>
      </c>
      <c r="C7143" s="22">
        <v>1375.828340419348</v>
      </c>
      <c r="D7143" s="22">
        <v>110.51338382377251</v>
      </c>
      <c r="E7143" s="22">
        <v>0.10975843429634702</v>
      </c>
      <c r="F7143" s="22">
        <v>0.92441585306143736</v>
      </c>
      <c r="G7143" s="26">
        <v>0.84193481550441363</v>
      </c>
    </row>
    <row r="7144" spans="1:7" x14ac:dyDescent="0.55000000000000004">
      <c r="A7144" s="17">
        <v>7067</v>
      </c>
      <c r="B7144" s="22">
        <v>2.349876332139254</v>
      </c>
      <c r="C7144" s="22">
        <v>1637.9382537009305</v>
      </c>
      <c r="D7144" s="22">
        <v>252.98577820244259</v>
      </c>
      <c r="E7144" s="22">
        <v>0.10972631778499653</v>
      </c>
      <c r="F7144" s="22">
        <v>0.7816382846158576</v>
      </c>
      <c r="G7144" s="26">
        <v>0.75523579195947899</v>
      </c>
    </row>
    <row r="7145" spans="1:7" x14ac:dyDescent="0.55000000000000004">
      <c r="A7145" s="17">
        <v>7068</v>
      </c>
      <c r="B7145" s="22">
        <v>3.8051971841071826</v>
      </c>
      <c r="C7145" s="22">
        <v>1950.2414562668023</v>
      </c>
      <c r="D7145" s="22">
        <v>188.37200126377908</v>
      </c>
      <c r="E7145" s="22">
        <v>0.32704997914983902</v>
      </c>
      <c r="F7145" s="22">
        <v>0.73011189748836436</v>
      </c>
      <c r="G7145" s="26">
        <v>0.86234919964451595</v>
      </c>
    </row>
    <row r="7146" spans="1:7" x14ac:dyDescent="0.55000000000000004">
      <c r="A7146" s="17">
        <v>7069</v>
      </c>
      <c r="B7146" s="22">
        <v>2.5264826629235615</v>
      </c>
      <c r="C7146" s="22">
        <v>1436.2257597765006</v>
      </c>
      <c r="D7146" s="22">
        <v>134.22434303217068</v>
      </c>
      <c r="E7146" s="22">
        <v>7.8014505843946452E-2</v>
      </c>
      <c r="F7146" s="22">
        <v>0.74021999606960531</v>
      </c>
      <c r="G7146" s="26">
        <v>1.0458307357684291</v>
      </c>
    </row>
    <row r="7147" spans="1:7" x14ac:dyDescent="0.55000000000000004">
      <c r="A7147" s="17">
        <v>7070</v>
      </c>
      <c r="B7147" s="22">
        <v>3.1228130322175436</v>
      </c>
      <c r="C7147" s="22">
        <v>1271.9990563935444</v>
      </c>
      <c r="D7147" s="22">
        <v>345.83291740584434</v>
      </c>
      <c r="E7147" s="22">
        <v>0.28113656422902</v>
      </c>
      <c r="F7147" s="22">
        <v>0.90375365744940805</v>
      </c>
      <c r="G7147" s="26">
        <v>1.0801516735556238</v>
      </c>
    </row>
    <row r="7148" spans="1:7" x14ac:dyDescent="0.55000000000000004">
      <c r="A7148" s="17">
        <v>7071</v>
      </c>
      <c r="B7148" s="22">
        <v>2.2530099491556044</v>
      </c>
      <c r="C7148" s="22">
        <v>1237.2456324126872</v>
      </c>
      <c r="D7148" s="22">
        <v>156.80651729905446</v>
      </c>
      <c r="E7148" s="22">
        <v>0.24635455646318505</v>
      </c>
      <c r="F7148" s="22">
        <v>0.78672517361049454</v>
      </c>
      <c r="G7148" s="26">
        <v>0.77099652435331878</v>
      </c>
    </row>
    <row r="7149" spans="1:7" x14ac:dyDescent="0.55000000000000004">
      <c r="A7149" s="17">
        <v>7072</v>
      </c>
      <c r="B7149" s="22">
        <v>2.9323270218993898</v>
      </c>
      <c r="C7149" s="22">
        <v>1558.8508273003572</v>
      </c>
      <c r="D7149" s="22">
        <v>216.36719577321296</v>
      </c>
      <c r="E7149" s="22">
        <v>0.31240914223157779</v>
      </c>
      <c r="F7149" s="22">
        <v>1.3894413856787353</v>
      </c>
      <c r="G7149" s="26">
        <v>0.70918350682362008</v>
      </c>
    </row>
    <row r="7150" spans="1:7" x14ac:dyDescent="0.55000000000000004">
      <c r="A7150" s="17">
        <v>7073</v>
      </c>
      <c r="B7150" s="22">
        <v>2.3321237962948236</v>
      </c>
      <c r="C7150" s="22">
        <v>1604.88797408491</v>
      </c>
      <c r="D7150" s="22">
        <v>215.93759784419819</v>
      </c>
      <c r="E7150" s="22">
        <v>0.19221748316345125</v>
      </c>
      <c r="F7150" s="22">
        <v>0.73226391584043526</v>
      </c>
      <c r="G7150" s="26">
        <v>0.72507623511041286</v>
      </c>
    </row>
    <row r="7151" spans="1:7" x14ac:dyDescent="0.55000000000000004">
      <c r="A7151" s="17">
        <v>7074</v>
      </c>
      <c r="B7151" s="22">
        <v>3.2252389957605017</v>
      </c>
      <c r="C7151" s="22">
        <v>1965.9980836754623</v>
      </c>
      <c r="D7151" s="22">
        <v>231.4528154034642</v>
      </c>
      <c r="E7151" s="22">
        <v>0.20319282431585081</v>
      </c>
      <c r="F7151" s="22">
        <v>0.91084996941703333</v>
      </c>
      <c r="G7151" s="26">
        <v>0.72594354487472545</v>
      </c>
    </row>
    <row r="7152" spans="1:7" x14ac:dyDescent="0.55000000000000004">
      <c r="A7152" s="17">
        <v>7075</v>
      </c>
      <c r="B7152" s="22">
        <v>3.3470706557784453</v>
      </c>
      <c r="C7152" s="22">
        <v>1755.2373754211271</v>
      </c>
      <c r="D7152" s="22">
        <v>711.80055048846668</v>
      </c>
      <c r="E7152" s="22">
        <v>5.6687767124773955E-2</v>
      </c>
      <c r="F7152" s="22">
        <v>0.75769361675813518</v>
      </c>
      <c r="G7152" s="26">
        <v>0.77276825217482159</v>
      </c>
    </row>
    <row r="7153" spans="1:7" x14ac:dyDescent="0.55000000000000004">
      <c r="A7153" s="17">
        <v>7076</v>
      </c>
      <c r="B7153" s="22">
        <v>2.0816688497526585</v>
      </c>
      <c r="C7153" s="22">
        <v>1451.9087476184836</v>
      </c>
      <c r="D7153" s="22">
        <v>214.63000015677932</v>
      </c>
      <c r="E7153" s="22">
        <v>0.23552874087280118</v>
      </c>
      <c r="F7153" s="22">
        <v>1.2578831303319185</v>
      </c>
      <c r="G7153" s="26">
        <v>0.9511777084248989</v>
      </c>
    </row>
    <row r="7154" spans="1:7" x14ac:dyDescent="0.55000000000000004">
      <c r="A7154" s="17">
        <v>7077</v>
      </c>
      <c r="B7154" s="22">
        <v>1.7655701163597786</v>
      </c>
      <c r="C7154" s="22">
        <v>1704.9229107235167</v>
      </c>
      <c r="D7154" s="22">
        <v>115.94420531153476</v>
      </c>
      <c r="E7154" s="22">
        <v>0.19067923026994182</v>
      </c>
      <c r="F7154" s="22">
        <v>0.73312104181106885</v>
      </c>
      <c r="G7154" s="26">
        <v>0.75360643101410318</v>
      </c>
    </row>
    <row r="7155" spans="1:7" x14ac:dyDescent="0.55000000000000004">
      <c r="A7155" s="17">
        <v>7078</v>
      </c>
      <c r="B7155" s="22">
        <v>2.7546606235802145</v>
      </c>
      <c r="C7155" s="22">
        <v>1658.570065108029</v>
      </c>
      <c r="D7155" s="22">
        <v>302.53565139700999</v>
      </c>
      <c r="E7155" s="22">
        <v>0.1935125799980697</v>
      </c>
      <c r="F7155" s="22">
        <v>0.79641195278317256</v>
      </c>
      <c r="G7155" s="26">
        <v>0.77913294023701163</v>
      </c>
    </row>
    <row r="7156" spans="1:7" x14ac:dyDescent="0.55000000000000004">
      <c r="A7156" s="17">
        <v>7079</v>
      </c>
      <c r="B7156" s="22">
        <v>1.2307833639360326</v>
      </c>
      <c r="C7156" s="22">
        <v>1840.4840249129727</v>
      </c>
      <c r="D7156" s="22">
        <v>287.84926120326537</v>
      </c>
      <c r="E7156" s="22">
        <v>8.3455480585853281E-2</v>
      </c>
      <c r="F7156" s="22">
        <v>0.86324770077249524</v>
      </c>
      <c r="G7156" s="26">
        <v>0.75419715534737941</v>
      </c>
    </row>
    <row r="7157" spans="1:7" x14ac:dyDescent="0.55000000000000004">
      <c r="A7157" s="17">
        <v>7080</v>
      </c>
      <c r="B7157" s="22">
        <v>2.0558677886951346</v>
      </c>
      <c r="C7157" s="22">
        <v>1756.1133106761872</v>
      </c>
      <c r="D7157" s="22">
        <v>184.2552091826096</v>
      </c>
      <c r="E7157" s="22">
        <v>0.1469893009507966</v>
      </c>
      <c r="F7157" s="22">
        <v>0.76469796356522846</v>
      </c>
      <c r="G7157" s="26">
        <v>0.83729030365172485</v>
      </c>
    </row>
    <row r="7158" spans="1:7" x14ac:dyDescent="0.55000000000000004">
      <c r="A7158" s="17">
        <v>7081</v>
      </c>
      <c r="B7158" s="22">
        <v>2.3372723053887179</v>
      </c>
      <c r="C7158" s="22">
        <v>1785.6149327474898</v>
      </c>
      <c r="D7158" s="22">
        <v>129.26632343558532</v>
      </c>
      <c r="E7158" s="22">
        <v>0.25333337621232033</v>
      </c>
      <c r="F7158" s="22">
        <v>0.75735385367600594</v>
      </c>
      <c r="G7158" s="26">
        <v>0.71813798973657128</v>
      </c>
    </row>
    <row r="7159" spans="1:7" x14ac:dyDescent="0.55000000000000004">
      <c r="A7159" s="17">
        <v>7082</v>
      </c>
      <c r="B7159" s="22">
        <v>2.859292897933436</v>
      </c>
      <c r="C7159" s="22">
        <v>1211.7830973002272</v>
      </c>
      <c r="D7159" s="22">
        <v>199.57646196645453</v>
      </c>
      <c r="E7159" s="22">
        <v>0.15292945268964028</v>
      </c>
      <c r="F7159" s="22">
        <v>0.754019603618448</v>
      </c>
      <c r="G7159" s="26">
        <v>0.76751424609588859</v>
      </c>
    </row>
    <row r="7160" spans="1:7" x14ac:dyDescent="0.55000000000000004">
      <c r="A7160" s="17">
        <v>7083</v>
      </c>
      <c r="B7160" s="22">
        <v>3.3749938565301618</v>
      </c>
      <c r="C7160" s="22">
        <v>1685.9346860204903</v>
      </c>
      <c r="D7160" s="22">
        <v>314.006324818015</v>
      </c>
      <c r="E7160" s="22">
        <v>0.32840440856082598</v>
      </c>
      <c r="F7160" s="22">
        <v>0.75600736629880461</v>
      </c>
      <c r="G7160" s="26">
        <v>0.77639763579799803</v>
      </c>
    </row>
    <row r="7161" spans="1:7" x14ac:dyDescent="0.55000000000000004">
      <c r="A7161" s="17">
        <v>7084</v>
      </c>
      <c r="B7161" s="22">
        <v>3.0699636170774403</v>
      </c>
      <c r="C7161" s="22">
        <v>1539.3813438241968</v>
      </c>
      <c r="D7161" s="22">
        <v>128.46822586125026</v>
      </c>
      <c r="E7161" s="22">
        <v>0.18104270928406391</v>
      </c>
      <c r="F7161" s="22">
        <v>0.87844226670530923</v>
      </c>
      <c r="G7161" s="26">
        <v>0.70945898314465961</v>
      </c>
    </row>
    <row r="7162" spans="1:7" x14ac:dyDescent="0.55000000000000004">
      <c r="A7162" s="17">
        <v>7085</v>
      </c>
      <c r="B7162" s="22">
        <v>2.6904989061481204</v>
      </c>
      <c r="C7162" s="22">
        <v>1439.6535949631977</v>
      </c>
      <c r="D7162" s="22">
        <v>96.289471951793516</v>
      </c>
      <c r="E7162" s="22">
        <v>0.12319480660545831</v>
      </c>
      <c r="F7162" s="22">
        <v>0.72716202107646588</v>
      </c>
      <c r="G7162" s="26">
        <v>0.78313737583994958</v>
      </c>
    </row>
    <row r="7163" spans="1:7" x14ac:dyDescent="0.55000000000000004">
      <c r="A7163" s="17">
        <v>7086</v>
      </c>
      <c r="B7163" s="22">
        <v>2.2223771291283416</v>
      </c>
      <c r="C7163" s="22">
        <v>2060.4834970128031</v>
      </c>
      <c r="D7163" s="22">
        <v>403.00337590956991</v>
      </c>
      <c r="E7163" s="22">
        <v>9.9469023375308552E-2</v>
      </c>
      <c r="F7163" s="22">
        <v>0.9697570797513968</v>
      </c>
      <c r="G7163" s="26">
        <v>0.78737086787339117</v>
      </c>
    </row>
    <row r="7164" spans="1:7" x14ac:dyDescent="0.55000000000000004">
      <c r="A7164" s="17">
        <v>7087</v>
      </c>
      <c r="B7164" s="22">
        <v>3.3636717608168909</v>
      </c>
      <c r="C7164" s="22">
        <v>1391.1409868011124</v>
      </c>
      <c r="D7164" s="22">
        <v>233.12500566771763</v>
      </c>
      <c r="E7164" s="22">
        <v>8.5648697495401771E-2</v>
      </c>
      <c r="F7164" s="22">
        <v>0.74764169429065441</v>
      </c>
      <c r="G7164" s="26">
        <v>0.76670978919682242</v>
      </c>
    </row>
    <row r="7165" spans="1:7" x14ac:dyDescent="0.55000000000000004">
      <c r="A7165" s="17">
        <v>7088</v>
      </c>
      <c r="B7165" s="22">
        <v>3.2408269443917304</v>
      </c>
      <c r="C7165" s="22">
        <v>1754.5507885590109</v>
      </c>
      <c r="D7165" s="22">
        <v>300.94160234999345</v>
      </c>
      <c r="E7165" s="22">
        <v>0.33703351812942206</v>
      </c>
      <c r="F7165" s="22">
        <v>0.72286426586323538</v>
      </c>
      <c r="G7165" s="26">
        <v>0.94898466318425267</v>
      </c>
    </row>
    <row r="7166" spans="1:7" x14ac:dyDescent="0.55000000000000004">
      <c r="A7166" s="17">
        <v>7089</v>
      </c>
      <c r="B7166" s="22">
        <v>2.9754333403250071</v>
      </c>
      <c r="C7166" s="22">
        <v>1079.8969004454348</v>
      </c>
      <c r="D7166" s="22">
        <v>268.7796885419441</v>
      </c>
      <c r="E7166" s="22">
        <v>0.18869050889416225</v>
      </c>
      <c r="F7166" s="22">
        <v>0.90655607024061902</v>
      </c>
      <c r="G7166" s="26">
        <v>0.73160112128030641</v>
      </c>
    </row>
    <row r="7167" spans="1:7" x14ac:dyDescent="0.55000000000000004">
      <c r="A7167" s="17">
        <v>7090</v>
      </c>
      <c r="B7167" s="22">
        <v>2.8350791068227483</v>
      </c>
      <c r="C7167" s="22">
        <v>1663.7631878871493</v>
      </c>
      <c r="D7167" s="22">
        <v>238.86932748606699</v>
      </c>
      <c r="E7167" s="22">
        <v>0.2233138969745686</v>
      </c>
      <c r="F7167" s="22">
        <v>0.80953767447323111</v>
      </c>
      <c r="G7167" s="26">
        <v>0.880200546106499</v>
      </c>
    </row>
    <row r="7168" spans="1:7" x14ac:dyDescent="0.55000000000000004">
      <c r="A7168" s="17">
        <v>7091</v>
      </c>
      <c r="B7168" s="22">
        <v>3.4217407976249374</v>
      </c>
      <c r="C7168" s="22">
        <v>1558.8151630771008</v>
      </c>
      <c r="D7168" s="22">
        <v>188.78331574255802</v>
      </c>
      <c r="E7168" s="22">
        <v>0.36261218279929253</v>
      </c>
      <c r="F7168" s="22">
        <v>0.88448098792115393</v>
      </c>
      <c r="G7168" s="26">
        <v>0.82426552045957202</v>
      </c>
    </row>
    <row r="7169" spans="1:7" x14ac:dyDescent="0.55000000000000004">
      <c r="A7169" s="17">
        <v>7092</v>
      </c>
      <c r="B7169" s="22">
        <v>2.7689613543247606</v>
      </c>
      <c r="C7169" s="22">
        <v>1557.98931188598</v>
      </c>
      <c r="D7169" s="22">
        <v>214.22037506382171</v>
      </c>
      <c r="E7169" s="22">
        <v>0.24646835209636364</v>
      </c>
      <c r="F7169" s="22">
        <v>1.0084749371671449</v>
      </c>
      <c r="G7169" s="26">
        <v>0.77246405968611209</v>
      </c>
    </row>
    <row r="7170" spans="1:7" x14ac:dyDescent="0.55000000000000004">
      <c r="A7170" s="17">
        <v>7093</v>
      </c>
      <c r="B7170" s="22">
        <v>3.6980099894460281</v>
      </c>
      <c r="C7170" s="22">
        <v>1607.6394019440177</v>
      </c>
      <c r="D7170" s="22">
        <v>314.81915867965375</v>
      </c>
      <c r="E7170" s="22">
        <v>0.19487896527821857</v>
      </c>
      <c r="F7170" s="22">
        <v>0.78394219086335548</v>
      </c>
      <c r="G7170" s="26">
        <v>0.96763559986552605</v>
      </c>
    </row>
    <row r="7171" spans="1:7" x14ac:dyDescent="0.55000000000000004">
      <c r="A7171" s="17">
        <v>7094</v>
      </c>
      <c r="B7171" s="22">
        <v>3.4821648088866715</v>
      </c>
      <c r="C7171" s="22">
        <v>1860.3711832992319</v>
      </c>
      <c r="D7171" s="22">
        <v>133.22993857936243</v>
      </c>
      <c r="E7171" s="22">
        <v>0.12116601907435121</v>
      </c>
      <c r="F7171" s="22">
        <v>0.8182172856989034</v>
      </c>
      <c r="G7171" s="26">
        <v>1.0230366696742645</v>
      </c>
    </row>
    <row r="7172" spans="1:7" x14ac:dyDescent="0.55000000000000004">
      <c r="A7172" s="17">
        <v>7095</v>
      </c>
      <c r="B7172" s="22">
        <v>2.5860757454555197</v>
      </c>
      <c r="C7172" s="22">
        <v>1596.4081276550469</v>
      </c>
      <c r="D7172" s="22">
        <v>123.8708287813362</v>
      </c>
      <c r="E7172" s="22">
        <v>8.1872216069407963E-2</v>
      </c>
      <c r="F7172" s="22">
        <v>0.75221914373470333</v>
      </c>
      <c r="G7172" s="26">
        <v>0.71646904289480406</v>
      </c>
    </row>
    <row r="7173" spans="1:7" x14ac:dyDescent="0.55000000000000004">
      <c r="A7173" s="17">
        <v>7096</v>
      </c>
      <c r="B7173" s="22">
        <v>2.3167939796677368</v>
      </c>
      <c r="C7173" s="22">
        <v>1739.8523517564322</v>
      </c>
      <c r="D7173" s="22">
        <v>117.40750039541945</v>
      </c>
      <c r="E7173" s="22">
        <v>0.12844157705425324</v>
      </c>
      <c r="F7173" s="22">
        <v>0.72145757238899855</v>
      </c>
      <c r="G7173" s="26">
        <v>1.0512775034156256</v>
      </c>
    </row>
    <row r="7174" spans="1:7" x14ac:dyDescent="0.55000000000000004">
      <c r="A7174" s="17">
        <v>7097</v>
      </c>
      <c r="B7174" s="22">
        <v>2.7867992492081375</v>
      </c>
      <c r="C7174" s="22">
        <v>1640.0725552487211</v>
      </c>
      <c r="D7174" s="22">
        <v>121.98275874070347</v>
      </c>
      <c r="E7174" s="22">
        <v>0.101155560423415</v>
      </c>
      <c r="F7174" s="22">
        <v>0.80265107823348825</v>
      </c>
      <c r="G7174" s="26">
        <v>0.86405915874204764</v>
      </c>
    </row>
    <row r="7175" spans="1:7" x14ac:dyDescent="0.55000000000000004">
      <c r="A7175" s="17">
        <v>7098</v>
      </c>
      <c r="B7175" s="22">
        <v>3.0409762644424587</v>
      </c>
      <c r="C7175" s="22">
        <v>1092.0629044555462</v>
      </c>
      <c r="D7175" s="22">
        <v>130.32761715258206</v>
      </c>
      <c r="E7175" s="22">
        <v>0.49887302582865556</v>
      </c>
      <c r="F7175" s="22">
        <v>0.94676585342711528</v>
      </c>
      <c r="G7175" s="26">
        <v>0.83370255512910407</v>
      </c>
    </row>
    <row r="7176" spans="1:7" x14ac:dyDescent="0.55000000000000004">
      <c r="A7176" s="17">
        <v>7099</v>
      </c>
      <c r="B7176" s="22">
        <v>1.8838077411869794</v>
      </c>
      <c r="C7176" s="22">
        <v>1669.6907689114698</v>
      </c>
      <c r="D7176" s="22">
        <v>183.8014936536843</v>
      </c>
      <c r="E7176" s="22">
        <v>0.37327650411994995</v>
      </c>
      <c r="F7176" s="22">
        <v>0.7740812994855808</v>
      </c>
      <c r="G7176" s="26">
        <v>0.73235002036001262</v>
      </c>
    </row>
    <row r="7177" spans="1:7" x14ac:dyDescent="0.55000000000000004">
      <c r="A7177" s="17">
        <v>7100</v>
      </c>
      <c r="B7177" s="22">
        <v>3.059559683495396</v>
      </c>
      <c r="C7177" s="22">
        <v>1997.07315137657</v>
      </c>
      <c r="D7177" s="22">
        <v>100.4228140863177</v>
      </c>
      <c r="E7177" s="22">
        <v>0.28955503687337103</v>
      </c>
      <c r="F7177" s="22">
        <v>0.81360215839328176</v>
      </c>
      <c r="G7177" s="26">
        <v>0.74992289598255357</v>
      </c>
    </row>
    <row r="7178" spans="1:7" x14ac:dyDescent="0.55000000000000004">
      <c r="A7178" s="17">
        <v>7101</v>
      </c>
      <c r="B7178" s="22">
        <v>2.9722104360160415</v>
      </c>
      <c r="C7178" s="22">
        <v>1282.1094102258492</v>
      </c>
      <c r="D7178" s="22">
        <v>189.33335742038724</v>
      </c>
      <c r="E7178" s="22">
        <v>0.16721471542055719</v>
      </c>
      <c r="F7178" s="22">
        <v>0.81136589780662827</v>
      </c>
      <c r="G7178" s="26">
        <v>0.70997516126721527</v>
      </c>
    </row>
    <row r="7179" spans="1:7" x14ac:dyDescent="0.55000000000000004">
      <c r="A7179" s="17">
        <v>7102</v>
      </c>
      <c r="B7179" s="22">
        <v>1.9848323166560071</v>
      </c>
      <c r="C7179" s="22">
        <v>1409.4554955023652</v>
      </c>
      <c r="D7179" s="22">
        <v>236.46867710365942</v>
      </c>
      <c r="E7179" s="22">
        <v>8.0927912244886366E-2</v>
      </c>
      <c r="F7179" s="22">
        <v>0.72090251136312311</v>
      </c>
      <c r="G7179" s="26">
        <v>0.86745627544528414</v>
      </c>
    </row>
    <row r="7180" spans="1:7" x14ac:dyDescent="0.55000000000000004">
      <c r="A7180" s="17">
        <v>7103</v>
      </c>
      <c r="B7180" s="22">
        <v>1.1662161640801512</v>
      </c>
      <c r="C7180" s="22">
        <v>1175.8180786621501</v>
      </c>
      <c r="D7180" s="22">
        <v>198.92745873000848</v>
      </c>
      <c r="E7180" s="22">
        <v>0.22702852027371612</v>
      </c>
      <c r="F7180" s="22">
        <v>0.76102319725788992</v>
      </c>
      <c r="G7180" s="26">
        <v>1.0073689354025406</v>
      </c>
    </row>
    <row r="7181" spans="1:7" x14ac:dyDescent="0.55000000000000004">
      <c r="A7181" s="17">
        <v>7104</v>
      </c>
      <c r="B7181" s="22">
        <v>2.1507801828449291</v>
      </c>
      <c r="C7181" s="22">
        <v>2049.097342533943</v>
      </c>
      <c r="D7181" s="22">
        <v>432.67896778971721</v>
      </c>
      <c r="E7181" s="22">
        <v>0.27175882612640212</v>
      </c>
      <c r="F7181" s="22">
        <v>0.83778063195227592</v>
      </c>
      <c r="G7181" s="26">
        <v>0.96452654885999045</v>
      </c>
    </row>
    <row r="7182" spans="1:7" x14ac:dyDescent="0.55000000000000004">
      <c r="A7182" s="17">
        <v>7105</v>
      </c>
      <c r="B7182" s="22">
        <v>3.2136518335656814</v>
      </c>
      <c r="C7182" s="22">
        <v>1543.2474588020284</v>
      </c>
      <c r="D7182" s="22">
        <v>219.30345608701208</v>
      </c>
      <c r="E7182" s="22">
        <v>0.34175507815732775</v>
      </c>
      <c r="F7182" s="22">
        <v>0.72416268393258265</v>
      </c>
      <c r="G7182" s="26">
        <v>0.81349882974375964</v>
      </c>
    </row>
    <row r="7183" spans="1:7" x14ac:dyDescent="0.55000000000000004">
      <c r="A7183" s="17">
        <v>7106</v>
      </c>
      <c r="B7183" s="22">
        <v>2.2539722538655518</v>
      </c>
      <c r="C7183" s="22">
        <v>1510.8030947152786</v>
      </c>
      <c r="D7183" s="22">
        <v>232.65562914841601</v>
      </c>
      <c r="E7183" s="22">
        <v>0.13130832055649597</v>
      </c>
      <c r="F7183" s="22">
        <v>1.0265875007409939</v>
      </c>
      <c r="G7183" s="26">
        <v>0.71304170679503631</v>
      </c>
    </row>
    <row r="7184" spans="1:7" x14ac:dyDescent="0.55000000000000004">
      <c r="A7184" s="17">
        <v>7107</v>
      </c>
      <c r="B7184" s="22">
        <v>2.0805112220726567</v>
      </c>
      <c r="C7184" s="22">
        <v>1300.6053523238418</v>
      </c>
      <c r="D7184" s="22">
        <v>151.92243700281799</v>
      </c>
      <c r="E7184" s="22">
        <v>7.3244459600143502E-2</v>
      </c>
      <c r="F7184" s="22">
        <v>0.96339422518959128</v>
      </c>
      <c r="G7184" s="26">
        <v>0.97854780288784893</v>
      </c>
    </row>
    <row r="7185" spans="1:7" x14ac:dyDescent="0.55000000000000004">
      <c r="A7185" s="17">
        <v>7108</v>
      </c>
      <c r="B7185" s="22">
        <v>1.1276905251284166</v>
      </c>
      <c r="C7185" s="22">
        <v>1265.4513765949539</v>
      </c>
      <c r="D7185" s="22">
        <v>265.46197463351342</v>
      </c>
      <c r="E7185" s="22">
        <v>0.17061308724161875</v>
      </c>
      <c r="F7185" s="22">
        <v>0.70953639816286262</v>
      </c>
      <c r="G7185" s="26">
        <v>0.78440929893213285</v>
      </c>
    </row>
    <row r="7186" spans="1:7" x14ac:dyDescent="0.55000000000000004">
      <c r="A7186" s="17">
        <v>7109</v>
      </c>
      <c r="B7186" s="22">
        <v>2.9755750150095546</v>
      </c>
      <c r="C7186" s="22">
        <v>1502.4288350911413</v>
      </c>
      <c r="D7186" s="22">
        <v>114.52040398653135</v>
      </c>
      <c r="E7186" s="22">
        <v>0.25483424602949367</v>
      </c>
      <c r="F7186" s="22">
        <v>1.3623867262414506</v>
      </c>
      <c r="G7186" s="26">
        <v>0.76461709701481784</v>
      </c>
    </row>
    <row r="7187" spans="1:7" x14ac:dyDescent="0.55000000000000004">
      <c r="A7187" s="17">
        <v>7110</v>
      </c>
      <c r="B7187" s="22">
        <v>2.9391588428371715</v>
      </c>
      <c r="C7187" s="22">
        <v>1397.0737705433676</v>
      </c>
      <c r="D7187" s="22">
        <v>236.89126108922821</v>
      </c>
      <c r="E7187" s="22">
        <v>0.18217545467152779</v>
      </c>
      <c r="F7187" s="22">
        <v>0.7603644801413888</v>
      </c>
      <c r="G7187" s="26">
        <v>0.76635815216646319</v>
      </c>
    </row>
    <row r="7188" spans="1:7" x14ac:dyDescent="0.55000000000000004">
      <c r="A7188" s="17">
        <v>7111</v>
      </c>
      <c r="B7188" s="22">
        <v>2.3922443200804024</v>
      </c>
      <c r="C7188" s="22">
        <v>1370.0743982079039</v>
      </c>
      <c r="D7188" s="22">
        <v>247.01577075461327</v>
      </c>
      <c r="E7188" s="22">
        <v>0.27073367934976333</v>
      </c>
      <c r="F7188" s="22">
        <v>1.1072029719366048</v>
      </c>
      <c r="G7188" s="26">
        <v>0.72662984414054776</v>
      </c>
    </row>
    <row r="7189" spans="1:7" x14ac:dyDescent="0.55000000000000004">
      <c r="A7189" s="17">
        <v>7112</v>
      </c>
      <c r="B7189" s="22">
        <v>2.8638678387269403</v>
      </c>
      <c r="C7189" s="22">
        <v>1485.2586295861743</v>
      </c>
      <c r="D7189" s="22">
        <v>206.45711448953662</v>
      </c>
      <c r="E7189" s="22">
        <v>0.15173461053450851</v>
      </c>
      <c r="F7189" s="22">
        <v>0.72341365864798668</v>
      </c>
      <c r="G7189" s="26">
        <v>0.81099093475568917</v>
      </c>
    </row>
    <row r="7190" spans="1:7" x14ac:dyDescent="0.55000000000000004">
      <c r="A7190" s="17">
        <v>7113</v>
      </c>
      <c r="B7190" s="22">
        <v>3.6334633292459873</v>
      </c>
      <c r="C7190" s="22">
        <v>1658.3860841198696</v>
      </c>
      <c r="D7190" s="22">
        <v>92.507420813589945</v>
      </c>
      <c r="E7190" s="22">
        <v>0.28929652011327678</v>
      </c>
      <c r="F7190" s="22">
        <v>1.0270395153454894</v>
      </c>
      <c r="G7190" s="26">
        <v>0.86586151042333948</v>
      </c>
    </row>
    <row r="7191" spans="1:7" x14ac:dyDescent="0.55000000000000004">
      <c r="A7191" s="17">
        <v>7114</v>
      </c>
      <c r="B7191" s="22">
        <v>2.0628584250210267</v>
      </c>
      <c r="C7191" s="22">
        <v>1631.7127011867931</v>
      </c>
      <c r="D7191" s="22">
        <v>156.94950461724966</v>
      </c>
      <c r="E7191" s="22">
        <v>0.17907441426043352</v>
      </c>
      <c r="F7191" s="22">
        <v>0.74676113913614273</v>
      </c>
      <c r="G7191" s="26">
        <v>0.87020822273251741</v>
      </c>
    </row>
    <row r="7192" spans="1:7" x14ac:dyDescent="0.55000000000000004">
      <c r="A7192" s="17">
        <v>7115</v>
      </c>
      <c r="B7192" s="22">
        <v>2.1234298223003369</v>
      </c>
      <c r="C7192" s="22">
        <v>1770.9708769318777</v>
      </c>
      <c r="D7192" s="22">
        <v>363.63919157355355</v>
      </c>
      <c r="E7192" s="22">
        <v>9.7194372986053171E-2</v>
      </c>
      <c r="F7192" s="22">
        <v>0.88678181289779789</v>
      </c>
      <c r="G7192" s="26">
        <v>0.97389393479414443</v>
      </c>
    </row>
    <row r="7193" spans="1:7" x14ac:dyDescent="0.55000000000000004">
      <c r="A7193" s="17">
        <v>7116</v>
      </c>
      <c r="B7193" s="22">
        <v>2.4064833572307838</v>
      </c>
      <c r="C7193" s="22">
        <v>1666.5912872264171</v>
      </c>
      <c r="D7193" s="22">
        <v>301.50840291668197</v>
      </c>
      <c r="E7193" s="22">
        <v>0.33676780870138356</v>
      </c>
      <c r="F7193" s="22">
        <v>1.6061051028827376</v>
      </c>
      <c r="G7193" s="26">
        <v>0.77308243112061048</v>
      </c>
    </row>
    <row r="7194" spans="1:7" x14ac:dyDescent="0.55000000000000004">
      <c r="A7194" s="17">
        <v>7117</v>
      </c>
      <c r="B7194" s="22">
        <v>1.8061768244831087</v>
      </c>
      <c r="C7194" s="22">
        <v>1073.1483563806435</v>
      </c>
      <c r="D7194" s="22">
        <v>174.96637886525158</v>
      </c>
      <c r="E7194" s="22">
        <v>4.0772331879610796E-2</v>
      </c>
      <c r="F7194" s="22">
        <v>0.76694967951833215</v>
      </c>
      <c r="G7194" s="26">
        <v>1.0365134798320548</v>
      </c>
    </row>
    <row r="7195" spans="1:7" x14ac:dyDescent="0.55000000000000004">
      <c r="A7195" s="17">
        <v>7118</v>
      </c>
      <c r="B7195" s="22">
        <v>3.1408808249603544</v>
      </c>
      <c r="C7195" s="22">
        <v>905.7308874196392</v>
      </c>
      <c r="D7195" s="22">
        <v>124.29358046251814</v>
      </c>
      <c r="E7195" s="22">
        <v>8.7111097840078769E-2</v>
      </c>
      <c r="F7195" s="22">
        <v>0.81239519536563587</v>
      </c>
      <c r="G7195" s="26">
        <v>0.70977437452531811</v>
      </c>
    </row>
    <row r="7196" spans="1:7" x14ac:dyDescent="0.55000000000000004">
      <c r="A7196" s="17">
        <v>7119</v>
      </c>
      <c r="B7196" s="22">
        <v>2.6195953943078578</v>
      </c>
      <c r="C7196" s="22">
        <v>1463.9168347297573</v>
      </c>
      <c r="D7196" s="22">
        <v>206.89319840533926</v>
      </c>
      <c r="E7196" s="22">
        <v>0.10296068756428678</v>
      </c>
      <c r="F7196" s="22">
        <v>0.88746551154105924</v>
      </c>
      <c r="G7196" s="26">
        <v>0.94010927795809163</v>
      </c>
    </row>
    <row r="7197" spans="1:7" x14ac:dyDescent="0.55000000000000004">
      <c r="A7197" s="17">
        <v>7120</v>
      </c>
      <c r="B7197" s="22">
        <v>1.767626227428245</v>
      </c>
      <c r="C7197" s="22">
        <v>1011.1374284522418</v>
      </c>
      <c r="D7197" s="22">
        <v>158.86333664317695</v>
      </c>
      <c r="E7197" s="22">
        <v>0.12998533513623689</v>
      </c>
      <c r="F7197" s="22">
        <v>1.0982344221337021</v>
      </c>
      <c r="G7197" s="26">
        <v>0.74183518715242847</v>
      </c>
    </row>
    <row r="7198" spans="1:7" x14ac:dyDescent="0.55000000000000004">
      <c r="A7198" s="17">
        <v>7121</v>
      </c>
      <c r="B7198" s="22">
        <v>2.6824624739163627</v>
      </c>
      <c r="C7198" s="22">
        <v>1435.165759996826</v>
      </c>
      <c r="D7198" s="22">
        <v>159.08567168446604</v>
      </c>
      <c r="E7198" s="22">
        <v>0.26915706839678166</v>
      </c>
      <c r="F7198" s="22">
        <v>0.79721566960934565</v>
      </c>
      <c r="G7198" s="26">
        <v>0.72297935257133616</v>
      </c>
    </row>
    <row r="7199" spans="1:7" x14ac:dyDescent="0.55000000000000004">
      <c r="A7199" s="17">
        <v>7122</v>
      </c>
      <c r="B7199" s="22">
        <v>3.7162038652918792</v>
      </c>
      <c r="C7199" s="22">
        <v>1102.3706885981342</v>
      </c>
      <c r="D7199" s="22">
        <v>243.86439968777583</v>
      </c>
      <c r="E7199" s="22">
        <v>0.18342940482960482</v>
      </c>
      <c r="F7199" s="22">
        <v>0.74321036555700493</v>
      </c>
      <c r="G7199" s="26">
        <v>0.86843693441022807</v>
      </c>
    </row>
    <row r="7200" spans="1:7" x14ac:dyDescent="0.55000000000000004">
      <c r="A7200" s="17">
        <v>7123</v>
      </c>
      <c r="B7200" s="22">
        <v>3.409262660693968</v>
      </c>
      <c r="C7200" s="22">
        <v>1450.2541621388091</v>
      </c>
      <c r="D7200" s="22">
        <v>265.85780327090475</v>
      </c>
      <c r="E7200" s="22">
        <v>0.13462733838540231</v>
      </c>
      <c r="F7200" s="22">
        <v>0.72366059721545217</v>
      </c>
      <c r="G7200" s="26">
        <v>0.82267789233338051</v>
      </c>
    </row>
    <row r="7201" spans="1:7" x14ac:dyDescent="0.55000000000000004">
      <c r="A7201" s="17">
        <v>7124</v>
      </c>
      <c r="B7201" s="22">
        <v>2.6773446111286545</v>
      </c>
      <c r="C7201" s="22">
        <v>1407.1185676091927</v>
      </c>
      <c r="D7201" s="22">
        <v>394.35498921379889</v>
      </c>
      <c r="E7201" s="22">
        <v>0.16091290804325439</v>
      </c>
      <c r="F7201" s="22">
        <v>0.71635779734326777</v>
      </c>
      <c r="G7201" s="26">
        <v>0.73944126965740342</v>
      </c>
    </row>
    <row r="7202" spans="1:7" x14ac:dyDescent="0.55000000000000004">
      <c r="A7202" s="17">
        <v>7125</v>
      </c>
      <c r="B7202" s="22">
        <v>3.5172491061347322</v>
      </c>
      <c r="C7202" s="22">
        <v>1344.1354561127469</v>
      </c>
      <c r="D7202" s="22">
        <v>341.09187105704859</v>
      </c>
      <c r="E7202" s="22">
        <v>0.38534464976377347</v>
      </c>
      <c r="F7202" s="22">
        <v>0.96387816562601569</v>
      </c>
      <c r="G7202" s="26">
        <v>0.96502489950705062</v>
      </c>
    </row>
    <row r="7203" spans="1:7" x14ac:dyDescent="0.55000000000000004">
      <c r="A7203" s="17">
        <v>7126</v>
      </c>
      <c r="B7203" s="22">
        <v>2.2206452877988192</v>
      </c>
      <c r="C7203" s="22">
        <v>1513.7585994556594</v>
      </c>
      <c r="D7203" s="22">
        <v>258.91195753295801</v>
      </c>
      <c r="E7203" s="22">
        <v>8.798005834329746E-2</v>
      </c>
      <c r="F7203" s="22">
        <v>0.79128357078299283</v>
      </c>
      <c r="G7203" s="26">
        <v>0.71481107052424175</v>
      </c>
    </row>
    <row r="7204" spans="1:7" x14ac:dyDescent="0.55000000000000004">
      <c r="A7204" s="17">
        <v>7127</v>
      </c>
      <c r="B7204" s="22">
        <v>2.3729262731515646</v>
      </c>
      <c r="C7204" s="22">
        <v>1564.5386217738464</v>
      </c>
      <c r="D7204" s="22">
        <v>147.90327302515021</v>
      </c>
      <c r="E7204" s="22">
        <v>0.16178852621764575</v>
      </c>
      <c r="F7204" s="22">
        <v>0.76420555596686557</v>
      </c>
      <c r="G7204" s="26">
        <v>0.86093019192046427</v>
      </c>
    </row>
    <row r="7205" spans="1:7" x14ac:dyDescent="0.55000000000000004">
      <c r="A7205" s="17">
        <v>7128</v>
      </c>
      <c r="B7205" s="22">
        <v>2.8636139406932619</v>
      </c>
      <c r="C7205" s="22">
        <v>1203.129643764056</v>
      </c>
      <c r="D7205" s="22">
        <v>183.30167737298109</v>
      </c>
      <c r="E7205" s="22">
        <v>0.2261329543033026</v>
      </c>
      <c r="F7205" s="22">
        <v>0.75335415912783321</v>
      </c>
      <c r="G7205" s="26">
        <v>0.80850325649507659</v>
      </c>
    </row>
    <row r="7206" spans="1:7" x14ac:dyDescent="0.55000000000000004">
      <c r="A7206" s="17">
        <v>7129</v>
      </c>
      <c r="B7206" s="22">
        <v>1.902461596489355</v>
      </c>
      <c r="C7206" s="22">
        <v>2065.9117416987315</v>
      </c>
      <c r="D7206" s="22">
        <v>229.81824491460961</v>
      </c>
      <c r="E7206" s="22">
        <v>0.10653434615833733</v>
      </c>
      <c r="F7206" s="22">
        <v>1.1310851487233924</v>
      </c>
      <c r="G7206" s="26">
        <v>0.74587022950199733</v>
      </c>
    </row>
    <row r="7207" spans="1:7" x14ac:dyDescent="0.55000000000000004">
      <c r="A7207" s="17">
        <v>7130</v>
      </c>
      <c r="B7207" s="22">
        <v>3.5739689579784044</v>
      </c>
      <c r="C7207" s="22">
        <v>1327.3531285752233</v>
      </c>
      <c r="D7207" s="22">
        <v>272.55692925855811</v>
      </c>
      <c r="E7207" s="22">
        <v>0.27633724147382244</v>
      </c>
      <c r="F7207" s="22">
        <v>1.0300052015833698</v>
      </c>
      <c r="G7207" s="26">
        <v>0.76532715303069787</v>
      </c>
    </row>
    <row r="7208" spans="1:7" x14ac:dyDescent="0.55000000000000004">
      <c r="A7208" s="17">
        <v>7131</v>
      </c>
      <c r="B7208" s="22">
        <v>3.1070500486635479</v>
      </c>
      <c r="C7208" s="22">
        <v>1208.1423764064375</v>
      </c>
      <c r="D7208" s="22">
        <v>293.23348995548821</v>
      </c>
      <c r="E7208" s="22">
        <v>0.30549425875347691</v>
      </c>
      <c r="F7208" s="22">
        <v>0.71509824138263633</v>
      </c>
      <c r="G7208" s="26">
        <v>0.82569297206763181</v>
      </c>
    </row>
    <row r="7209" spans="1:7" x14ac:dyDescent="0.55000000000000004">
      <c r="A7209" s="17">
        <v>7132</v>
      </c>
      <c r="B7209" s="22">
        <v>2.8538792316289125</v>
      </c>
      <c r="C7209" s="22">
        <v>1226.1820461806974</v>
      </c>
      <c r="D7209" s="22">
        <v>181.84758664254068</v>
      </c>
      <c r="E7209" s="22">
        <v>0.16773230325006211</v>
      </c>
      <c r="F7209" s="22">
        <v>0.78148668855310699</v>
      </c>
      <c r="G7209" s="26">
        <v>0.73280717827747655</v>
      </c>
    </row>
    <row r="7210" spans="1:7" x14ac:dyDescent="0.55000000000000004">
      <c r="A7210" s="17">
        <v>7133</v>
      </c>
      <c r="B7210" s="22">
        <v>3.1584950213763694</v>
      </c>
      <c r="C7210" s="22">
        <v>893.49947817665725</v>
      </c>
      <c r="D7210" s="22">
        <v>143.50060472806885</v>
      </c>
      <c r="E7210" s="22">
        <v>0.34482039024325384</v>
      </c>
      <c r="F7210" s="22">
        <v>0.80053188538626785</v>
      </c>
      <c r="G7210" s="26">
        <v>0.84211219947150673</v>
      </c>
    </row>
    <row r="7211" spans="1:7" x14ac:dyDescent="0.55000000000000004">
      <c r="A7211" s="17">
        <v>7134</v>
      </c>
      <c r="B7211" s="22">
        <v>2.7679643793895101</v>
      </c>
      <c r="C7211" s="22">
        <v>1846.9766239487737</v>
      </c>
      <c r="D7211" s="22">
        <v>393.07438911634665</v>
      </c>
      <c r="E7211" s="22">
        <v>0.23281156913099388</v>
      </c>
      <c r="F7211" s="22">
        <v>0.77873627671668488</v>
      </c>
      <c r="G7211" s="26">
        <v>0.72543990969039573</v>
      </c>
    </row>
    <row r="7212" spans="1:7" x14ac:dyDescent="0.55000000000000004">
      <c r="A7212" s="17">
        <v>7135</v>
      </c>
      <c r="B7212" s="22">
        <v>2.8411182743769894</v>
      </c>
      <c r="C7212" s="22">
        <v>1633.548215939546</v>
      </c>
      <c r="D7212" s="22">
        <v>389.31319264875253</v>
      </c>
      <c r="E7212" s="22">
        <v>5.6152466882934231E-2</v>
      </c>
      <c r="F7212" s="22">
        <v>1.0767608152275396</v>
      </c>
      <c r="G7212" s="26">
        <v>0.73070753625850915</v>
      </c>
    </row>
    <row r="7213" spans="1:7" x14ac:dyDescent="0.55000000000000004">
      <c r="A7213" s="17">
        <v>7136</v>
      </c>
      <c r="B7213" s="22">
        <v>3.3907955600294901</v>
      </c>
      <c r="C7213" s="22">
        <v>1401.177142416195</v>
      </c>
      <c r="D7213" s="22">
        <v>409.91770272609398</v>
      </c>
      <c r="E7213" s="22">
        <v>0.35317603006815734</v>
      </c>
      <c r="F7213" s="22">
        <v>0.91884484340353467</v>
      </c>
      <c r="G7213" s="26">
        <v>0.76896267423955778</v>
      </c>
    </row>
    <row r="7214" spans="1:7" x14ac:dyDescent="0.55000000000000004">
      <c r="A7214" s="17">
        <v>7137</v>
      </c>
      <c r="B7214" s="22">
        <v>2.212397730565157</v>
      </c>
      <c r="C7214" s="22">
        <v>1413.9132432966205</v>
      </c>
      <c r="D7214" s="22">
        <v>163.53031327700251</v>
      </c>
      <c r="E7214" s="22">
        <v>0.11551692465531582</v>
      </c>
      <c r="F7214" s="22">
        <v>0.77790953136884666</v>
      </c>
      <c r="G7214" s="26">
        <v>0.7175969389961534</v>
      </c>
    </row>
    <row r="7215" spans="1:7" x14ac:dyDescent="0.55000000000000004">
      <c r="A7215" s="17">
        <v>7138</v>
      </c>
      <c r="B7215" s="22">
        <v>3.1202084750079688</v>
      </c>
      <c r="C7215" s="22">
        <v>1184.9409845711568</v>
      </c>
      <c r="D7215" s="22">
        <v>145.67642251159739</v>
      </c>
      <c r="E7215" s="22">
        <v>0.12576542755892112</v>
      </c>
      <c r="F7215" s="22">
        <v>0.73923755803144575</v>
      </c>
      <c r="G7215" s="26">
        <v>0.72930932869227605</v>
      </c>
    </row>
    <row r="7216" spans="1:7" x14ac:dyDescent="0.55000000000000004">
      <c r="A7216" s="17">
        <v>7139</v>
      </c>
      <c r="B7216" s="22">
        <v>2.4635148801001545</v>
      </c>
      <c r="C7216" s="22">
        <v>1568.6010662863475</v>
      </c>
      <c r="D7216" s="22">
        <v>321.29342236640957</v>
      </c>
      <c r="E7216" s="22">
        <v>0.33538129292471264</v>
      </c>
      <c r="F7216" s="22">
        <v>0.72994507053249968</v>
      </c>
      <c r="G7216" s="26">
        <v>0.71885670034338356</v>
      </c>
    </row>
    <row r="7217" spans="1:7" x14ac:dyDescent="0.55000000000000004">
      <c r="A7217" s="17">
        <v>7140</v>
      </c>
      <c r="B7217" s="22">
        <v>3.2594613465862725</v>
      </c>
      <c r="C7217" s="22">
        <v>1202.8063552791314</v>
      </c>
      <c r="D7217" s="22">
        <v>206.40276548532034</v>
      </c>
      <c r="E7217" s="22">
        <v>0.13826184959289606</v>
      </c>
      <c r="F7217" s="22">
        <v>0.70876336852344479</v>
      </c>
      <c r="G7217" s="26">
        <v>0.93244181120728253</v>
      </c>
    </row>
    <row r="7218" spans="1:7" x14ac:dyDescent="0.55000000000000004">
      <c r="A7218" s="17">
        <v>7141</v>
      </c>
      <c r="B7218" s="22">
        <v>2.9112678497313187</v>
      </c>
      <c r="C7218" s="22">
        <v>1006.5542491586461</v>
      </c>
      <c r="D7218" s="22">
        <v>499.79974543931382</v>
      </c>
      <c r="E7218" s="22">
        <v>0.26660764601186804</v>
      </c>
      <c r="F7218" s="22">
        <v>0.84250463931938901</v>
      </c>
      <c r="G7218" s="26">
        <v>0.92712584826990518</v>
      </c>
    </row>
    <row r="7219" spans="1:7" x14ac:dyDescent="0.55000000000000004">
      <c r="A7219" s="17">
        <v>7142</v>
      </c>
      <c r="B7219" s="22">
        <v>2.1443724653263159</v>
      </c>
      <c r="C7219" s="22">
        <v>1203.1569951572114</v>
      </c>
      <c r="D7219" s="22">
        <v>253.54094654423426</v>
      </c>
      <c r="E7219" s="22">
        <v>0.15097232112557663</v>
      </c>
      <c r="F7219" s="22">
        <v>0.87930611379886936</v>
      </c>
      <c r="G7219" s="26">
        <v>0.75806133836135903</v>
      </c>
    </row>
    <row r="7220" spans="1:7" x14ac:dyDescent="0.55000000000000004">
      <c r="A7220" s="17">
        <v>7143</v>
      </c>
      <c r="B7220" s="22">
        <v>3.7994695832845786</v>
      </c>
      <c r="C7220" s="22">
        <v>1494.5316203747336</v>
      </c>
      <c r="D7220" s="22">
        <v>129.63104009915753</v>
      </c>
      <c r="E7220" s="22">
        <v>0.34435463377156095</v>
      </c>
      <c r="F7220" s="22">
        <v>0.81265022943395571</v>
      </c>
      <c r="G7220" s="26">
        <v>0.93794085631548008</v>
      </c>
    </row>
    <row r="7221" spans="1:7" x14ac:dyDescent="0.55000000000000004">
      <c r="A7221" s="17">
        <v>7144</v>
      </c>
      <c r="B7221" s="22">
        <v>2.7334860097128439</v>
      </c>
      <c r="C7221" s="22">
        <v>1303.6557574461158</v>
      </c>
      <c r="D7221" s="22">
        <v>331.23291389568482</v>
      </c>
      <c r="E7221" s="22">
        <v>0.15052951774836099</v>
      </c>
      <c r="F7221" s="22">
        <v>0.81975399210882016</v>
      </c>
      <c r="G7221" s="26">
        <v>0.80850549232735136</v>
      </c>
    </row>
    <row r="7222" spans="1:7" x14ac:dyDescent="0.55000000000000004">
      <c r="A7222" s="17">
        <v>7145</v>
      </c>
      <c r="B7222" s="22">
        <v>2.9072006312922154</v>
      </c>
      <c r="C7222" s="22">
        <v>2252.7173739664522</v>
      </c>
      <c r="D7222" s="22">
        <v>449.31636283690784</v>
      </c>
      <c r="E7222" s="22">
        <v>0.10953372923829222</v>
      </c>
      <c r="F7222" s="22">
        <v>0.7394140351955224</v>
      </c>
      <c r="G7222" s="26">
        <v>0.71924110384163153</v>
      </c>
    </row>
    <row r="7223" spans="1:7" x14ac:dyDescent="0.55000000000000004">
      <c r="A7223" s="17">
        <v>7146</v>
      </c>
      <c r="B7223" s="22">
        <v>3.1617725558087098</v>
      </c>
      <c r="C7223" s="22">
        <v>1516.8172523049964</v>
      </c>
      <c r="D7223" s="22">
        <v>161.55614092741624</v>
      </c>
      <c r="E7223" s="22">
        <v>0.2082720027456392</v>
      </c>
      <c r="F7223" s="22">
        <v>1.2564746287451443</v>
      </c>
      <c r="G7223" s="26">
        <v>0.71621745399130743</v>
      </c>
    </row>
    <row r="7224" spans="1:7" x14ac:dyDescent="0.55000000000000004">
      <c r="A7224" s="17">
        <v>7147</v>
      </c>
      <c r="B7224" s="22">
        <v>2.9838413133561632</v>
      </c>
      <c r="C7224" s="22">
        <v>1965.3244304611978</v>
      </c>
      <c r="D7224" s="22">
        <v>399.89550974209408</v>
      </c>
      <c r="E7224" s="22">
        <v>9.6638395454233361E-2</v>
      </c>
      <c r="F7224" s="22">
        <v>0.9076736591007446</v>
      </c>
      <c r="G7224" s="26">
        <v>0.72560524472414167</v>
      </c>
    </row>
    <row r="7225" spans="1:7" x14ac:dyDescent="0.55000000000000004">
      <c r="A7225" s="17">
        <v>7148</v>
      </c>
      <c r="B7225" s="22">
        <v>3.3588586181924778</v>
      </c>
      <c r="C7225" s="22">
        <v>1558.0528722739691</v>
      </c>
      <c r="D7225" s="22">
        <v>449.58154029802802</v>
      </c>
      <c r="E7225" s="22">
        <v>0.24556553927133606</v>
      </c>
      <c r="F7225" s="22">
        <v>0.77057490489467673</v>
      </c>
      <c r="G7225" s="26">
        <v>0.75582858850628887</v>
      </c>
    </row>
    <row r="7226" spans="1:7" x14ac:dyDescent="0.55000000000000004">
      <c r="A7226" s="17">
        <v>7149</v>
      </c>
      <c r="B7226" s="22">
        <v>3.3319381068426122</v>
      </c>
      <c r="C7226" s="22">
        <v>1738.9049002273621</v>
      </c>
      <c r="D7226" s="22">
        <v>296.57839794989621</v>
      </c>
      <c r="E7226" s="22">
        <v>4.9844983265361721E-2</v>
      </c>
      <c r="F7226" s="22">
        <v>0.93623805204494648</v>
      </c>
      <c r="G7226" s="26">
        <v>0.74762843788748934</v>
      </c>
    </row>
    <row r="7227" spans="1:7" x14ac:dyDescent="0.55000000000000004">
      <c r="A7227" s="17">
        <v>7150</v>
      </c>
      <c r="B7227" s="22">
        <v>2.9908174169618462</v>
      </c>
      <c r="C7227" s="22">
        <v>1071.4019928279199</v>
      </c>
      <c r="D7227" s="22">
        <v>184.06645716165994</v>
      </c>
      <c r="E7227" s="22">
        <v>0.38037608315275173</v>
      </c>
      <c r="F7227" s="22">
        <v>0.95079601519225054</v>
      </c>
      <c r="G7227" s="26">
        <v>0.75290469909498858</v>
      </c>
    </row>
    <row r="7228" spans="1:7" x14ac:dyDescent="0.55000000000000004">
      <c r="A7228" s="17">
        <v>7151</v>
      </c>
      <c r="B7228" s="22">
        <v>2.8855229803012716</v>
      </c>
      <c r="C7228" s="22">
        <v>1836.1765526240977</v>
      </c>
      <c r="D7228" s="22">
        <v>416.75209282778644</v>
      </c>
      <c r="E7228" s="22">
        <v>0.2788705797355745</v>
      </c>
      <c r="F7228" s="22">
        <v>0.76840783953565206</v>
      </c>
      <c r="G7228" s="26">
        <v>0.90415506007073454</v>
      </c>
    </row>
    <row r="7229" spans="1:7" x14ac:dyDescent="0.55000000000000004">
      <c r="A7229" s="17">
        <v>7152</v>
      </c>
      <c r="B7229" s="22">
        <v>2.2464819861209087</v>
      </c>
      <c r="C7229" s="22">
        <v>1424.6623475411398</v>
      </c>
      <c r="D7229" s="22">
        <v>293.68202543741262</v>
      </c>
      <c r="E7229" s="22">
        <v>0.19199020121827559</v>
      </c>
      <c r="F7229" s="22">
        <v>0.7740820307959061</v>
      </c>
      <c r="G7229" s="26">
        <v>0.84115501802150006</v>
      </c>
    </row>
    <row r="7230" spans="1:7" x14ac:dyDescent="0.55000000000000004">
      <c r="A7230" s="17">
        <v>7153</v>
      </c>
      <c r="B7230" s="22">
        <v>2.6812095694907727</v>
      </c>
      <c r="C7230" s="22">
        <v>1020.9151442361767</v>
      </c>
      <c r="D7230" s="22">
        <v>358.39363716572257</v>
      </c>
      <c r="E7230" s="22">
        <v>0.19084234587053245</v>
      </c>
      <c r="F7230" s="22">
        <v>0.83654829375827888</v>
      </c>
      <c r="G7230" s="26">
        <v>0.74986121585508003</v>
      </c>
    </row>
    <row r="7231" spans="1:7" x14ac:dyDescent="0.55000000000000004">
      <c r="A7231" s="17">
        <v>7154</v>
      </c>
      <c r="B7231" s="22">
        <v>2.7942864627620159</v>
      </c>
      <c r="C7231" s="22">
        <v>969.46107776402198</v>
      </c>
      <c r="D7231" s="22">
        <v>228.89184685201309</v>
      </c>
      <c r="E7231" s="22">
        <v>0.36378796187743401</v>
      </c>
      <c r="F7231" s="22">
        <v>1.0589660657546867</v>
      </c>
      <c r="G7231" s="26">
        <v>0.90591869783903101</v>
      </c>
    </row>
    <row r="7232" spans="1:7" x14ac:dyDescent="0.55000000000000004">
      <c r="A7232" s="17">
        <v>7155</v>
      </c>
      <c r="B7232" s="22">
        <v>1.6455573433253565</v>
      </c>
      <c r="C7232" s="22">
        <v>1833.4147604314655</v>
      </c>
      <c r="D7232" s="22">
        <v>120.24238968773156</v>
      </c>
      <c r="E7232" s="22">
        <v>0.16192700886001815</v>
      </c>
      <c r="F7232" s="22">
        <v>0.79904466299239907</v>
      </c>
      <c r="G7232" s="26">
        <v>0.96389921423540792</v>
      </c>
    </row>
    <row r="7233" spans="1:7" x14ac:dyDescent="0.55000000000000004">
      <c r="A7233" s="17">
        <v>7156</v>
      </c>
      <c r="B7233" s="22">
        <v>2.9530091145417297</v>
      </c>
      <c r="C7233" s="22">
        <v>1567.7065537498356</v>
      </c>
      <c r="D7233" s="22">
        <v>347.91998804285549</v>
      </c>
      <c r="E7233" s="22">
        <v>0.17483322320069805</v>
      </c>
      <c r="F7233" s="22">
        <v>0.7097725504651039</v>
      </c>
      <c r="G7233" s="26">
        <v>0.73780671111078477</v>
      </c>
    </row>
    <row r="7234" spans="1:7" x14ac:dyDescent="0.55000000000000004">
      <c r="A7234" s="17">
        <v>7157</v>
      </c>
      <c r="B7234" s="22">
        <v>2.4392837456774279</v>
      </c>
      <c r="C7234" s="22">
        <v>1681.4082751820679</v>
      </c>
      <c r="D7234" s="22">
        <v>240.40142020098347</v>
      </c>
      <c r="E7234" s="22">
        <v>0.25687775482666175</v>
      </c>
      <c r="F7234" s="22">
        <v>0.76561078315615316</v>
      </c>
      <c r="G7234" s="26">
        <v>0.71262638916861731</v>
      </c>
    </row>
    <row r="7235" spans="1:7" x14ac:dyDescent="0.55000000000000004">
      <c r="A7235" s="17">
        <v>7158</v>
      </c>
      <c r="B7235" s="22">
        <v>1.9016576972164547</v>
      </c>
      <c r="C7235" s="22">
        <v>1680.2044902490536</v>
      </c>
      <c r="D7235" s="22">
        <v>524.67427140530606</v>
      </c>
      <c r="E7235" s="22">
        <v>0.39998561658625087</v>
      </c>
      <c r="F7235" s="22">
        <v>1.8051533162891382</v>
      </c>
      <c r="G7235" s="26">
        <v>0.74087811898637512</v>
      </c>
    </row>
    <row r="7236" spans="1:7" x14ac:dyDescent="0.55000000000000004">
      <c r="A7236" s="17">
        <v>7159</v>
      </c>
      <c r="B7236" s="22">
        <v>2.9064024775822035</v>
      </c>
      <c r="C7236" s="22">
        <v>1678.0736027668941</v>
      </c>
      <c r="D7236" s="22">
        <v>242.67286644579818</v>
      </c>
      <c r="E7236" s="22">
        <v>9.5231225704328085E-2</v>
      </c>
      <c r="F7236" s="22">
        <v>0.77743421325750384</v>
      </c>
      <c r="G7236" s="26">
        <v>0.7863201769565249</v>
      </c>
    </row>
    <row r="7237" spans="1:7" x14ac:dyDescent="0.55000000000000004">
      <c r="A7237" s="17">
        <v>7160</v>
      </c>
      <c r="B7237" s="22">
        <v>3.5626970721714164</v>
      </c>
      <c r="C7237" s="22">
        <v>1859.0860086060904</v>
      </c>
      <c r="D7237" s="22">
        <v>113.13470002751318</v>
      </c>
      <c r="E7237" s="22">
        <v>0.2686164443628738</v>
      </c>
      <c r="F7237" s="22">
        <v>0.70851073255610175</v>
      </c>
      <c r="G7237" s="26">
        <v>0.91411293966086338</v>
      </c>
    </row>
    <row r="7238" spans="1:7" x14ac:dyDescent="0.55000000000000004">
      <c r="A7238" s="17">
        <v>7161</v>
      </c>
      <c r="B7238" s="22">
        <v>2.2687203775225124</v>
      </c>
      <c r="C7238" s="22">
        <v>1079.8096941541398</v>
      </c>
      <c r="D7238" s="22">
        <v>248.71736010894909</v>
      </c>
      <c r="E7238" s="22">
        <v>0.26357897489117821</v>
      </c>
      <c r="F7238" s="22">
        <v>0.71505512412505479</v>
      </c>
      <c r="G7238" s="26">
        <v>0.76089507808626278</v>
      </c>
    </row>
    <row r="7239" spans="1:7" x14ac:dyDescent="0.55000000000000004">
      <c r="A7239" s="17">
        <v>7162</v>
      </c>
      <c r="B7239" s="22">
        <v>2.3811813618450328</v>
      </c>
      <c r="C7239" s="22">
        <v>1659.7009972349688</v>
      </c>
      <c r="D7239" s="22">
        <v>174.619423616213</v>
      </c>
      <c r="E7239" s="22">
        <v>0.27094243879367164</v>
      </c>
      <c r="F7239" s="22">
        <v>0.76182864391950522</v>
      </c>
      <c r="G7239" s="26">
        <v>0.87585106885480279</v>
      </c>
    </row>
    <row r="7240" spans="1:7" x14ac:dyDescent="0.55000000000000004">
      <c r="A7240" s="17">
        <v>7163</v>
      </c>
      <c r="B7240" s="22">
        <v>2.3578519986235404</v>
      </c>
      <c r="C7240" s="22">
        <v>1649.6871363101232</v>
      </c>
      <c r="D7240" s="22">
        <v>256.63226912578699</v>
      </c>
      <c r="E7240" s="22">
        <v>0.1478734918398342</v>
      </c>
      <c r="F7240" s="22">
        <v>0.78726557655160889</v>
      </c>
      <c r="G7240" s="26">
        <v>0.82934785335738637</v>
      </c>
    </row>
    <row r="7241" spans="1:7" x14ac:dyDescent="0.55000000000000004">
      <c r="A7241" s="17">
        <v>7164</v>
      </c>
      <c r="B7241" s="22">
        <v>2.3751458460007644</v>
      </c>
      <c r="C7241" s="22">
        <v>2283.619312422602</v>
      </c>
      <c r="D7241" s="22">
        <v>412.8107079212171</v>
      </c>
      <c r="E7241" s="22">
        <v>3.9832453567826831E-2</v>
      </c>
      <c r="F7241" s="22">
        <v>0.82094888017782985</v>
      </c>
      <c r="G7241" s="26">
        <v>0.77299463739420005</v>
      </c>
    </row>
    <row r="7242" spans="1:7" x14ac:dyDescent="0.55000000000000004">
      <c r="A7242" s="17">
        <v>7165</v>
      </c>
      <c r="B7242" s="22">
        <v>2.3217366979950471</v>
      </c>
      <c r="C7242" s="22">
        <v>1345.2209518566794</v>
      </c>
      <c r="D7242" s="22">
        <v>145.9536539283859</v>
      </c>
      <c r="E7242" s="22">
        <v>9.8059256729374697E-2</v>
      </c>
      <c r="F7242" s="22">
        <v>0.80985276307346576</v>
      </c>
      <c r="G7242" s="26">
        <v>0.89821430853466311</v>
      </c>
    </row>
    <row r="7243" spans="1:7" x14ac:dyDescent="0.55000000000000004">
      <c r="A7243" s="17">
        <v>7166</v>
      </c>
      <c r="B7243" s="22">
        <v>1.7244526189124416</v>
      </c>
      <c r="C7243" s="22">
        <v>1915.7522776150324</v>
      </c>
      <c r="D7243" s="22">
        <v>268.00107784739538</v>
      </c>
      <c r="E7243" s="22">
        <v>0.226886903965001</v>
      </c>
      <c r="F7243" s="22">
        <v>0.80347265541720925</v>
      </c>
      <c r="G7243" s="26">
        <v>1.0771083577192557</v>
      </c>
    </row>
    <row r="7244" spans="1:7" x14ac:dyDescent="0.55000000000000004">
      <c r="A7244" s="17">
        <v>7167</v>
      </c>
      <c r="B7244" s="22">
        <v>3.078989765021702</v>
      </c>
      <c r="C7244" s="22">
        <v>1785.9002209772434</v>
      </c>
      <c r="D7244" s="22">
        <v>313.67433692985469</v>
      </c>
      <c r="E7244" s="22">
        <v>0.18306155187595932</v>
      </c>
      <c r="F7244" s="22">
        <v>0.72071263537501096</v>
      </c>
      <c r="G7244" s="26">
        <v>0.7788886356879664</v>
      </c>
    </row>
    <row r="7245" spans="1:7" x14ac:dyDescent="0.55000000000000004">
      <c r="A7245" s="17">
        <v>7168</v>
      </c>
      <c r="B7245" s="22">
        <v>3.0226288410521773</v>
      </c>
      <c r="C7245" s="22">
        <v>1461.2314806177815</v>
      </c>
      <c r="D7245" s="22">
        <v>415.79604207703466</v>
      </c>
      <c r="E7245" s="22">
        <v>0.14039938071918309</v>
      </c>
      <c r="F7245" s="22">
        <v>0.82092863042397857</v>
      </c>
      <c r="G7245" s="26">
        <v>0.84133477514984389</v>
      </c>
    </row>
    <row r="7246" spans="1:7" x14ac:dyDescent="0.55000000000000004">
      <c r="A7246" s="17">
        <v>7169</v>
      </c>
      <c r="B7246" s="22">
        <v>3.3813872213163916</v>
      </c>
      <c r="C7246" s="22">
        <v>1730.0090144672154</v>
      </c>
      <c r="D7246" s="22">
        <v>367.23368880518291</v>
      </c>
      <c r="E7246" s="22">
        <v>0.36249202546490567</v>
      </c>
      <c r="F7246" s="22">
        <v>0.78044104244645862</v>
      </c>
      <c r="G7246" s="26">
        <v>0.77989215758447383</v>
      </c>
    </row>
    <row r="7247" spans="1:7" x14ac:dyDescent="0.55000000000000004">
      <c r="A7247" s="17">
        <v>7170</v>
      </c>
      <c r="B7247" s="22">
        <v>3.0770426504027384</v>
      </c>
      <c r="C7247" s="22">
        <v>1338.8038331755226</v>
      </c>
      <c r="D7247" s="22">
        <v>453.8998606879249</v>
      </c>
      <c r="E7247" s="22">
        <v>0.1304550212697497</v>
      </c>
      <c r="F7247" s="22">
        <v>0.7529461545316225</v>
      </c>
      <c r="G7247" s="26">
        <v>0.9790006683726844</v>
      </c>
    </row>
    <row r="7248" spans="1:7" x14ac:dyDescent="0.55000000000000004">
      <c r="A7248" s="17">
        <v>7171</v>
      </c>
      <c r="B7248" s="22">
        <v>2.0025791002547999</v>
      </c>
      <c r="C7248" s="22">
        <v>1992.6333907523936</v>
      </c>
      <c r="D7248" s="22">
        <v>175.95662771635219</v>
      </c>
      <c r="E7248" s="22">
        <v>0.30375623528229856</v>
      </c>
      <c r="F7248" s="22">
        <v>0.78461364422815083</v>
      </c>
      <c r="G7248" s="26">
        <v>0.73480020219000175</v>
      </c>
    </row>
    <row r="7249" spans="1:7" x14ac:dyDescent="0.55000000000000004">
      <c r="A7249" s="17">
        <v>7172</v>
      </c>
      <c r="B7249" s="22">
        <v>3.158078431513557</v>
      </c>
      <c r="C7249" s="22">
        <v>876.61226854089773</v>
      </c>
      <c r="D7249" s="22">
        <v>234.51577117488625</v>
      </c>
      <c r="E7249" s="22">
        <v>0.21847800250319016</v>
      </c>
      <c r="F7249" s="22">
        <v>0.78074835098387074</v>
      </c>
      <c r="G7249" s="26">
        <v>0.85320848974422869</v>
      </c>
    </row>
    <row r="7250" spans="1:7" x14ac:dyDescent="0.55000000000000004">
      <c r="A7250" s="17">
        <v>7173</v>
      </c>
      <c r="B7250" s="22">
        <v>2.5141556289591556</v>
      </c>
      <c r="C7250" s="22">
        <v>1657.8526766016043</v>
      </c>
      <c r="D7250" s="22">
        <v>266.68956565879603</v>
      </c>
      <c r="E7250" s="22">
        <v>0.13322495872241599</v>
      </c>
      <c r="F7250" s="22">
        <v>0.71864273114786237</v>
      </c>
      <c r="G7250" s="26">
        <v>0.91157932802192343</v>
      </c>
    </row>
    <row r="7251" spans="1:7" x14ac:dyDescent="0.55000000000000004">
      <c r="A7251" s="17">
        <v>7174</v>
      </c>
      <c r="B7251" s="22">
        <v>2.4888624130001844</v>
      </c>
      <c r="C7251" s="22">
        <v>1879.8088681645809</v>
      </c>
      <c r="D7251" s="22">
        <v>229.09584603619737</v>
      </c>
      <c r="E7251" s="22">
        <v>0.46096350180217549</v>
      </c>
      <c r="F7251" s="22">
        <v>0.74776279603029294</v>
      </c>
      <c r="G7251" s="26">
        <v>0.77886088918980789</v>
      </c>
    </row>
    <row r="7252" spans="1:7" x14ac:dyDescent="0.55000000000000004">
      <c r="A7252" s="17">
        <v>7175</v>
      </c>
      <c r="B7252" s="22">
        <v>3.2718657146744294</v>
      </c>
      <c r="C7252" s="22">
        <v>1421.4490137700798</v>
      </c>
      <c r="D7252" s="22">
        <v>158.50228851151093</v>
      </c>
      <c r="E7252" s="22">
        <v>0.32541031413005128</v>
      </c>
      <c r="F7252" s="22">
        <v>0.75781546134644961</v>
      </c>
      <c r="G7252" s="26">
        <v>0.8558005490544307</v>
      </c>
    </row>
    <row r="7253" spans="1:7" x14ac:dyDescent="0.55000000000000004">
      <c r="A7253" s="17">
        <v>7176</v>
      </c>
      <c r="B7253" s="22">
        <v>1.8167094604309824</v>
      </c>
      <c r="C7253" s="22">
        <v>1544.1227347361746</v>
      </c>
      <c r="D7253" s="22">
        <v>203.25530780565026</v>
      </c>
      <c r="E7253" s="22">
        <v>0.2646362072254278</v>
      </c>
      <c r="F7253" s="22">
        <v>0.85285823622164414</v>
      </c>
      <c r="G7253" s="26">
        <v>0.82397917436867751</v>
      </c>
    </row>
    <row r="7254" spans="1:7" x14ac:dyDescent="0.55000000000000004">
      <c r="A7254" s="17">
        <v>7177</v>
      </c>
      <c r="B7254" s="22">
        <v>1.2305124216060113</v>
      </c>
      <c r="C7254" s="22">
        <v>1411.1419583642196</v>
      </c>
      <c r="D7254" s="22">
        <v>454.36683720921383</v>
      </c>
      <c r="E7254" s="22">
        <v>0.26445145729114994</v>
      </c>
      <c r="F7254" s="22">
        <v>0.84200100472252482</v>
      </c>
      <c r="G7254" s="26">
        <v>0.82777497243692533</v>
      </c>
    </row>
    <row r="7255" spans="1:7" x14ac:dyDescent="0.55000000000000004">
      <c r="A7255" s="17">
        <v>7178</v>
      </c>
      <c r="B7255" s="22">
        <v>1.8957266849820384</v>
      </c>
      <c r="C7255" s="22">
        <v>1557.957695359948</v>
      </c>
      <c r="D7255" s="22">
        <v>222.57616680267301</v>
      </c>
      <c r="E7255" s="22">
        <v>0.17866741886131557</v>
      </c>
      <c r="F7255" s="22">
        <v>0.8165927611753937</v>
      </c>
      <c r="G7255" s="26">
        <v>0.78351081435265768</v>
      </c>
    </row>
    <row r="7256" spans="1:7" x14ac:dyDescent="0.55000000000000004">
      <c r="A7256" s="17">
        <v>7179</v>
      </c>
      <c r="B7256" s="22">
        <v>1.9792011593416323</v>
      </c>
      <c r="C7256" s="22">
        <v>1592.8711106276105</v>
      </c>
      <c r="D7256" s="22">
        <v>241.85250836279798</v>
      </c>
      <c r="E7256" s="22">
        <v>0.30071717920839158</v>
      </c>
      <c r="F7256" s="22">
        <v>0.85353088165728164</v>
      </c>
      <c r="G7256" s="26">
        <v>0.74713978199400932</v>
      </c>
    </row>
    <row r="7257" spans="1:7" x14ac:dyDescent="0.55000000000000004">
      <c r="A7257" s="17">
        <v>7180</v>
      </c>
      <c r="B7257" s="22">
        <v>2.5765680473845691</v>
      </c>
      <c r="C7257" s="22">
        <v>1152.8599084357641</v>
      </c>
      <c r="D7257" s="22">
        <v>139.43450341931685</v>
      </c>
      <c r="E7257" s="22">
        <v>0.47723362407377456</v>
      </c>
      <c r="F7257" s="22">
        <v>0.9024293274813463</v>
      </c>
      <c r="G7257" s="26">
        <v>0.73645495163167662</v>
      </c>
    </row>
    <row r="7258" spans="1:7" x14ac:dyDescent="0.55000000000000004">
      <c r="A7258" s="17">
        <v>7181</v>
      </c>
      <c r="B7258" s="22">
        <v>3.0950945829212793</v>
      </c>
      <c r="C7258" s="22">
        <v>1573.426201189523</v>
      </c>
      <c r="D7258" s="22">
        <v>253.84878595989571</v>
      </c>
      <c r="E7258" s="22">
        <v>0.36034736137321011</v>
      </c>
      <c r="F7258" s="22">
        <v>0.78946521415075999</v>
      </c>
      <c r="G7258" s="26">
        <v>1.0268916234695056</v>
      </c>
    </row>
    <row r="7259" spans="1:7" x14ac:dyDescent="0.55000000000000004">
      <c r="A7259" s="17">
        <v>7182</v>
      </c>
      <c r="B7259" s="22">
        <v>1.53745647550274</v>
      </c>
      <c r="C7259" s="22">
        <v>1628.187706664042</v>
      </c>
      <c r="D7259" s="22">
        <v>166.74848722483586</v>
      </c>
      <c r="E7259" s="22">
        <v>0.18341767689923091</v>
      </c>
      <c r="F7259" s="22">
        <v>0.71144394280693657</v>
      </c>
      <c r="G7259" s="26">
        <v>0.75968015979578318</v>
      </c>
    </row>
    <row r="7260" spans="1:7" x14ac:dyDescent="0.55000000000000004">
      <c r="A7260" s="17">
        <v>7183</v>
      </c>
      <c r="B7260" s="22">
        <v>1.1939836430110655</v>
      </c>
      <c r="C7260" s="22">
        <v>2387.5757586493601</v>
      </c>
      <c r="D7260" s="22">
        <v>406.70132754158107</v>
      </c>
      <c r="E7260" s="22">
        <v>6.3527633914221379E-2</v>
      </c>
      <c r="F7260" s="22">
        <v>0.79308883622455528</v>
      </c>
      <c r="G7260" s="26">
        <v>0.80163653213659236</v>
      </c>
    </row>
    <row r="7261" spans="1:7" x14ac:dyDescent="0.55000000000000004">
      <c r="A7261" s="17">
        <v>7184</v>
      </c>
      <c r="B7261" s="22">
        <v>2.7209091092884261</v>
      </c>
      <c r="C7261" s="22">
        <v>1639.9414762484982</v>
      </c>
      <c r="D7261" s="22">
        <v>223.20841074788925</v>
      </c>
      <c r="E7261" s="22">
        <v>8.7310397947929927E-2</v>
      </c>
      <c r="F7261" s="22">
        <v>0.73362405004884901</v>
      </c>
      <c r="G7261" s="26">
        <v>0.92899876195661679</v>
      </c>
    </row>
    <row r="7262" spans="1:7" x14ac:dyDescent="0.55000000000000004">
      <c r="A7262" s="17">
        <v>7185</v>
      </c>
      <c r="B7262" s="22">
        <v>2.816561420749724</v>
      </c>
      <c r="C7262" s="22">
        <v>1685.6015774448881</v>
      </c>
      <c r="D7262" s="22">
        <v>220.17096841277623</v>
      </c>
      <c r="E7262" s="22">
        <v>0.24419858016580698</v>
      </c>
      <c r="F7262" s="22">
        <v>0.73807621690972802</v>
      </c>
      <c r="G7262" s="26">
        <v>0.83983316940406527</v>
      </c>
    </row>
    <row r="7263" spans="1:7" x14ac:dyDescent="0.55000000000000004">
      <c r="A7263" s="17">
        <v>7186</v>
      </c>
      <c r="B7263" s="22">
        <v>3.636970080320832</v>
      </c>
      <c r="C7263" s="22">
        <v>1275.5274832996249</v>
      </c>
      <c r="D7263" s="22">
        <v>507.17450566027532</v>
      </c>
      <c r="E7263" s="22">
        <v>0.17962548405522286</v>
      </c>
      <c r="F7263" s="22">
        <v>0.76686309970061439</v>
      </c>
      <c r="G7263" s="26">
        <v>0.71843788963275046</v>
      </c>
    </row>
    <row r="7264" spans="1:7" x14ac:dyDescent="0.55000000000000004">
      <c r="A7264" s="17">
        <v>7187</v>
      </c>
      <c r="B7264" s="22">
        <v>3.472242204410585</v>
      </c>
      <c r="C7264" s="22">
        <v>1443.7891892568528</v>
      </c>
      <c r="D7264" s="22">
        <v>293.28757000117542</v>
      </c>
      <c r="E7264" s="22">
        <v>0.11929239346380721</v>
      </c>
      <c r="F7264" s="22">
        <v>0.93369748714617273</v>
      </c>
      <c r="G7264" s="26">
        <v>0.79599165613538048</v>
      </c>
    </row>
    <row r="7265" spans="1:7" x14ac:dyDescent="0.55000000000000004">
      <c r="A7265" s="17">
        <v>7188</v>
      </c>
      <c r="B7265" s="22">
        <v>2.9186877555427047</v>
      </c>
      <c r="C7265" s="22">
        <v>1701.8333505929495</v>
      </c>
      <c r="D7265" s="22">
        <v>215.37573311710295</v>
      </c>
      <c r="E7265" s="22">
        <v>3.4449733738628481E-2</v>
      </c>
      <c r="F7265" s="22">
        <v>0.76452764350520375</v>
      </c>
      <c r="G7265" s="26">
        <v>0.71306603646389954</v>
      </c>
    </row>
    <row r="7266" spans="1:7" x14ac:dyDescent="0.55000000000000004">
      <c r="A7266" s="17">
        <v>7189</v>
      </c>
      <c r="B7266" s="22">
        <v>3.115654981605029</v>
      </c>
      <c r="C7266" s="22">
        <v>1137.77051165649</v>
      </c>
      <c r="D7266" s="22">
        <v>327.01980593213528</v>
      </c>
      <c r="E7266" s="22">
        <v>0.19638835433488117</v>
      </c>
      <c r="F7266" s="22">
        <v>0.86943513038663678</v>
      </c>
      <c r="G7266" s="26">
        <v>0.83332545693479398</v>
      </c>
    </row>
    <row r="7267" spans="1:7" x14ac:dyDescent="0.55000000000000004">
      <c r="A7267" s="17">
        <v>7190</v>
      </c>
      <c r="B7267" s="22">
        <v>1.125255072510055</v>
      </c>
      <c r="C7267" s="22">
        <v>1821.6446754045401</v>
      </c>
      <c r="D7267" s="22">
        <v>234.97173694802731</v>
      </c>
      <c r="E7267" s="22">
        <v>0.40760646261896416</v>
      </c>
      <c r="F7267" s="22">
        <v>0.89203257872788355</v>
      </c>
      <c r="G7267" s="26">
        <v>0.72707023737437471</v>
      </c>
    </row>
    <row r="7268" spans="1:7" x14ac:dyDescent="0.55000000000000004">
      <c r="A7268" s="17">
        <v>7191</v>
      </c>
      <c r="B7268" s="22">
        <v>2.9544123868587473</v>
      </c>
      <c r="C7268" s="22">
        <v>1574.0740278899916</v>
      </c>
      <c r="D7268" s="22">
        <v>235.56158326617154</v>
      </c>
      <c r="E7268" s="22">
        <v>0.27537631282867059</v>
      </c>
      <c r="F7268" s="22">
        <v>0.72520880124291642</v>
      </c>
      <c r="G7268" s="26">
        <v>0.86839295870239097</v>
      </c>
    </row>
    <row r="7269" spans="1:7" x14ac:dyDescent="0.55000000000000004">
      <c r="A7269" s="17">
        <v>7192</v>
      </c>
      <c r="B7269" s="22">
        <v>2.8681123722757444</v>
      </c>
      <c r="C7269" s="22">
        <v>1464.3678601492325</v>
      </c>
      <c r="D7269" s="22">
        <v>252.45537431977459</v>
      </c>
      <c r="E7269" s="22">
        <v>0.11228734782106439</v>
      </c>
      <c r="F7269" s="22">
        <v>0.96657660259068134</v>
      </c>
      <c r="G7269" s="26">
        <v>0.93110441777704189</v>
      </c>
    </row>
    <row r="7270" spans="1:7" x14ac:dyDescent="0.55000000000000004">
      <c r="A7270" s="17">
        <v>7193</v>
      </c>
      <c r="B7270" s="22">
        <v>2.83517909314779</v>
      </c>
      <c r="C7270" s="22">
        <v>1235.1360571899045</v>
      </c>
      <c r="D7270" s="22">
        <v>105.50218683353772</v>
      </c>
      <c r="E7270" s="22">
        <v>0.26454542811608006</v>
      </c>
      <c r="F7270" s="22">
        <v>0.78930416963226591</v>
      </c>
      <c r="G7270" s="26">
        <v>0.72391731696009898</v>
      </c>
    </row>
    <row r="7271" spans="1:7" x14ac:dyDescent="0.55000000000000004">
      <c r="A7271" s="17">
        <v>7194</v>
      </c>
      <c r="B7271" s="22">
        <v>1.8808539583455492</v>
      </c>
      <c r="C7271" s="22">
        <v>1511.2666363308956</v>
      </c>
      <c r="D7271" s="22">
        <v>400.6521837903083</v>
      </c>
      <c r="E7271" s="22">
        <v>0.19208172037636162</v>
      </c>
      <c r="F7271" s="22">
        <v>0.78964650488049515</v>
      </c>
      <c r="G7271" s="26">
        <v>0.80203650531189019</v>
      </c>
    </row>
    <row r="7272" spans="1:7" x14ac:dyDescent="0.55000000000000004">
      <c r="A7272" s="17">
        <v>7195</v>
      </c>
      <c r="B7272" s="22">
        <v>3.2464775436092221</v>
      </c>
      <c r="C7272" s="22">
        <v>1946.9910801592055</v>
      </c>
      <c r="D7272" s="22">
        <v>285.41592627806381</v>
      </c>
      <c r="E7272" s="22">
        <v>0.37761590453130622</v>
      </c>
      <c r="F7272" s="22">
        <v>0.9883246503010169</v>
      </c>
      <c r="G7272" s="26">
        <v>0.74572872921696809</v>
      </c>
    </row>
    <row r="7273" spans="1:7" x14ac:dyDescent="0.55000000000000004">
      <c r="A7273" s="17">
        <v>7196</v>
      </c>
      <c r="B7273" s="22">
        <v>1.5254209452724456</v>
      </c>
      <c r="C7273" s="22">
        <v>1983.4734052331537</v>
      </c>
      <c r="D7273" s="22">
        <v>349.18864272226728</v>
      </c>
      <c r="E7273" s="22">
        <v>0.24768676863758154</v>
      </c>
      <c r="F7273" s="22">
        <v>0.70930172563239124</v>
      </c>
      <c r="G7273" s="26">
        <v>0.73679141540888515</v>
      </c>
    </row>
    <row r="7274" spans="1:7" x14ac:dyDescent="0.55000000000000004">
      <c r="A7274" s="17">
        <v>7197</v>
      </c>
      <c r="B7274" s="22">
        <v>3.5008666347940367</v>
      </c>
      <c r="C7274" s="22">
        <v>1140.6606896131434</v>
      </c>
      <c r="D7274" s="22">
        <v>160.41559702769547</v>
      </c>
      <c r="E7274" s="22">
        <v>0.30004009513396079</v>
      </c>
      <c r="F7274" s="22">
        <v>0.75510655989134645</v>
      </c>
      <c r="G7274" s="26">
        <v>0.73423002578999186</v>
      </c>
    </row>
    <row r="7275" spans="1:7" x14ac:dyDescent="0.55000000000000004">
      <c r="A7275" s="17">
        <v>7198</v>
      </c>
      <c r="B7275" s="22">
        <v>2.6714943177941199</v>
      </c>
      <c r="C7275" s="22">
        <v>1508.9593365043975</v>
      </c>
      <c r="D7275" s="22">
        <v>240.71211214240037</v>
      </c>
      <c r="E7275" s="22">
        <v>0.23089980776002894</v>
      </c>
      <c r="F7275" s="22">
        <v>0.75321656165759487</v>
      </c>
      <c r="G7275" s="26">
        <v>0.99087947054065473</v>
      </c>
    </row>
    <row r="7276" spans="1:7" x14ac:dyDescent="0.55000000000000004">
      <c r="A7276" s="17">
        <v>7199</v>
      </c>
      <c r="B7276" s="22">
        <v>2.9362298593881624</v>
      </c>
      <c r="C7276" s="22">
        <v>1598.7369617492941</v>
      </c>
      <c r="D7276" s="22">
        <v>216.5740351544664</v>
      </c>
      <c r="E7276" s="22">
        <v>0.2003055420642299</v>
      </c>
      <c r="F7276" s="22">
        <v>0.77374312082952079</v>
      </c>
      <c r="G7276" s="26">
        <v>0.71581916956977198</v>
      </c>
    </row>
    <row r="7277" spans="1:7" x14ac:dyDescent="0.55000000000000004">
      <c r="A7277" s="17">
        <v>7200</v>
      </c>
      <c r="B7277" s="22">
        <v>1.7683500127089276</v>
      </c>
      <c r="C7277" s="22">
        <v>1937.7450168486596</v>
      </c>
      <c r="D7277" s="22">
        <v>66.26953192522096</v>
      </c>
      <c r="E7277" s="22">
        <v>0.1002260897423083</v>
      </c>
      <c r="F7277" s="22">
        <v>1.667292499152119</v>
      </c>
      <c r="G7277" s="26">
        <v>0.73426071503403145</v>
      </c>
    </row>
    <row r="7278" spans="1:7" x14ac:dyDescent="0.55000000000000004">
      <c r="A7278" s="17">
        <v>7201</v>
      </c>
      <c r="B7278" s="22">
        <v>3.083018475480829</v>
      </c>
      <c r="C7278" s="22">
        <v>1149.0816045779275</v>
      </c>
      <c r="D7278" s="22">
        <v>315.12962786743373</v>
      </c>
      <c r="E7278" s="22">
        <v>7.4773517596296343E-2</v>
      </c>
      <c r="F7278" s="22">
        <v>0.7273259256849719</v>
      </c>
      <c r="G7278" s="26">
        <v>0.90656609926817444</v>
      </c>
    </row>
    <row r="7279" spans="1:7" x14ac:dyDescent="0.55000000000000004">
      <c r="A7279" s="17">
        <v>7202</v>
      </c>
      <c r="B7279" s="22">
        <v>2.462125641452487</v>
      </c>
      <c r="C7279" s="22">
        <v>1863.6508740844208</v>
      </c>
      <c r="D7279" s="22">
        <v>181.70991823912919</v>
      </c>
      <c r="E7279" s="22">
        <v>0.18497268207262144</v>
      </c>
      <c r="F7279" s="22">
        <v>0.73894978257701782</v>
      </c>
      <c r="G7279" s="26">
        <v>0.84446112030020515</v>
      </c>
    </row>
    <row r="7280" spans="1:7" x14ac:dyDescent="0.55000000000000004">
      <c r="A7280" s="17">
        <v>7203</v>
      </c>
      <c r="B7280" s="22">
        <v>2.6404543204242277</v>
      </c>
      <c r="C7280" s="22">
        <v>1850.491117564457</v>
      </c>
      <c r="D7280" s="22">
        <v>201.26878825501487</v>
      </c>
      <c r="E7280" s="22">
        <v>0.32381356717047183</v>
      </c>
      <c r="F7280" s="22">
        <v>0.72620852106622247</v>
      </c>
      <c r="G7280" s="26">
        <v>0.7110765834009326</v>
      </c>
    </row>
    <row r="7281" spans="1:7" x14ac:dyDescent="0.55000000000000004">
      <c r="A7281" s="17">
        <v>7204</v>
      </c>
      <c r="B7281" s="22">
        <v>3.3838326758893809</v>
      </c>
      <c r="C7281" s="22">
        <v>1763.05611164685</v>
      </c>
      <c r="D7281" s="22">
        <v>298.52787192073976</v>
      </c>
      <c r="E7281" s="22">
        <v>0.26268964479741408</v>
      </c>
      <c r="F7281" s="22">
        <v>0.88781017577468158</v>
      </c>
      <c r="G7281" s="26">
        <v>0.91510861320722459</v>
      </c>
    </row>
    <row r="7282" spans="1:7" x14ac:dyDescent="0.55000000000000004">
      <c r="A7282" s="17">
        <v>7205</v>
      </c>
      <c r="B7282" s="22">
        <v>3.5782130914381192</v>
      </c>
      <c r="C7282" s="22">
        <v>1382.3856485117453</v>
      </c>
      <c r="D7282" s="22">
        <v>334.22882707292717</v>
      </c>
      <c r="E7282" s="22">
        <v>0.22381488537609628</v>
      </c>
      <c r="F7282" s="22">
        <v>0.7713823559343802</v>
      </c>
      <c r="G7282" s="26">
        <v>0.77795172738130092</v>
      </c>
    </row>
    <row r="7283" spans="1:7" x14ac:dyDescent="0.55000000000000004">
      <c r="A7283" s="17">
        <v>7206</v>
      </c>
      <c r="B7283" s="22">
        <v>1.8410207870057524</v>
      </c>
      <c r="C7283" s="22">
        <v>1533.6133937640766</v>
      </c>
      <c r="D7283" s="22">
        <v>375.56693108828983</v>
      </c>
      <c r="E7283" s="22">
        <v>0.26579033797705798</v>
      </c>
      <c r="F7283" s="22">
        <v>1.345761847359791</v>
      </c>
      <c r="G7283" s="26">
        <v>0.77429646199049573</v>
      </c>
    </row>
    <row r="7284" spans="1:7" x14ac:dyDescent="0.55000000000000004">
      <c r="A7284" s="17">
        <v>7207</v>
      </c>
      <c r="B7284" s="22">
        <v>3.8817617559392721</v>
      </c>
      <c r="C7284" s="22">
        <v>1495.4078935513262</v>
      </c>
      <c r="D7284" s="22">
        <v>192.04183836761166</v>
      </c>
      <c r="E7284" s="22">
        <v>0.21400573414361559</v>
      </c>
      <c r="F7284" s="22">
        <v>0.87633681500492766</v>
      </c>
      <c r="G7284" s="26">
        <v>0.77923161631713045</v>
      </c>
    </row>
    <row r="7285" spans="1:7" x14ac:dyDescent="0.55000000000000004">
      <c r="A7285" s="17">
        <v>7208</v>
      </c>
      <c r="B7285" s="22">
        <v>3.7306445705154005</v>
      </c>
      <c r="C7285" s="22">
        <v>1469.6140607201196</v>
      </c>
      <c r="D7285" s="22">
        <v>210.38712820612264</v>
      </c>
      <c r="E7285" s="22">
        <v>0.21694478576303722</v>
      </c>
      <c r="F7285" s="22">
        <v>0.73441595514849245</v>
      </c>
      <c r="G7285" s="26">
        <v>0.84802614861561265</v>
      </c>
    </row>
    <row r="7286" spans="1:7" x14ac:dyDescent="0.55000000000000004">
      <c r="A7286" s="17">
        <v>7209</v>
      </c>
      <c r="B7286" s="22">
        <v>2.6078839283873814</v>
      </c>
      <c r="C7286" s="22">
        <v>1411.6802003860155</v>
      </c>
      <c r="D7286" s="22">
        <v>556.39206501090189</v>
      </c>
      <c r="E7286" s="22">
        <v>0.15371374059622775</v>
      </c>
      <c r="F7286" s="22">
        <v>0.8416858900701597</v>
      </c>
      <c r="G7286" s="26">
        <v>0.7333607485808048</v>
      </c>
    </row>
    <row r="7287" spans="1:7" x14ac:dyDescent="0.55000000000000004">
      <c r="A7287" s="17">
        <v>7210</v>
      </c>
      <c r="B7287" s="22">
        <v>3.1898336510657574</v>
      </c>
      <c r="C7287" s="22">
        <v>1955.4802438738511</v>
      </c>
      <c r="D7287" s="22">
        <v>203.5729636555559</v>
      </c>
      <c r="E7287" s="22">
        <v>0.3085017626823795</v>
      </c>
      <c r="F7287" s="22">
        <v>0.89897905298175607</v>
      </c>
      <c r="G7287" s="26">
        <v>0.73272805505971095</v>
      </c>
    </row>
    <row r="7288" spans="1:7" x14ac:dyDescent="0.55000000000000004">
      <c r="A7288" s="17">
        <v>7211</v>
      </c>
      <c r="B7288" s="22">
        <v>2.0728201316240051</v>
      </c>
      <c r="C7288" s="22">
        <v>1062.4101729406739</v>
      </c>
      <c r="D7288" s="22">
        <v>222.58633666390509</v>
      </c>
      <c r="E7288" s="22">
        <v>0.17631042462694047</v>
      </c>
      <c r="F7288" s="22">
        <v>0.87107703839997908</v>
      </c>
      <c r="G7288" s="26">
        <v>0.78165922213573147</v>
      </c>
    </row>
    <row r="7289" spans="1:7" x14ac:dyDescent="0.55000000000000004">
      <c r="A7289" s="17">
        <v>7212</v>
      </c>
      <c r="B7289" s="22">
        <v>3.2891212469372193</v>
      </c>
      <c r="C7289" s="22">
        <v>1432.9939387358365</v>
      </c>
      <c r="D7289" s="22">
        <v>183.83170482749262</v>
      </c>
      <c r="E7289" s="22">
        <v>0.30853266911813526</v>
      </c>
      <c r="F7289" s="22">
        <v>0.74012383944866145</v>
      </c>
      <c r="G7289" s="26">
        <v>1.0931653232250957</v>
      </c>
    </row>
    <row r="7290" spans="1:7" x14ac:dyDescent="0.55000000000000004">
      <c r="A7290" s="17">
        <v>7213</v>
      </c>
      <c r="B7290" s="22">
        <v>3.3585611345812185</v>
      </c>
      <c r="C7290" s="22">
        <v>1770.2940916643872</v>
      </c>
      <c r="D7290" s="22">
        <v>133.35238723720781</v>
      </c>
      <c r="E7290" s="22">
        <v>8.8503183889874049E-2</v>
      </c>
      <c r="F7290" s="22">
        <v>0.85887111301088381</v>
      </c>
      <c r="G7290" s="26">
        <v>0.77470845344165296</v>
      </c>
    </row>
    <row r="7291" spans="1:7" x14ac:dyDescent="0.55000000000000004">
      <c r="A7291" s="17">
        <v>7214</v>
      </c>
      <c r="B7291" s="22">
        <v>3.3219942094983832</v>
      </c>
      <c r="C7291" s="22">
        <v>2159.927893031062</v>
      </c>
      <c r="D7291" s="22">
        <v>553.92029663176697</v>
      </c>
      <c r="E7291" s="22">
        <v>0.20484930887149691</v>
      </c>
      <c r="F7291" s="22">
        <v>1.0281473612962682</v>
      </c>
      <c r="G7291" s="26">
        <v>0.74799615737665059</v>
      </c>
    </row>
    <row r="7292" spans="1:7" x14ac:dyDescent="0.55000000000000004">
      <c r="A7292" s="17">
        <v>7215</v>
      </c>
      <c r="B7292" s="22">
        <v>1.7233116150065224</v>
      </c>
      <c r="C7292" s="22">
        <v>986.24831018003624</v>
      </c>
      <c r="D7292" s="22">
        <v>319.90501863797647</v>
      </c>
      <c r="E7292" s="22">
        <v>5.4465813589356211E-2</v>
      </c>
      <c r="F7292" s="22">
        <v>0.71606230894541156</v>
      </c>
      <c r="G7292" s="26">
        <v>0.97064547210340801</v>
      </c>
    </row>
    <row r="7293" spans="1:7" x14ac:dyDescent="0.55000000000000004">
      <c r="A7293" s="17">
        <v>7216</v>
      </c>
      <c r="B7293" s="22">
        <v>2.7830383765093751</v>
      </c>
      <c r="C7293" s="22">
        <v>1775.3804210686344</v>
      </c>
      <c r="D7293" s="22">
        <v>245.33429124041336</v>
      </c>
      <c r="E7293" s="22">
        <v>0.2151635660110805</v>
      </c>
      <c r="F7293" s="22">
        <v>0.79187994765588854</v>
      </c>
      <c r="G7293" s="26">
        <v>0.86656544202036712</v>
      </c>
    </row>
    <row r="7294" spans="1:7" x14ac:dyDescent="0.55000000000000004">
      <c r="A7294" s="17">
        <v>7217</v>
      </c>
      <c r="B7294" s="22">
        <v>2.1889625532112831</v>
      </c>
      <c r="C7294" s="22">
        <v>1557.9975604307256</v>
      </c>
      <c r="D7294" s="22">
        <v>150.84171596909147</v>
      </c>
      <c r="E7294" s="22">
        <v>0.27233989836698036</v>
      </c>
      <c r="F7294" s="22">
        <v>0.85789235602456526</v>
      </c>
      <c r="G7294" s="26">
        <v>0.87185383829577212</v>
      </c>
    </row>
    <row r="7295" spans="1:7" x14ac:dyDescent="0.55000000000000004">
      <c r="A7295" s="17">
        <v>7218</v>
      </c>
      <c r="B7295" s="22">
        <v>3.3789402394228381</v>
      </c>
      <c r="C7295" s="22">
        <v>1432.1369147927669</v>
      </c>
      <c r="D7295" s="22">
        <v>105.01005344445657</v>
      </c>
      <c r="E7295" s="22">
        <v>0.17031947161369249</v>
      </c>
      <c r="F7295" s="22">
        <v>0.77350037011530437</v>
      </c>
      <c r="G7295" s="26">
        <v>0.78970621913937578</v>
      </c>
    </row>
    <row r="7296" spans="1:7" x14ac:dyDescent="0.55000000000000004">
      <c r="A7296" s="17">
        <v>7219</v>
      </c>
      <c r="B7296" s="22">
        <v>3.1309540054169762</v>
      </c>
      <c r="C7296" s="22">
        <v>1567.8219653843005</v>
      </c>
      <c r="D7296" s="22">
        <v>286.07504426259771</v>
      </c>
      <c r="E7296" s="22">
        <v>0.44174691782022657</v>
      </c>
      <c r="F7296" s="22">
        <v>0.96928122209176693</v>
      </c>
      <c r="G7296" s="26">
        <v>0.74889269521126589</v>
      </c>
    </row>
    <row r="7297" spans="1:7" x14ac:dyDescent="0.55000000000000004">
      <c r="A7297" s="17">
        <v>7220</v>
      </c>
      <c r="B7297" s="22">
        <v>3.7518452793559711</v>
      </c>
      <c r="C7297" s="22">
        <v>1282.8442712860672</v>
      </c>
      <c r="D7297" s="22">
        <v>196.2783392619325</v>
      </c>
      <c r="E7297" s="22">
        <v>0.40519766517682776</v>
      </c>
      <c r="F7297" s="22">
        <v>0.74924481468495641</v>
      </c>
      <c r="G7297" s="26">
        <v>0.74753781337025726</v>
      </c>
    </row>
    <row r="7298" spans="1:7" x14ac:dyDescent="0.55000000000000004">
      <c r="A7298" s="17">
        <v>7221</v>
      </c>
      <c r="B7298" s="22">
        <v>2.3511357767498415</v>
      </c>
      <c r="C7298" s="22">
        <v>1927.2904170001877</v>
      </c>
      <c r="D7298" s="22">
        <v>376.92419424186113</v>
      </c>
      <c r="E7298" s="22">
        <v>0.27220577334050688</v>
      </c>
      <c r="F7298" s="22">
        <v>0.72429669454319379</v>
      </c>
      <c r="G7298" s="26">
        <v>0.90370844917172066</v>
      </c>
    </row>
    <row r="7299" spans="1:7" x14ac:dyDescent="0.55000000000000004">
      <c r="A7299" s="17">
        <v>7222</v>
      </c>
      <c r="B7299" s="22">
        <v>1.0926494721074715</v>
      </c>
      <c r="C7299" s="22">
        <v>1994.5247936502874</v>
      </c>
      <c r="D7299" s="22">
        <v>178.38318173014889</v>
      </c>
      <c r="E7299" s="22">
        <v>0.10515218641367262</v>
      </c>
      <c r="F7299" s="22">
        <v>0.99856202966843421</v>
      </c>
      <c r="G7299" s="26">
        <v>0.97666846705511812</v>
      </c>
    </row>
    <row r="7300" spans="1:7" x14ac:dyDescent="0.55000000000000004">
      <c r="A7300" s="17">
        <v>7223</v>
      </c>
      <c r="B7300" s="22">
        <v>3.0119529687300028</v>
      </c>
      <c r="C7300" s="22">
        <v>1302.64057059058</v>
      </c>
      <c r="D7300" s="22">
        <v>162.53508731174531</v>
      </c>
      <c r="E7300" s="22">
        <v>0.1684489207695832</v>
      </c>
      <c r="F7300" s="22">
        <v>0.85856670169388005</v>
      </c>
      <c r="G7300" s="26">
        <v>0.71798201488027813</v>
      </c>
    </row>
    <row r="7301" spans="1:7" x14ac:dyDescent="0.55000000000000004">
      <c r="A7301" s="17">
        <v>7224</v>
      </c>
      <c r="B7301" s="22">
        <v>3.9450903828060246</v>
      </c>
      <c r="C7301" s="22">
        <v>2332.0793705787282</v>
      </c>
      <c r="D7301" s="22">
        <v>229.46131722873744</v>
      </c>
      <c r="E7301" s="22">
        <v>0.13984636923228869</v>
      </c>
      <c r="F7301" s="22">
        <v>0.74688005419778558</v>
      </c>
      <c r="G7301" s="26">
        <v>0.83180756366771036</v>
      </c>
    </row>
    <row r="7302" spans="1:7" x14ac:dyDescent="0.55000000000000004">
      <c r="A7302" s="17">
        <v>7225</v>
      </c>
      <c r="B7302" s="22">
        <v>3.2881531088499276</v>
      </c>
      <c r="C7302" s="22">
        <v>1488.9971289351977</v>
      </c>
      <c r="D7302" s="22">
        <v>278.91680983866092</v>
      </c>
      <c r="E7302" s="22">
        <v>7.6241616317553107E-2</v>
      </c>
      <c r="F7302" s="22">
        <v>0.89657828387384886</v>
      </c>
      <c r="G7302" s="26">
        <v>0.76869168825760958</v>
      </c>
    </row>
    <row r="7303" spans="1:7" x14ac:dyDescent="0.55000000000000004">
      <c r="A7303" s="17">
        <v>7226</v>
      </c>
      <c r="B7303" s="22">
        <v>2.3051103102624051</v>
      </c>
      <c r="C7303" s="22">
        <v>1320.5416482353232</v>
      </c>
      <c r="D7303" s="22">
        <v>169.8155883727392</v>
      </c>
      <c r="E7303" s="22">
        <v>0.10362730446101899</v>
      </c>
      <c r="F7303" s="22">
        <v>1.050631001933622</v>
      </c>
      <c r="G7303" s="26">
        <v>0.77595295163971023</v>
      </c>
    </row>
    <row r="7304" spans="1:7" x14ac:dyDescent="0.55000000000000004">
      <c r="A7304" s="17">
        <v>7227</v>
      </c>
      <c r="B7304" s="22">
        <v>2.7905202047036335</v>
      </c>
      <c r="C7304" s="22">
        <v>1488.5077509986695</v>
      </c>
      <c r="D7304" s="22">
        <v>124.15610743753241</v>
      </c>
      <c r="E7304" s="22">
        <v>0.32524959678571586</v>
      </c>
      <c r="F7304" s="22">
        <v>0.73164904683403209</v>
      </c>
      <c r="G7304" s="26">
        <v>0.78338682968573103</v>
      </c>
    </row>
    <row r="7305" spans="1:7" x14ac:dyDescent="0.55000000000000004">
      <c r="A7305" s="17">
        <v>7228</v>
      </c>
      <c r="B7305" s="22">
        <v>3.0535443829370226</v>
      </c>
      <c r="C7305" s="22">
        <v>1412.9861073127204</v>
      </c>
      <c r="D7305" s="22">
        <v>228.06583649287992</v>
      </c>
      <c r="E7305" s="22">
        <v>0.15505703158967837</v>
      </c>
      <c r="F7305" s="22">
        <v>0.74765495748234023</v>
      </c>
      <c r="G7305" s="26">
        <v>0.76103085179029417</v>
      </c>
    </row>
    <row r="7306" spans="1:7" x14ac:dyDescent="0.55000000000000004">
      <c r="A7306" s="17">
        <v>7229</v>
      </c>
      <c r="B7306" s="22">
        <v>2.7773649050844549</v>
      </c>
      <c r="C7306" s="22">
        <v>965.80470593822156</v>
      </c>
      <c r="D7306" s="22">
        <v>114.54002684471448</v>
      </c>
      <c r="E7306" s="22">
        <v>0.17750799129176609</v>
      </c>
      <c r="F7306" s="22">
        <v>0.71283310265460098</v>
      </c>
      <c r="G7306" s="26">
        <v>0.80908149022986275</v>
      </c>
    </row>
    <row r="7307" spans="1:7" x14ac:dyDescent="0.55000000000000004">
      <c r="A7307" s="17">
        <v>7230</v>
      </c>
      <c r="B7307" s="22">
        <v>2.9398139957342879</v>
      </c>
      <c r="C7307" s="22">
        <v>1314.2608074786685</v>
      </c>
      <c r="D7307" s="22">
        <v>278.63049664106302</v>
      </c>
      <c r="E7307" s="22">
        <v>0.3430489113017452</v>
      </c>
      <c r="F7307" s="22">
        <v>0.7413597725261718</v>
      </c>
      <c r="G7307" s="26">
        <v>0.71445156047963232</v>
      </c>
    </row>
    <row r="7308" spans="1:7" x14ac:dyDescent="0.55000000000000004">
      <c r="A7308" s="17">
        <v>7231</v>
      </c>
      <c r="B7308" s="22">
        <v>3.2525108847665511</v>
      </c>
      <c r="C7308" s="22">
        <v>1812.5798434337746</v>
      </c>
      <c r="D7308" s="22">
        <v>155.36305659193201</v>
      </c>
      <c r="E7308" s="22">
        <v>0.17658123288137095</v>
      </c>
      <c r="F7308" s="22">
        <v>0.73928005279628362</v>
      </c>
      <c r="G7308" s="26">
        <v>0.75967065753307961</v>
      </c>
    </row>
    <row r="7309" spans="1:7" x14ac:dyDescent="0.55000000000000004">
      <c r="A7309" s="17">
        <v>7232</v>
      </c>
      <c r="B7309" s="22">
        <v>1.8008926672504342</v>
      </c>
      <c r="C7309" s="22">
        <v>1539.1531163210848</v>
      </c>
      <c r="D7309" s="22">
        <v>305.10117040539558</v>
      </c>
      <c r="E7309" s="22">
        <v>0.31651493128248764</v>
      </c>
      <c r="F7309" s="22">
        <v>0.7912414365244782</v>
      </c>
      <c r="G7309" s="26">
        <v>0.81545596010490795</v>
      </c>
    </row>
    <row r="7310" spans="1:7" x14ac:dyDescent="0.55000000000000004">
      <c r="A7310" s="17">
        <v>7233</v>
      </c>
      <c r="B7310" s="22">
        <v>2.8157643178818184</v>
      </c>
      <c r="C7310" s="22">
        <v>1218.1994670830504</v>
      </c>
      <c r="D7310" s="22">
        <v>297.63270779383788</v>
      </c>
      <c r="E7310" s="22">
        <v>0.22077933719377585</v>
      </c>
      <c r="F7310" s="22">
        <v>0.92346309874904065</v>
      </c>
      <c r="G7310" s="26">
        <v>0.77308721685082238</v>
      </c>
    </row>
    <row r="7311" spans="1:7" x14ac:dyDescent="0.55000000000000004">
      <c r="A7311" s="17">
        <v>7234</v>
      </c>
      <c r="B7311" s="22">
        <v>3.4470583114163706</v>
      </c>
      <c r="C7311" s="22">
        <v>1192.9244778805173</v>
      </c>
      <c r="D7311" s="22">
        <v>254.83699911999076</v>
      </c>
      <c r="E7311" s="22">
        <v>7.492662549138436E-2</v>
      </c>
      <c r="F7311" s="22">
        <v>0.76922436116756043</v>
      </c>
      <c r="G7311" s="26">
        <v>0.71781840745948899</v>
      </c>
    </row>
    <row r="7312" spans="1:7" x14ac:dyDescent="0.55000000000000004">
      <c r="A7312" s="17">
        <v>7235</v>
      </c>
      <c r="B7312" s="22">
        <v>3.0820773502082006</v>
      </c>
      <c r="C7312" s="22">
        <v>1321.2740798422756</v>
      </c>
      <c r="D7312" s="22">
        <v>110.29878154724427</v>
      </c>
      <c r="E7312" s="22">
        <v>0.34391352600694836</v>
      </c>
      <c r="F7312" s="22">
        <v>0.78800897676849513</v>
      </c>
      <c r="G7312" s="26">
        <v>0.96250358081113285</v>
      </c>
    </row>
    <row r="7313" spans="1:7" x14ac:dyDescent="0.55000000000000004">
      <c r="A7313" s="17">
        <v>7236</v>
      </c>
      <c r="B7313" s="22">
        <v>2.725635523635658</v>
      </c>
      <c r="C7313" s="22">
        <v>1010.8632952140568</v>
      </c>
      <c r="D7313" s="22">
        <v>130.17597132832495</v>
      </c>
      <c r="E7313" s="22">
        <v>0.11531584659269996</v>
      </c>
      <c r="F7313" s="22">
        <v>0.78633393845196453</v>
      </c>
      <c r="G7313" s="26">
        <v>0.89531631420318281</v>
      </c>
    </row>
    <row r="7314" spans="1:7" x14ac:dyDescent="0.55000000000000004">
      <c r="A7314" s="17">
        <v>7237</v>
      </c>
      <c r="B7314" s="22">
        <v>2.6021415063415434</v>
      </c>
      <c r="C7314" s="22">
        <v>2371.0427978039288</v>
      </c>
      <c r="D7314" s="22">
        <v>258.72134848634948</v>
      </c>
      <c r="E7314" s="22">
        <v>7.0414304735254549E-2</v>
      </c>
      <c r="F7314" s="22">
        <v>0.72747218423044346</v>
      </c>
      <c r="G7314" s="26">
        <v>0.77379434622050713</v>
      </c>
    </row>
    <row r="7315" spans="1:7" x14ac:dyDescent="0.55000000000000004">
      <c r="A7315" s="17">
        <v>7238</v>
      </c>
      <c r="B7315" s="22">
        <v>2.5647257314552112</v>
      </c>
      <c r="C7315" s="22">
        <v>1238.1665607860698</v>
      </c>
      <c r="D7315" s="22">
        <v>213.71178624635351</v>
      </c>
      <c r="E7315" s="22">
        <v>0.34948617051894082</v>
      </c>
      <c r="F7315" s="22">
        <v>0.78898813903766352</v>
      </c>
      <c r="G7315" s="26">
        <v>0.71935797449907557</v>
      </c>
    </row>
    <row r="7316" spans="1:7" x14ac:dyDescent="0.55000000000000004">
      <c r="A7316" s="17">
        <v>7239</v>
      </c>
      <c r="B7316" s="22">
        <v>2.7926425696781179</v>
      </c>
      <c r="C7316" s="22">
        <v>1507.2655535307792</v>
      </c>
      <c r="D7316" s="22">
        <v>460.70480000077629</v>
      </c>
      <c r="E7316" s="22">
        <v>0.20114968141495188</v>
      </c>
      <c r="F7316" s="22">
        <v>0.72584295360429474</v>
      </c>
      <c r="G7316" s="26">
        <v>0.74970924353611657</v>
      </c>
    </row>
    <row r="7317" spans="1:7" x14ac:dyDescent="0.55000000000000004">
      <c r="A7317" s="17">
        <v>7240</v>
      </c>
      <c r="B7317" s="22">
        <v>2.7897182316694771</v>
      </c>
      <c r="C7317" s="22">
        <v>1626.3498702246325</v>
      </c>
      <c r="D7317" s="22">
        <v>216.28809651140546</v>
      </c>
      <c r="E7317" s="22">
        <v>0.30230103109906192</v>
      </c>
      <c r="F7317" s="22">
        <v>0.73832702725342081</v>
      </c>
      <c r="G7317" s="26">
        <v>0.72117170369359818</v>
      </c>
    </row>
    <row r="7318" spans="1:7" x14ac:dyDescent="0.55000000000000004">
      <c r="A7318" s="17">
        <v>7241</v>
      </c>
      <c r="B7318" s="22">
        <v>3.1426443606575418</v>
      </c>
      <c r="C7318" s="22">
        <v>1437.6107553898312</v>
      </c>
      <c r="D7318" s="22">
        <v>208.71344439125136</v>
      </c>
      <c r="E7318" s="22">
        <v>0.19910435024409096</v>
      </c>
      <c r="F7318" s="22">
        <v>0.75334388409557151</v>
      </c>
      <c r="G7318" s="26">
        <v>0.89257662485877487</v>
      </c>
    </row>
    <row r="7319" spans="1:7" x14ac:dyDescent="0.55000000000000004">
      <c r="A7319" s="17">
        <v>7242</v>
      </c>
      <c r="B7319" s="22">
        <v>2.3927605701894339</v>
      </c>
      <c r="C7319" s="22">
        <v>1425.1235910576399</v>
      </c>
      <c r="D7319" s="22">
        <v>304.22331807972574</v>
      </c>
      <c r="E7319" s="22">
        <v>0.1224548630704806</v>
      </c>
      <c r="F7319" s="22">
        <v>0.80272537585184967</v>
      </c>
      <c r="G7319" s="26">
        <v>0.86444396668258927</v>
      </c>
    </row>
    <row r="7320" spans="1:7" x14ac:dyDescent="0.55000000000000004">
      <c r="A7320" s="17">
        <v>7243</v>
      </c>
      <c r="B7320" s="22">
        <v>2.7378639742371838</v>
      </c>
      <c r="C7320" s="22">
        <v>1247.9503484586526</v>
      </c>
      <c r="D7320" s="22">
        <v>182.79926186936018</v>
      </c>
      <c r="E7320" s="22">
        <v>0.31953672067609962</v>
      </c>
      <c r="F7320" s="22">
        <v>0.80566517525421477</v>
      </c>
      <c r="G7320" s="26">
        <v>0.745718869223567</v>
      </c>
    </row>
    <row r="7321" spans="1:7" x14ac:dyDescent="0.55000000000000004">
      <c r="A7321" s="17">
        <v>7244</v>
      </c>
      <c r="B7321" s="22">
        <v>3.5925032109324295</v>
      </c>
      <c r="C7321" s="22">
        <v>1247.6803640938811</v>
      </c>
      <c r="D7321" s="22">
        <v>214.87584806851933</v>
      </c>
      <c r="E7321" s="22">
        <v>0.11854509851909054</v>
      </c>
      <c r="F7321" s="22">
        <v>0.87295915045839745</v>
      </c>
      <c r="G7321" s="26">
        <v>0.71744203764722858</v>
      </c>
    </row>
    <row r="7322" spans="1:7" x14ac:dyDescent="0.55000000000000004">
      <c r="A7322" s="17">
        <v>7245</v>
      </c>
      <c r="B7322" s="22">
        <v>3.3977450856288529</v>
      </c>
      <c r="C7322" s="22">
        <v>1073.2590181545111</v>
      </c>
      <c r="D7322" s="22">
        <v>303.23834301760462</v>
      </c>
      <c r="E7322" s="22">
        <v>0.3350136551356061</v>
      </c>
      <c r="F7322" s="22">
        <v>0.71530606189703239</v>
      </c>
      <c r="G7322" s="26">
        <v>0.76383545830101218</v>
      </c>
    </row>
    <row r="7323" spans="1:7" x14ac:dyDescent="0.55000000000000004">
      <c r="A7323" s="17">
        <v>7246</v>
      </c>
      <c r="B7323" s="22">
        <v>2.9999095570569407</v>
      </c>
      <c r="C7323" s="22">
        <v>1128.4695837324086</v>
      </c>
      <c r="D7323" s="22">
        <v>201.97545042731974</v>
      </c>
      <c r="E7323" s="22">
        <v>0.18000189695282112</v>
      </c>
      <c r="F7323" s="22">
        <v>0.76938983299940056</v>
      </c>
      <c r="G7323" s="26">
        <v>0.83318368019724987</v>
      </c>
    </row>
    <row r="7324" spans="1:7" x14ac:dyDescent="0.55000000000000004">
      <c r="A7324" s="17">
        <v>7247</v>
      </c>
      <c r="B7324" s="22">
        <v>3.148756825425028</v>
      </c>
      <c r="C7324" s="22">
        <v>1512.1552964019438</v>
      </c>
      <c r="D7324" s="22">
        <v>481.76195793321062</v>
      </c>
      <c r="E7324" s="22">
        <v>0.29688183600384277</v>
      </c>
      <c r="F7324" s="22">
        <v>0.76400313047735147</v>
      </c>
      <c r="G7324" s="26">
        <v>0.72976546218955818</v>
      </c>
    </row>
    <row r="7325" spans="1:7" x14ac:dyDescent="0.55000000000000004">
      <c r="A7325" s="17">
        <v>7248</v>
      </c>
      <c r="B7325" s="22">
        <v>3.7310806370639247</v>
      </c>
      <c r="C7325" s="22">
        <v>1292.8625120697623</v>
      </c>
      <c r="D7325" s="22">
        <v>294.4453567167867</v>
      </c>
      <c r="E7325" s="22">
        <v>0.42108606647001223</v>
      </c>
      <c r="F7325" s="22">
        <v>0.71630122069244218</v>
      </c>
      <c r="G7325" s="26">
        <v>0.71615911960497647</v>
      </c>
    </row>
    <row r="7326" spans="1:7" x14ac:dyDescent="0.55000000000000004">
      <c r="A7326" s="17">
        <v>7249</v>
      </c>
      <c r="B7326" s="22">
        <v>2.4895664475763719</v>
      </c>
      <c r="C7326" s="22">
        <v>1795.3796679931486</v>
      </c>
      <c r="D7326" s="22">
        <v>357.46295109230573</v>
      </c>
      <c r="E7326" s="22">
        <v>0.38357658823717078</v>
      </c>
      <c r="F7326" s="22">
        <v>0.88968181094567378</v>
      </c>
      <c r="G7326" s="26">
        <v>0.76618050474841937</v>
      </c>
    </row>
    <row r="7327" spans="1:7" x14ac:dyDescent="0.55000000000000004">
      <c r="A7327" s="17">
        <v>7250</v>
      </c>
      <c r="B7327" s="22">
        <v>1.7072346680123396</v>
      </c>
      <c r="C7327" s="22">
        <v>1824.9446502978205</v>
      </c>
      <c r="D7327" s="22">
        <v>413.14820863895108</v>
      </c>
      <c r="E7327" s="22">
        <v>0.16122637056159664</v>
      </c>
      <c r="F7327" s="22">
        <v>0.78065425649458009</v>
      </c>
      <c r="G7327" s="26">
        <v>0.80615770702964307</v>
      </c>
    </row>
    <row r="7328" spans="1:7" x14ac:dyDescent="0.55000000000000004">
      <c r="A7328" s="17">
        <v>7251</v>
      </c>
      <c r="B7328" s="22">
        <v>3.884099480031086</v>
      </c>
      <c r="C7328" s="22">
        <v>890.02098830543423</v>
      </c>
      <c r="D7328" s="22">
        <v>159.68834927049153</v>
      </c>
      <c r="E7328" s="22">
        <v>0.16760688427014653</v>
      </c>
      <c r="F7328" s="22">
        <v>0.73693287457099133</v>
      </c>
      <c r="G7328" s="26">
        <v>1.0710625521510886</v>
      </c>
    </row>
    <row r="7329" spans="1:7" x14ac:dyDescent="0.55000000000000004">
      <c r="A7329" s="17">
        <v>7252</v>
      </c>
      <c r="B7329" s="22">
        <v>2.9671889686983937</v>
      </c>
      <c r="C7329" s="22">
        <v>1295.9778546291525</v>
      </c>
      <c r="D7329" s="22">
        <v>194.86757577330457</v>
      </c>
      <c r="E7329" s="22">
        <v>6.0555596552521671E-2</v>
      </c>
      <c r="F7329" s="22">
        <v>0.76314049479765766</v>
      </c>
      <c r="G7329" s="26">
        <v>0.77315111842798434</v>
      </c>
    </row>
    <row r="7330" spans="1:7" x14ac:dyDescent="0.55000000000000004">
      <c r="A7330" s="17">
        <v>7253</v>
      </c>
      <c r="B7330" s="22">
        <v>2.8390549924592827</v>
      </c>
      <c r="C7330" s="22">
        <v>1640.8200258563834</v>
      </c>
      <c r="D7330" s="22">
        <v>117.38895783555338</v>
      </c>
      <c r="E7330" s="22">
        <v>0.45415964550335086</v>
      </c>
      <c r="F7330" s="22">
        <v>1.5745438230870545</v>
      </c>
      <c r="G7330" s="26">
        <v>0.80008381773734594</v>
      </c>
    </row>
    <row r="7331" spans="1:7" x14ac:dyDescent="0.55000000000000004">
      <c r="A7331" s="17">
        <v>7254</v>
      </c>
      <c r="B7331" s="22">
        <v>2.5467826416374795</v>
      </c>
      <c r="C7331" s="22">
        <v>1502.4534688314047</v>
      </c>
      <c r="D7331" s="22">
        <v>282.01617436519587</v>
      </c>
      <c r="E7331" s="22">
        <v>5.2545496780737166E-2</v>
      </c>
      <c r="F7331" s="22">
        <v>0.72183471648538899</v>
      </c>
      <c r="G7331" s="26">
        <v>0.74993921071047465</v>
      </c>
    </row>
    <row r="7332" spans="1:7" x14ac:dyDescent="0.55000000000000004">
      <c r="A7332" s="17">
        <v>7255</v>
      </c>
      <c r="B7332" s="22">
        <v>1.9579328862137984</v>
      </c>
      <c r="C7332" s="22">
        <v>1203.5770973932983</v>
      </c>
      <c r="D7332" s="22">
        <v>434.88110762548001</v>
      </c>
      <c r="E7332" s="22">
        <v>0.21133151188544308</v>
      </c>
      <c r="F7332" s="22">
        <v>0.81085574444533381</v>
      </c>
      <c r="G7332" s="26">
        <v>0.97899344794286203</v>
      </c>
    </row>
    <row r="7333" spans="1:7" x14ac:dyDescent="0.55000000000000004">
      <c r="A7333" s="17">
        <v>7256</v>
      </c>
      <c r="B7333" s="22">
        <v>2.9546565950319423</v>
      </c>
      <c r="C7333" s="22">
        <v>1872.2736478085617</v>
      </c>
      <c r="D7333" s="22">
        <v>169.59989496074658</v>
      </c>
      <c r="E7333" s="22">
        <v>0.22459281462096525</v>
      </c>
      <c r="F7333" s="22">
        <v>0.72144819225540335</v>
      </c>
      <c r="G7333" s="26">
        <v>1.0563269475235273</v>
      </c>
    </row>
    <row r="7334" spans="1:7" x14ac:dyDescent="0.55000000000000004">
      <c r="A7334" s="17">
        <v>7257</v>
      </c>
      <c r="B7334" s="22">
        <v>1.9567751488439744</v>
      </c>
      <c r="C7334" s="22">
        <v>2223.1776291948245</v>
      </c>
      <c r="D7334" s="22">
        <v>194.25435848589603</v>
      </c>
      <c r="E7334" s="22">
        <v>0.31390813974004927</v>
      </c>
      <c r="F7334" s="22">
        <v>0.74825795873285728</v>
      </c>
      <c r="G7334" s="26">
        <v>0.81099836871460496</v>
      </c>
    </row>
    <row r="7335" spans="1:7" x14ac:dyDescent="0.55000000000000004">
      <c r="A7335" s="17">
        <v>7258</v>
      </c>
      <c r="B7335" s="22">
        <v>3.0767567287577782</v>
      </c>
      <c r="C7335" s="22">
        <v>1828.9936952612695</v>
      </c>
      <c r="D7335" s="22">
        <v>272.78072346544133</v>
      </c>
      <c r="E7335" s="22">
        <v>0.17005570532083267</v>
      </c>
      <c r="F7335" s="22">
        <v>0.76032184090970922</v>
      </c>
      <c r="G7335" s="26">
        <v>0.83232977928726493</v>
      </c>
    </row>
    <row r="7336" spans="1:7" x14ac:dyDescent="0.55000000000000004">
      <c r="A7336" s="17">
        <v>7259</v>
      </c>
      <c r="B7336" s="22">
        <v>2.8246266530889024</v>
      </c>
      <c r="C7336" s="22">
        <v>1139.8114471390209</v>
      </c>
      <c r="D7336" s="22">
        <v>111.59855891932395</v>
      </c>
      <c r="E7336" s="22">
        <v>0.19395144314650803</v>
      </c>
      <c r="F7336" s="22">
        <v>0.9547561557944404</v>
      </c>
      <c r="G7336" s="26">
        <v>0.83509866432034263</v>
      </c>
    </row>
    <row r="7337" spans="1:7" x14ac:dyDescent="0.55000000000000004">
      <c r="A7337" s="17">
        <v>7260</v>
      </c>
      <c r="B7337" s="22">
        <v>3.1383538289386563</v>
      </c>
      <c r="C7337" s="22">
        <v>1436.9378800827546</v>
      </c>
      <c r="D7337" s="22">
        <v>238.64424275303543</v>
      </c>
      <c r="E7337" s="22">
        <v>0.39275807022587628</v>
      </c>
      <c r="F7337" s="22">
        <v>0.7081295825720948</v>
      </c>
      <c r="G7337" s="26">
        <v>0.87497740762893284</v>
      </c>
    </row>
    <row r="7338" spans="1:7" x14ac:dyDescent="0.55000000000000004">
      <c r="A7338" s="17">
        <v>7261</v>
      </c>
      <c r="B7338" s="22">
        <v>1.7752910637718853</v>
      </c>
      <c r="C7338" s="22">
        <v>1604.9724826670949</v>
      </c>
      <c r="D7338" s="22">
        <v>218.1377554225574</v>
      </c>
      <c r="E7338" s="22">
        <v>0.47729266019094674</v>
      </c>
      <c r="F7338" s="22">
        <v>0.76667374288917445</v>
      </c>
      <c r="G7338" s="26">
        <v>0.78428579430126621</v>
      </c>
    </row>
    <row r="7339" spans="1:7" x14ac:dyDescent="0.55000000000000004">
      <c r="A7339" s="17">
        <v>7262</v>
      </c>
      <c r="B7339" s="22">
        <v>2.5403175441295982</v>
      </c>
      <c r="C7339" s="22">
        <v>1612.8975779365319</v>
      </c>
      <c r="D7339" s="22">
        <v>273.61934832319417</v>
      </c>
      <c r="E7339" s="22">
        <v>7.7811845429687013E-2</v>
      </c>
      <c r="F7339" s="22">
        <v>0.72518030092879049</v>
      </c>
      <c r="G7339" s="26">
        <v>0.77971805442427133</v>
      </c>
    </row>
    <row r="7340" spans="1:7" x14ac:dyDescent="0.55000000000000004">
      <c r="A7340" s="17">
        <v>7263</v>
      </c>
      <c r="B7340" s="22">
        <v>3.7406414677087367</v>
      </c>
      <c r="C7340" s="22">
        <v>1181.5283366688595</v>
      </c>
      <c r="D7340" s="22">
        <v>465.90296921115885</v>
      </c>
      <c r="E7340" s="22">
        <v>0.1227433294565516</v>
      </c>
      <c r="F7340" s="22">
        <v>0.71714007624746623</v>
      </c>
      <c r="G7340" s="26">
        <v>0.74072586706521026</v>
      </c>
    </row>
    <row r="7341" spans="1:7" x14ac:dyDescent="0.55000000000000004">
      <c r="A7341" s="17">
        <v>7264</v>
      </c>
      <c r="B7341" s="22">
        <v>2.5930982265235247</v>
      </c>
      <c r="C7341" s="22">
        <v>1258.5806090258732</v>
      </c>
      <c r="D7341" s="22">
        <v>174.84222729951043</v>
      </c>
      <c r="E7341" s="22">
        <v>0.1510184108482221</v>
      </c>
      <c r="F7341" s="22">
        <v>0.83467074370246142</v>
      </c>
      <c r="G7341" s="26">
        <v>0.96579986043401689</v>
      </c>
    </row>
    <row r="7342" spans="1:7" x14ac:dyDescent="0.55000000000000004">
      <c r="A7342" s="17">
        <v>7265</v>
      </c>
      <c r="B7342" s="22">
        <v>2.9483885254421374</v>
      </c>
      <c r="C7342" s="22">
        <v>1233.7359696112417</v>
      </c>
      <c r="D7342" s="22">
        <v>397.71875756754287</v>
      </c>
      <c r="E7342" s="22">
        <v>0.23125702654126334</v>
      </c>
      <c r="F7342" s="22">
        <v>0.82759141949733595</v>
      </c>
      <c r="G7342" s="26">
        <v>0.98976713504797276</v>
      </c>
    </row>
    <row r="7343" spans="1:7" x14ac:dyDescent="0.55000000000000004">
      <c r="A7343" s="17">
        <v>7266</v>
      </c>
      <c r="B7343" s="22">
        <v>2.2780602763875892</v>
      </c>
      <c r="C7343" s="22">
        <v>1926.443893316412</v>
      </c>
      <c r="D7343" s="22">
        <v>446.0687952396529</v>
      </c>
      <c r="E7343" s="22">
        <v>0.24171478290200132</v>
      </c>
      <c r="F7343" s="22">
        <v>0.79712795924676039</v>
      </c>
      <c r="G7343" s="26">
        <v>0.79428682762742453</v>
      </c>
    </row>
    <row r="7344" spans="1:7" x14ac:dyDescent="0.55000000000000004">
      <c r="A7344" s="17">
        <v>7267</v>
      </c>
      <c r="B7344" s="22">
        <v>2.4045791813552397</v>
      </c>
      <c r="C7344" s="22">
        <v>1446.2447434000728</v>
      </c>
      <c r="D7344" s="22">
        <v>242.23188450445764</v>
      </c>
      <c r="E7344" s="22">
        <v>0.15181264235503103</v>
      </c>
      <c r="F7344" s="22">
        <v>2.2656527803836655</v>
      </c>
      <c r="G7344" s="26">
        <v>0.87113540841646886</v>
      </c>
    </row>
    <row r="7345" spans="1:7" x14ac:dyDescent="0.55000000000000004">
      <c r="A7345" s="17">
        <v>7268</v>
      </c>
      <c r="B7345" s="22">
        <v>3.1519344844953556</v>
      </c>
      <c r="C7345" s="22">
        <v>1325.1954631692706</v>
      </c>
      <c r="D7345" s="22">
        <v>396.2125922024594</v>
      </c>
      <c r="E7345" s="22">
        <v>0.18563498885446444</v>
      </c>
      <c r="F7345" s="22">
        <v>0.83548956160062948</v>
      </c>
      <c r="G7345" s="26">
        <v>0.82143622072335132</v>
      </c>
    </row>
    <row r="7346" spans="1:7" x14ac:dyDescent="0.55000000000000004">
      <c r="A7346" s="17">
        <v>7269</v>
      </c>
      <c r="B7346" s="22">
        <v>2.8420722704669572</v>
      </c>
      <c r="C7346" s="22">
        <v>1045.0066196512216</v>
      </c>
      <c r="D7346" s="22">
        <v>309.49291826778142</v>
      </c>
      <c r="E7346" s="22">
        <v>0.18697666318529285</v>
      </c>
      <c r="F7346" s="22">
        <v>0.71175547685926333</v>
      </c>
      <c r="G7346" s="26">
        <v>0.73214258855982317</v>
      </c>
    </row>
    <row r="7347" spans="1:7" x14ac:dyDescent="0.55000000000000004">
      <c r="A7347" s="17">
        <v>7270</v>
      </c>
      <c r="B7347" s="22">
        <v>3.2041149611934183</v>
      </c>
      <c r="C7347" s="22">
        <v>1259.9219914328269</v>
      </c>
      <c r="D7347" s="22">
        <v>148.1387094525011</v>
      </c>
      <c r="E7347" s="22">
        <v>0.2131665838478804</v>
      </c>
      <c r="F7347" s="22">
        <v>0.83019822552181166</v>
      </c>
      <c r="G7347" s="26">
        <v>0.93394654422350998</v>
      </c>
    </row>
    <row r="7348" spans="1:7" x14ac:dyDescent="0.55000000000000004">
      <c r="A7348" s="17">
        <v>7271</v>
      </c>
      <c r="B7348" s="22">
        <v>1.1705932893725461</v>
      </c>
      <c r="C7348" s="22">
        <v>1577.3825310492111</v>
      </c>
      <c r="D7348" s="22">
        <v>195.69944514728866</v>
      </c>
      <c r="E7348" s="22">
        <v>6.5924916335642306E-2</v>
      </c>
      <c r="F7348" s="22">
        <v>0.8320708023124791</v>
      </c>
      <c r="G7348" s="26">
        <v>0.74893552415622111</v>
      </c>
    </row>
    <row r="7349" spans="1:7" x14ac:dyDescent="0.55000000000000004">
      <c r="A7349" s="17">
        <v>7272</v>
      </c>
      <c r="B7349" s="22">
        <v>2.0127880118685795</v>
      </c>
      <c r="C7349" s="22">
        <v>1475.4456861363849</v>
      </c>
      <c r="D7349" s="22">
        <v>348.98820955661165</v>
      </c>
      <c r="E7349" s="22">
        <v>0.12506715623857742</v>
      </c>
      <c r="F7349" s="22">
        <v>1.5643120332176756</v>
      </c>
      <c r="G7349" s="26">
        <v>0.8389596866318727</v>
      </c>
    </row>
    <row r="7350" spans="1:7" x14ac:dyDescent="0.55000000000000004">
      <c r="A7350" s="17">
        <v>7273</v>
      </c>
      <c r="B7350" s="22">
        <v>1.7144205493892448</v>
      </c>
      <c r="C7350" s="22">
        <v>1545.2924635770842</v>
      </c>
      <c r="D7350" s="22">
        <v>193.26373644697742</v>
      </c>
      <c r="E7350" s="22">
        <v>0.2286005610880365</v>
      </c>
      <c r="F7350" s="22">
        <v>0.74748993161173427</v>
      </c>
      <c r="G7350" s="26">
        <v>0.76879058411703527</v>
      </c>
    </row>
    <row r="7351" spans="1:7" x14ac:dyDescent="0.55000000000000004">
      <c r="A7351" s="17">
        <v>7274</v>
      </c>
      <c r="B7351" s="22">
        <v>1.4541579191718454</v>
      </c>
      <c r="C7351" s="22">
        <v>2201.0864857282622</v>
      </c>
      <c r="D7351" s="22">
        <v>268.11186753455075</v>
      </c>
      <c r="E7351" s="22">
        <v>0.54365972710746369</v>
      </c>
      <c r="F7351" s="22">
        <v>0.74301631799565704</v>
      </c>
      <c r="G7351" s="26">
        <v>0.75994316671936701</v>
      </c>
    </row>
    <row r="7352" spans="1:7" x14ac:dyDescent="0.55000000000000004">
      <c r="A7352" s="17">
        <v>7275</v>
      </c>
      <c r="B7352" s="22">
        <v>1.9446005996436093</v>
      </c>
      <c r="C7352" s="22">
        <v>1471.3623304509856</v>
      </c>
      <c r="D7352" s="22">
        <v>240.55800082125302</v>
      </c>
      <c r="E7352" s="22">
        <v>0.2049564019792183</v>
      </c>
      <c r="F7352" s="22">
        <v>0.74313564299740731</v>
      </c>
      <c r="G7352" s="26">
        <v>1.0387563330231677</v>
      </c>
    </row>
    <row r="7353" spans="1:7" x14ac:dyDescent="0.55000000000000004">
      <c r="A7353" s="17">
        <v>7276</v>
      </c>
      <c r="B7353" s="22">
        <v>3.017948335014383</v>
      </c>
      <c r="C7353" s="22">
        <v>1008.6324689552068</v>
      </c>
      <c r="D7353" s="22">
        <v>190.57702835899966</v>
      </c>
      <c r="E7353" s="22">
        <v>0.29932503298012236</v>
      </c>
      <c r="F7353" s="22">
        <v>1.0041062706017214</v>
      </c>
      <c r="G7353" s="26">
        <v>0.92472449507244925</v>
      </c>
    </row>
    <row r="7354" spans="1:7" x14ac:dyDescent="0.55000000000000004">
      <c r="A7354" s="17">
        <v>7277</v>
      </c>
      <c r="B7354" s="22">
        <v>3.8367465731362795</v>
      </c>
      <c r="C7354" s="22">
        <v>1828.4296520654675</v>
      </c>
      <c r="D7354" s="22">
        <v>187.33899909367972</v>
      </c>
      <c r="E7354" s="22">
        <v>0.10503727188950131</v>
      </c>
      <c r="F7354" s="22">
        <v>0.7767034344174335</v>
      </c>
      <c r="G7354" s="26">
        <v>0.79513142723572561</v>
      </c>
    </row>
    <row r="7355" spans="1:7" x14ac:dyDescent="0.55000000000000004">
      <c r="A7355" s="17">
        <v>7278</v>
      </c>
      <c r="B7355" s="22">
        <v>2.8808284939754092</v>
      </c>
      <c r="C7355" s="22">
        <v>1615.3106063200573</v>
      </c>
      <c r="D7355" s="22">
        <v>102.93727812917281</v>
      </c>
      <c r="E7355" s="22">
        <v>0.28659198870253522</v>
      </c>
      <c r="F7355" s="22">
        <v>0.99222880543197522</v>
      </c>
      <c r="G7355" s="26">
        <v>0.71261752311480864</v>
      </c>
    </row>
    <row r="7356" spans="1:7" x14ac:dyDescent="0.55000000000000004">
      <c r="A7356" s="17">
        <v>7279</v>
      </c>
      <c r="B7356" s="22">
        <v>3.0839377926008784</v>
      </c>
      <c r="C7356" s="22">
        <v>1559.5013474619263</v>
      </c>
      <c r="D7356" s="22">
        <v>1177.4931339354214</v>
      </c>
      <c r="E7356" s="22">
        <v>0.14573967343019845</v>
      </c>
      <c r="F7356" s="22">
        <v>0.92546854690021318</v>
      </c>
      <c r="G7356" s="26">
        <v>0.87056424828669887</v>
      </c>
    </row>
    <row r="7357" spans="1:7" x14ac:dyDescent="0.55000000000000004">
      <c r="A7357" s="17">
        <v>7280</v>
      </c>
      <c r="B7357" s="22">
        <v>2.0698287504774839</v>
      </c>
      <c r="C7357" s="22">
        <v>1474.8486063539126</v>
      </c>
      <c r="D7357" s="22">
        <v>206.87729796335108</v>
      </c>
      <c r="E7357" s="22">
        <v>0.1080104111474833</v>
      </c>
      <c r="F7357" s="22">
        <v>0.86021762993431805</v>
      </c>
      <c r="G7357" s="26">
        <v>0.86400704966239084</v>
      </c>
    </row>
    <row r="7358" spans="1:7" x14ac:dyDescent="0.55000000000000004">
      <c r="A7358" s="17">
        <v>7281</v>
      </c>
      <c r="B7358" s="22">
        <v>2.4451123807506798</v>
      </c>
      <c r="C7358" s="22">
        <v>1845.6462103549748</v>
      </c>
      <c r="D7358" s="22">
        <v>202.31130342435242</v>
      </c>
      <c r="E7358" s="22">
        <v>0.33432858387821418</v>
      </c>
      <c r="F7358" s="22">
        <v>0.94190911368706964</v>
      </c>
      <c r="G7358" s="26">
        <v>0.96357464851100572</v>
      </c>
    </row>
    <row r="7359" spans="1:7" x14ac:dyDescent="0.55000000000000004">
      <c r="A7359" s="17">
        <v>7282</v>
      </c>
      <c r="B7359" s="22">
        <v>1.3235487091002325</v>
      </c>
      <c r="C7359" s="22">
        <v>1983.3914624633933</v>
      </c>
      <c r="D7359" s="22">
        <v>239.52152169970873</v>
      </c>
      <c r="E7359" s="22">
        <v>0.28392956452168583</v>
      </c>
      <c r="F7359" s="22">
        <v>0.72484137173781438</v>
      </c>
      <c r="G7359" s="26">
        <v>0.97512725157301083</v>
      </c>
    </row>
    <row r="7360" spans="1:7" x14ac:dyDescent="0.55000000000000004">
      <c r="A7360" s="17">
        <v>7283</v>
      </c>
      <c r="B7360" s="22">
        <v>3.4079879257626291</v>
      </c>
      <c r="C7360" s="22">
        <v>1771.3193256524069</v>
      </c>
      <c r="D7360" s="22">
        <v>473.4411765592501</v>
      </c>
      <c r="E7360" s="22">
        <v>0.24902604829389596</v>
      </c>
      <c r="F7360" s="22">
        <v>0.72860148988103135</v>
      </c>
      <c r="G7360" s="26">
        <v>0.75190010434881183</v>
      </c>
    </row>
    <row r="7361" spans="1:7" x14ac:dyDescent="0.55000000000000004">
      <c r="A7361" s="17">
        <v>7284</v>
      </c>
      <c r="B7361" s="22">
        <v>2.5693390908731533</v>
      </c>
      <c r="C7361" s="22">
        <v>1415.168498987076</v>
      </c>
      <c r="D7361" s="22">
        <v>200.57006692865875</v>
      </c>
      <c r="E7361" s="22">
        <v>0.12637322108047577</v>
      </c>
      <c r="F7361" s="22">
        <v>0.91930363062497289</v>
      </c>
      <c r="G7361" s="26">
        <v>0.78675212036108477</v>
      </c>
    </row>
    <row r="7362" spans="1:7" x14ac:dyDescent="0.55000000000000004">
      <c r="A7362" s="17">
        <v>7285</v>
      </c>
      <c r="B7362" s="22">
        <v>1.9226451384650849</v>
      </c>
      <c r="C7362" s="22">
        <v>1158.9950465520706</v>
      </c>
      <c r="D7362" s="22">
        <v>301.01107434204062</v>
      </c>
      <c r="E7362" s="22">
        <v>0.2253496627288254</v>
      </c>
      <c r="F7362" s="22">
        <v>0.8459545394913035</v>
      </c>
      <c r="G7362" s="26">
        <v>0.75889254786401328</v>
      </c>
    </row>
    <row r="7363" spans="1:7" x14ac:dyDescent="0.55000000000000004">
      <c r="A7363" s="17">
        <v>7286</v>
      </c>
      <c r="B7363" s="22">
        <v>2.2523780530899566</v>
      </c>
      <c r="C7363" s="22">
        <v>1624.3199696674981</v>
      </c>
      <c r="D7363" s="22">
        <v>241.48103666059251</v>
      </c>
      <c r="E7363" s="22">
        <v>0.22086618460315499</v>
      </c>
      <c r="F7363" s="22">
        <v>0.73482961426147353</v>
      </c>
      <c r="G7363" s="26">
        <v>0.77625639625067522</v>
      </c>
    </row>
    <row r="7364" spans="1:7" x14ac:dyDescent="0.55000000000000004">
      <c r="A7364" s="17">
        <v>7287</v>
      </c>
      <c r="B7364" s="22">
        <v>2.9601068227722545</v>
      </c>
      <c r="C7364" s="22">
        <v>1428.3768833362012</v>
      </c>
      <c r="D7364" s="22">
        <v>154.1341480232434</v>
      </c>
      <c r="E7364" s="22">
        <v>0.17173412537701971</v>
      </c>
      <c r="F7364" s="22">
        <v>0.71003919949082861</v>
      </c>
      <c r="G7364" s="26">
        <v>0.76544478584400322</v>
      </c>
    </row>
    <row r="7365" spans="1:7" x14ac:dyDescent="0.55000000000000004">
      <c r="A7365" s="17">
        <v>7288</v>
      </c>
      <c r="B7365" s="22">
        <v>2.2275669427879086</v>
      </c>
      <c r="C7365" s="22">
        <v>1054.3753410615641</v>
      </c>
      <c r="D7365" s="22">
        <v>431.56982871527322</v>
      </c>
      <c r="E7365" s="22">
        <v>0.3702424019186642</v>
      </c>
      <c r="F7365" s="22">
        <v>0.81282665311444247</v>
      </c>
      <c r="G7365" s="26">
        <v>0.76076878094173161</v>
      </c>
    </row>
    <row r="7366" spans="1:7" x14ac:dyDescent="0.55000000000000004">
      <c r="A7366" s="17">
        <v>7289</v>
      </c>
      <c r="B7366" s="22">
        <v>3.4727972859692682</v>
      </c>
      <c r="C7366" s="22">
        <v>1709.1855299257022</v>
      </c>
      <c r="D7366" s="22">
        <v>289.70900126549668</v>
      </c>
      <c r="E7366" s="22">
        <v>0.13983826610728295</v>
      </c>
      <c r="F7366" s="22">
        <v>0.74246363202301735</v>
      </c>
      <c r="G7366" s="26">
        <v>0.73221967026025425</v>
      </c>
    </row>
    <row r="7367" spans="1:7" x14ac:dyDescent="0.55000000000000004">
      <c r="A7367" s="17">
        <v>7290</v>
      </c>
      <c r="B7367" s="22">
        <v>1.4162523118631776</v>
      </c>
      <c r="C7367" s="22">
        <v>1398.6831194847175</v>
      </c>
      <c r="D7367" s="22">
        <v>335.05664067397134</v>
      </c>
      <c r="E7367" s="22">
        <v>8.8604946432194381E-2</v>
      </c>
      <c r="F7367" s="22">
        <v>0.75585428573870961</v>
      </c>
      <c r="G7367" s="26">
        <v>0.79283229935787136</v>
      </c>
    </row>
    <row r="7368" spans="1:7" x14ac:dyDescent="0.55000000000000004">
      <c r="A7368" s="17">
        <v>7291</v>
      </c>
      <c r="B7368" s="22">
        <v>2.7236269283108614</v>
      </c>
      <c r="C7368" s="22">
        <v>1292.1034560645671</v>
      </c>
      <c r="D7368" s="22">
        <v>187.94025155548209</v>
      </c>
      <c r="E7368" s="22">
        <v>0.21508094343237813</v>
      </c>
      <c r="F7368" s="22">
        <v>0.75819276825330817</v>
      </c>
      <c r="G7368" s="26">
        <v>0.78306633310649965</v>
      </c>
    </row>
    <row r="7369" spans="1:7" x14ac:dyDescent="0.55000000000000004">
      <c r="A7369" s="17">
        <v>7292</v>
      </c>
      <c r="B7369" s="22">
        <v>2.3832616882193141</v>
      </c>
      <c r="C7369" s="22">
        <v>1900.8987748039563</v>
      </c>
      <c r="D7369" s="22">
        <v>174.55474043029707</v>
      </c>
      <c r="E7369" s="22">
        <v>8.921793040336759E-2</v>
      </c>
      <c r="F7369" s="22">
        <v>0.71136317475584221</v>
      </c>
      <c r="G7369" s="26">
        <v>0.87018758756226644</v>
      </c>
    </row>
    <row r="7370" spans="1:7" x14ac:dyDescent="0.55000000000000004">
      <c r="A7370" s="17">
        <v>7293</v>
      </c>
      <c r="B7370" s="22">
        <v>3.2427618474353155</v>
      </c>
      <c r="C7370" s="22">
        <v>1376.7071055767492</v>
      </c>
      <c r="D7370" s="22">
        <v>97.442663909477474</v>
      </c>
      <c r="E7370" s="22">
        <v>0.29592801938603575</v>
      </c>
      <c r="F7370" s="22">
        <v>0.73618038643089201</v>
      </c>
      <c r="G7370" s="26">
        <v>0.73688965616022084</v>
      </c>
    </row>
    <row r="7371" spans="1:7" x14ac:dyDescent="0.55000000000000004">
      <c r="A7371" s="17">
        <v>7294</v>
      </c>
      <c r="B7371" s="22">
        <v>3.4253846798963541</v>
      </c>
      <c r="C7371" s="22">
        <v>1865.4742142868665</v>
      </c>
      <c r="D7371" s="22">
        <v>325.71242192263503</v>
      </c>
      <c r="E7371" s="22">
        <v>0.31475982841318451</v>
      </c>
      <c r="F7371" s="22">
        <v>0.71796375898314635</v>
      </c>
      <c r="G7371" s="26">
        <v>0.72584368920137654</v>
      </c>
    </row>
    <row r="7372" spans="1:7" x14ac:dyDescent="0.55000000000000004">
      <c r="A7372" s="17">
        <v>7295</v>
      </c>
      <c r="B7372" s="22">
        <v>2.71455932355566</v>
      </c>
      <c r="C7372" s="22">
        <v>1025.3017802320987</v>
      </c>
      <c r="D7372" s="22">
        <v>330.3522543889701</v>
      </c>
      <c r="E7372" s="22">
        <v>0.2418241365106274</v>
      </c>
      <c r="F7372" s="22">
        <v>0.99860019071134087</v>
      </c>
      <c r="G7372" s="26">
        <v>0.79590614903884982</v>
      </c>
    </row>
    <row r="7373" spans="1:7" x14ac:dyDescent="0.55000000000000004">
      <c r="A7373" s="17">
        <v>7296</v>
      </c>
      <c r="B7373" s="22">
        <v>1.4480014894915005</v>
      </c>
      <c r="C7373" s="22">
        <v>1709.4506245561604</v>
      </c>
      <c r="D7373" s="22">
        <v>159.73381721792538</v>
      </c>
      <c r="E7373" s="22">
        <v>0.15903411001183923</v>
      </c>
      <c r="F7373" s="22">
        <v>0.77907444283507565</v>
      </c>
      <c r="G7373" s="26">
        <v>1.05907563977809</v>
      </c>
    </row>
    <row r="7374" spans="1:7" x14ac:dyDescent="0.55000000000000004">
      <c r="A7374" s="17">
        <v>7297</v>
      </c>
      <c r="B7374" s="22">
        <v>3.0658801207719986</v>
      </c>
      <c r="C7374" s="22">
        <v>1168.9495790666037</v>
      </c>
      <c r="D7374" s="22">
        <v>167.74620236402237</v>
      </c>
      <c r="E7374" s="22">
        <v>9.7199501728833501E-2</v>
      </c>
      <c r="F7374" s="22">
        <v>0.71147789650356341</v>
      </c>
      <c r="G7374" s="26">
        <v>0.74962000222128655</v>
      </c>
    </row>
    <row r="7375" spans="1:7" x14ac:dyDescent="0.55000000000000004">
      <c r="A7375" s="17">
        <v>7298</v>
      </c>
      <c r="B7375" s="22">
        <v>2.9643941381822634</v>
      </c>
      <c r="C7375" s="22">
        <v>1294.5863168255053</v>
      </c>
      <c r="D7375" s="22">
        <v>198.70825348506111</v>
      </c>
      <c r="E7375" s="22">
        <v>0.3007141818795992</v>
      </c>
      <c r="F7375" s="22">
        <v>0.99368900716027853</v>
      </c>
      <c r="G7375" s="26">
        <v>0.78965939080710346</v>
      </c>
    </row>
    <row r="7376" spans="1:7" x14ac:dyDescent="0.55000000000000004">
      <c r="A7376" s="17">
        <v>7299</v>
      </c>
      <c r="B7376" s="22">
        <v>2.1840692723512141</v>
      </c>
      <c r="C7376" s="22">
        <v>1461.5185691990939</v>
      </c>
      <c r="D7376" s="22">
        <v>139.89838139126388</v>
      </c>
      <c r="E7376" s="22">
        <v>0.26089621933661289</v>
      </c>
      <c r="F7376" s="22">
        <v>0.73110022304000921</v>
      </c>
      <c r="G7376" s="26">
        <v>0.78500146753222644</v>
      </c>
    </row>
    <row r="7377" spans="1:7" x14ac:dyDescent="0.55000000000000004">
      <c r="A7377" s="17">
        <v>7300</v>
      </c>
      <c r="B7377" s="22">
        <v>2.5956856870012937</v>
      </c>
      <c r="C7377" s="22">
        <v>2213.4765869840007</v>
      </c>
      <c r="D7377" s="22">
        <v>246.25891365062745</v>
      </c>
      <c r="E7377" s="22">
        <v>0.13040873072728798</v>
      </c>
      <c r="F7377" s="22">
        <v>0.78439980687729194</v>
      </c>
      <c r="G7377" s="26">
        <v>0.82605067466189575</v>
      </c>
    </row>
    <row r="7378" spans="1:7" x14ac:dyDescent="0.55000000000000004">
      <c r="A7378" s="17">
        <v>7301</v>
      </c>
      <c r="B7378" s="22">
        <v>3.6272160795016668</v>
      </c>
      <c r="C7378" s="22">
        <v>1541.8210295852116</v>
      </c>
      <c r="D7378" s="22">
        <v>133.01338778619768</v>
      </c>
      <c r="E7378" s="22">
        <v>0.354993763820037</v>
      </c>
      <c r="F7378" s="22">
        <v>0.72941159237226483</v>
      </c>
      <c r="G7378" s="26">
        <v>0.76899320028252149</v>
      </c>
    </row>
    <row r="7379" spans="1:7" x14ac:dyDescent="0.55000000000000004">
      <c r="A7379" s="17">
        <v>7302</v>
      </c>
      <c r="B7379" s="22">
        <v>3.1528372165571357</v>
      </c>
      <c r="C7379" s="22">
        <v>1845.4498942676591</v>
      </c>
      <c r="D7379" s="22">
        <v>155.52323902816383</v>
      </c>
      <c r="E7379" s="22">
        <v>0.74218077361314805</v>
      </c>
      <c r="F7379" s="22">
        <v>0.71533408270114041</v>
      </c>
      <c r="G7379" s="26">
        <v>0.75828321099136553</v>
      </c>
    </row>
    <row r="7380" spans="1:7" x14ac:dyDescent="0.55000000000000004">
      <c r="A7380" s="17">
        <v>7303</v>
      </c>
      <c r="B7380" s="22">
        <v>2.7850432102469433</v>
      </c>
      <c r="C7380" s="22">
        <v>1472.5148463524324</v>
      </c>
      <c r="D7380" s="22">
        <v>247.46832741221186</v>
      </c>
      <c r="E7380" s="22">
        <v>0.15929129757694793</v>
      </c>
      <c r="F7380" s="22">
        <v>0.7525863524016585</v>
      </c>
      <c r="G7380" s="26">
        <v>0.89780913549588792</v>
      </c>
    </row>
    <row r="7381" spans="1:7" x14ac:dyDescent="0.55000000000000004">
      <c r="A7381" s="17">
        <v>7304</v>
      </c>
      <c r="B7381" s="22">
        <v>2.3805408440174931</v>
      </c>
      <c r="C7381" s="22">
        <v>1118.9698789626636</v>
      </c>
      <c r="D7381" s="22">
        <v>270.88228022950489</v>
      </c>
      <c r="E7381" s="22">
        <v>0.2802448467479155</v>
      </c>
      <c r="F7381" s="22">
        <v>0.71593756911841411</v>
      </c>
      <c r="G7381" s="26">
        <v>0.80339611674860956</v>
      </c>
    </row>
    <row r="7382" spans="1:7" x14ac:dyDescent="0.55000000000000004">
      <c r="A7382" s="17">
        <v>7305</v>
      </c>
      <c r="B7382" s="22">
        <v>3.3225425225178689</v>
      </c>
      <c r="C7382" s="22">
        <v>1211.7949172807398</v>
      </c>
      <c r="D7382" s="22">
        <v>148.08223164858717</v>
      </c>
      <c r="E7382" s="22">
        <v>0.27079010433808981</v>
      </c>
      <c r="F7382" s="22">
        <v>0.90311344879604105</v>
      </c>
      <c r="G7382" s="26">
        <v>0.8382243326300991</v>
      </c>
    </row>
    <row r="7383" spans="1:7" x14ac:dyDescent="0.55000000000000004">
      <c r="A7383" s="17">
        <v>7306</v>
      </c>
      <c r="B7383" s="22">
        <v>2.3983408460718332</v>
      </c>
      <c r="C7383" s="22">
        <v>1468.9145054947905</v>
      </c>
      <c r="D7383" s="22">
        <v>84.784936744156866</v>
      </c>
      <c r="E7383" s="22">
        <v>0.33519062690027068</v>
      </c>
      <c r="F7383" s="22">
        <v>0.72259868521104353</v>
      </c>
      <c r="G7383" s="26">
        <v>0.86830205828249463</v>
      </c>
    </row>
    <row r="7384" spans="1:7" x14ac:dyDescent="0.55000000000000004">
      <c r="A7384" s="17">
        <v>7307</v>
      </c>
      <c r="B7384" s="22">
        <v>2.6812842735134623</v>
      </c>
      <c r="C7384" s="22">
        <v>1604.1815078604329</v>
      </c>
      <c r="D7384" s="22">
        <v>115.68016810120903</v>
      </c>
      <c r="E7384" s="22">
        <v>0.20307886677819237</v>
      </c>
      <c r="F7384" s="22">
        <v>0.7185549852877231</v>
      </c>
      <c r="G7384" s="26">
        <v>1.0927818070883151</v>
      </c>
    </row>
    <row r="7385" spans="1:7" x14ac:dyDescent="0.55000000000000004">
      <c r="A7385" s="17">
        <v>7308</v>
      </c>
      <c r="B7385" s="22">
        <v>2.4098052705063719</v>
      </c>
      <c r="C7385" s="22">
        <v>1411.8173564266719</v>
      </c>
      <c r="D7385" s="22">
        <v>63.845349022520814</v>
      </c>
      <c r="E7385" s="22">
        <v>0.29905997963315223</v>
      </c>
      <c r="F7385" s="22">
        <v>0.83874944798919637</v>
      </c>
      <c r="G7385" s="26">
        <v>0.80807019805516833</v>
      </c>
    </row>
    <row r="7386" spans="1:7" x14ac:dyDescent="0.55000000000000004">
      <c r="A7386" s="17">
        <v>7309</v>
      </c>
      <c r="B7386" s="22">
        <v>3.1201778164107878</v>
      </c>
      <c r="C7386" s="22">
        <v>1011.3240743521928</v>
      </c>
      <c r="D7386" s="22">
        <v>310.33033792243577</v>
      </c>
      <c r="E7386" s="22">
        <v>0.23642370303521543</v>
      </c>
      <c r="F7386" s="22">
        <v>0.75628951766766761</v>
      </c>
      <c r="G7386" s="26">
        <v>0.97390796151942793</v>
      </c>
    </row>
    <row r="7387" spans="1:7" x14ac:dyDescent="0.55000000000000004">
      <c r="A7387" s="17">
        <v>7310</v>
      </c>
      <c r="B7387" s="22">
        <v>1.5797518728947586</v>
      </c>
      <c r="C7387" s="22">
        <v>1604.2593829439434</v>
      </c>
      <c r="D7387" s="22">
        <v>160.51963697122804</v>
      </c>
      <c r="E7387" s="22">
        <v>0.15392979813413216</v>
      </c>
      <c r="F7387" s="22">
        <v>0.781817503719899</v>
      </c>
      <c r="G7387" s="26">
        <v>0.78298106474013962</v>
      </c>
    </row>
    <row r="7388" spans="1:7" x14ac:dyDescent="0.55000000000000004">
      <c r="A7388" s="17">
        <v>7311</v>
      </c>
      <c r="B7388" s="22">
        <v>2.0808897050094393</v>
      </c>
      <c r="C7388" s="22">
        <v>2025.7036372905604</v>
      </c>
      <c r="D7388" s="22">
        <v>156.87103973630241</v>
      </c>
      <c r="E7388" s="22">
        <v>0.28370249125641889</v>
      </c>
      <c r="F7388" s="22">
        <v>1.0615712016190217</v>
      </c>
      <c r="G7388" s="26">
        <v>0.75469765575553094</v>
      </c>
    </row>
    <row r="7389" spans="1:7" x14ac:dyDescent="0.55000000000000004">
      <c r="A7389" s="17">
        <v>7312</v>
      </c>
      <c r="B7389" s="22">
        <v>3.3637465130282926</v>
      </c>
      <c r="C7389" s="22">
        <v>1023.6730530342576</v>
      </c>
      <c r="D7389" s="22">
        <v>359.41825338923763</v>
      </c>
      <c r="E7389" s="22">
        <v>0.29856555110991712</v>
      </c>
      <c r="F7389" s="22">
        <v>0.71993506083539982</v>
      </c>
      <c r="G7389" s="26">
        <v>0.77335194337976199</v>
      </c>
    </row>
    <row r="7390" spans="1:7" x14ac:dyDescent="0.55000000000000004">
      <c r="A7390" s="17">
        <v>7313</v>
      </c>
      <c r="B7390" s="22">
        <v>1.2872434311435166</v>
      </c>
      <c r="C7390" s="22">
        <v>1751.1207301989505</v>
      </c>
      <c r="D7390" s="22">
        <v>124.56569723146833</v>
      </c>
      <c r="E7390" s="22">
        <v>0.17043740808445998</v>
      </c>
      <c r="F7390" s="22">
        <v>0.92062331028113575</v>
      </c>
      <c r="G7390" s="26">
        <v>0.72636041069518464</v>
      </c>
    </row>
    <row r="7391" spans="1:7" x14ac:dyDescent="0.55000000000000004">
      <c r="A7391" s="17">
        <v>7314</v>
      </c>
      <c r="B7391" s="22">
        <v>1.4961853887042518</v>
      </c>
      <c r="C7391" s="22">
        <v>1476.080715658014</v>
      </c>
      <c r="D7391" s="22">
        <v>241.14885452013576</v>
      </c>
      <c r="E7391" s="22">
        <v>0.20307370221903201</v>
      </c>
      <c r="F7391" s="22">
        <v>0.99697667495491593</v>
      </c>
      <c r="G7391" s="26">
        <v>0.74256303133897428</v>
      </c>
    </row>
    <row r="7392" spans="1:7" x14ac:dyDescent="0.55000000000000004">
      <c r="A7392" s="17">
        <v>7315</v>
      </c>
      <c r="B7392" s="22">
        <v>1.8543608855093705</v>
      </c>
      <c r="C7392" s="22">
        <v>2003.6713138277441</v>
      </c>
      <c r="D7392" s="22">
        <v>161.91012906901682</v>
      </c>
      <c r="E7392" s="22">
        <v>0.33219327483853667</v>
      </c>
      <c r="F7392" s="22">
        <v>0.96810504626816574</v>
      </c>
      <c r="G7392" s="26">
        <v>0.70962685839433237</v>
      </c>
    </row>
    <row r="7393" spans="1:7" x14ac:dyDescent="0.55000000000000004">
      <c r="A7393" s="17">
        <v>7316</v>
      </c>
      <c r="B7393" s="22">
        <v>2.7828749224843419</v>
      </c>
      <c r="C7393" s="22">
        <v>1440.0811835139777</v>
      </c>
      <c r="D7393" s="22">
        <v>136.53312999844482</v>
      </c>
      <c r="E7393" s="22">
        <v>9.6166233898670433E-2</v>
      </c>
      <c r="F7393" s="22">
        <v>0.75769998675716044</v>
      </c>
      <c r="G7393" s="26">
        <v>0.76981195250973233</v>
      </c>
    </row>
    <row r="7394" spans="1:7" x14ac:dyDescent="0.55000000000000004">
      <c r="A7394" s="17">
        <v>7317</v>
      </c>
      <c r="B7394" s="22">
        <v>2.1897864099560169</v>
      </c>
      <c r="C7394" s="22">
        <v>1739.520956697949</v>
      </c>
      <c r="D7394" s="22">
        <v>131.40252412948686</v>
      </c>
      <c r="E7394" s="22">
        <v>5.7217964310182924E-2</v>
      </c>
      <c r="F7394" s="22">
        <v>0.85816774107861871</v>
      </c>
      <c r="G7394" s="26">
        <v>0.71593223271977002</v>
      </c>
    </row>
    <row r="7395" spans="1:7" x14ac:dyDescent="0.55000000000000004">
      <c r="A7395" s="17">
        <v>7318</v>
      </c>
      <c r="B7395" s="22">
        <v>2.7011942874765524</v>
      </c>
      <c r="C7395" s="22">
        <v>1353.018466708374</v>
      </c>
      <c r="D7395" s="22">
        <v>217.69087235862435</v>
      </c>
      <c r="E7395" s="22">
        <v>9.5404707130998176E-2</v>
      </c>
      <c r="F7395" s="22">
        <v>1.1241437814345336</v>
      </c>
      <c r="G7395" s="26">
        <v>0.71499578930689667</v>
      </c>
    </row>
    <row r="7396" spans="1:7" x14ac:dyDescent="0.55000000000000004">
      <c r="A7396" s="17">
        <v>7319</v>
      </c>
      <c r="B7396" s="22">
        <v>2.9469580489182263</v>
      </c>
      <c r="C7396" s="22">
        <v>1437.4412634501566</v>
      </c>
      <c r="D7396" s="22">
        <v>174.75759863500201</v>
      </c>
      <c r="E7396" s="22">
        <v>0.23759689310703414</v>
      </c>
      <c r="F7396" s="22">
        <v>0.86164551370348763</v>
      </c>
      <c r="G7396" s="26">
        <v>0.98911512079706243</v>
      </c>
    </row>
    <row r="7397" spans="1:7" x14ac:dyDescent="0.55000000000000004">
      <c r="A7397" s="17">
        <v>7320</v>
      </c>
      <c r="B7397" s="22">
        <v>2.0544703447997348</v>
      </c>
      <c r="C7397" s="22">
        <v>1896.8135833252259</v>
      </c>
      <c r="D7397" s="22">
        <v>173.77250709178816</v>
      </c>
      <c r="E7397" s="22">
        <v>0.10973003804860544</v>
      </c>
      <c r="F7397" s="22">
        <v>0.78382827290949797</v>
      </c>
      <c r="G7397" s="26">
        <v>0.87137335536085081</v>
      </c>
    </row>
    <row r="7398" spans="1:7" x14ac:dyDescent="0.55000000000000004">
      <c r="A7398" s="17">
        <v>7321</v>
      </c>
      <c r="B7398" s="22">
        <v>2.7570690751304157</v>
      </c>
      <c r="C7398" s="22">
        <v>1119.5582205876408</v>
      </c>
      <c r="D7398" s="22">
        <v>296.28783578849095</v>
      </c>
      <c r="E7398" s="22">
        <v>0.18782473963437579</v>
      </c>
      <c r="F7398" s="22">
        <v>0.98456426722209711</v>
      </c>
      <c r="G7398" s="26">
        <v>0.91108242410159146</v>
      </c>
    </row>
    <row r="7399" spans="1:7" x14ac:dyDescent="0.55000000000000004">
      <c r="A7399" s="17">
        <v>7322</v>
      </c>
      <c r="B7399" s="22">
        <v>2.8483283776395689</v>
      </c>
      <c r="C7399" s="22">
        <v>1448.4886041715492</v>
      </c>
      <c r="D7399" s="22">
        <v>381.36213715474616</v>
      </c>
      <c r="E7399" s="22">
        <v>0.16853733599304696</v>
      </c>
      <c r="F7399" s="22">
        <v>0.75035078408835665</v>
      </c>
      <c r="G7399" s="26">
        <v>0.99207851319146845</v>
      </c>
    </row>
    <row r="7400" spans="1:7" x14ac:dyDescent="0.55000000000000004">
      <c r="A7400" s="17">
        <v>7323</v>
      </c>
      <c r="B7400" s="22">
        <v>2.8440576543106548</v>
      </c>
      <c r="C7400" s="22">
        <v>1514.5348414082889</v>
      </c>
      <c r="D7400" s="22">
        <v>287.88475890145889</v>
      </c>
      <c r="E7400" s="22">
        <v>0.12951937571096905</v>
      </c>
      <c r="F7400" s="22">
        <v>0.70971847157668844</v>
      </c>
      <c r="G7400" s="26">
        <v>0.84647843422896674</v>
      </c>
    </row>
    <row r="7401" spans="1:7" x14ac:dyDescent="0.55000000000000004">
      <c r="A7401" s="17">
        <v>7324</v>
      </c>
      <c r="B7401" s="22">
        <v>3.1781472415912324</v>
      </c>
      <c r="C7401" s="22">
        <v>1916.3169634901558</v>
      </c>
      <c r="D7401" s="22">
        <v>434.00443468865831</v>
      </c>
      <c r="E7401" s="22">
        <v>0.2450411852643134</v>
      </c>
      <c r="F7401" s="22">
        <v>0.74914552315081007</v>
      </c>
      <c r="G7401" s="26">
        <v>0.85523519284709171</v>
      </c>
    </row>
    <row r="7402" spans="1:7" x14ac:dyDescent="0.55000000000000004">
      <c r="A7402" s="17">
        <v>7325</v>
      </c>
      <c r="B7402" s="22">
        <v>2.8498026540102641</v>
      </c>
      <c r="C7402" s="22">
        <v>1622.6290211724661</v>
      </c>
      <c r="D7402" s="22">
        <v>291.60372823204563</v>
      </c>
      <c r="E7402" s="22">
        <v>0.18099264622089531</v>
      </c>
      <c r="F7402" s="22">
        <v>0.78937323543003435</v>
      </c>
      <c r="G7402" s="26">
        <v>0.80452952235346364</v>
      </c>
    </row>
    <row r="7403" spans="1:7" x14ac:dyDescent="0.55000000000000004">
      <c r="A7403" s="17">
        <v>7326</v>
      </c>
      <c r="B7403" s="22">
        <v>2.13566264644549</v>
      </c>
      <c r="C7403" s="22">
        <v>1971.7993841464036</v>
      </c>
      <c r="D7403" s="22">
        <v>321.9397953054559</v>
      </c>
      <c r="E7403" s="22">
        <v>0.19494853968143261</v>
      </c>
      <c r="F7403" s="22">
        <v>0.94962090735316573</v>
      </c>
      <c r="G7403" s="26">
        <v>0.80526061207058086</v>
      </c>
    </row>
    <row r="7404" spans="1:7" x14ac:dyDescent="0.55000000000000004">
      <c r="A7404" s="17">
        <v>7327</v>
      </c>
      <c r="B7404" s="22">
        <v>3.1597725360890507</v>
      </c>
      <c r="C7404" s="22">
        <v>951.52688174633829</v>
      </c>
      <c r="D7404" s="22">
        <v>344.22442455132938</v>
      </c>
      <c r="E7404" s="22">
        <v>0.34648455086789931</v>
      </c>
      <c r="F7404" s="22">
        <v>0.81197637823683744</v>
      </c>
      <c r="G7404" s="26">
        <v>0.71693524196748226</v>
      </c>
    </row>
    <row r="7405" spans="1:7" x14ac:dyDescent="0.55000000000000004">
      <c r="A7405" s="17">
        <v>7328</v>
      </c>
      <c r="B7405" s="22">
        <v>3.7464518532488293</v>
      </c>
      <c r="C7405" s="22">
        <v>1864.4060907647872</v>
      </c>
      <c r="D7405" s="22">
        <v>424.53719501526285</v>
      </c>
      <c r="E7405" s="22">
        <v>0.46710676750479785</v>
      </c>
      <c r="F7405" s="22">
        <v>0.80583190824775885</v>
      </c>
      <c r="G7405" s="26">
        <v>0.77487933665742392</v>
      </c>
    </row>
    <row r="7406" spans="1:7" x14ac:dyDescent="0.55000000000000004">
      <c r="A7406" s="17">
        <v>7329</v>
      </c>
      <c r="B7406" s="22">
        <v>2.0932525398334798</v>
      </c>
      <c r="C7406" s="22">
        <v>1706.2406395409514</v>
      </c>
      <c r="D7406" s="22">
        <v>115.32677563059276</v>
      </c>
      <c r="E7406" s="22">
        <v>0.15228765837204436</v>
      </c>
      <c r="F7406" s="22">
        <v>0.84883457552921204</v>
      </c>
      <c r="G7406" s="26">
        <v>0.71340899686540538</v>
      </c>
    </row>
    <row r="7407" spans="1:7" x14ac:dyDescent="0.55000000000000004">
      <c r="A7407" s="17">
        <v>7330</v>
      </c>
      <c r="B7407" s="22">
        <v>1.5348031217892348</v>
      </c>
      <c r="C7407" s="22">
        <v>1734.9846089142834</v>
      </c>
      <c r="D7407" s="22">
        <v>349.56186534221359</v>
      </c>
      <c r="E7407" s="22">
        <v>0.32661835364465075</v>
      </c>
      <c r="F7407" s="22">
        <v>0.83519635876949794</v>
      </c>
      <c r="G7407" s="26">
        <v>0.94051271326355457</v>
      </c>
    </row>
    <row r="7408" spans="1:7" x14ac:dyDescent="0.55000000000000004">
      <c r="A7408" s="17">
        <v>7331</v>
      </c>
      <c r="B7408" s="22">
        <v>1.9650445691843776</v>
      </c>
      <c r="C7408" s="22">
        <v>1840.8930610265952</v>
      </c>
      <c r="D7408" s="22">
        <v>196.39689923361829</v>
      </c>
      <c r="E7408" s="22">
        <v>9.9280680378186367E-2</v>
      </c>
      <c r="F7408" s="22">
        <v>0.71676753816017891</v>
      </c>
      <c r="G7408" s="26">
        <v>0.71569125662990363</v>
      </c>
    </row>
    <row r="7409" spans="1:7" x14ac:dyDescent="0.55000000000000004">
      <c r="A7409" s="17">
        <v>7332</v>
      </c>
      <c r="B7409" s="22">
        <v>3.3434485307039292</v>
      </c>
      <c r="C7409" s="22">
        <v>1932.2426594166429</v>
      </c>
      <c r="D7409" s="22">
        <v>403.24817027307034</v>
      </c>
      <c r="E7409" s="22">
        <v>0.21243362991870998</v>
      </c>
      <c r="F7409" s="22">
        <v>0.91006180718862684</v>
      </c>
      <c r="G7409" s="26">
        <v>0.71225972879531263</v>
      </c>
    </row>
    <row r="7410" spans="1:7" x14ac:dyDescent="0.55000000000000004">
      <c r="A7410" s="17">
        <v>7333</v>
      </c>
      <c r="B7410" s="22">
        <v>2.4055275035476047</v>
      </c>
      <c r="C7410" s="22">
        <v>1269.7208204201224</v>
      </c>
      <c r="D7410" s="22">
        <v>305.30941161347562</v>
      </c>
      <c r="E7410" s="22">
        <v>2.1941931155312372E-2</v>
      </c>
      <c r="F7410" s="22">
        <v>0.75154531054005513</v>
      </c>
      <c r="G7410" s="26">
        <v>0.99855762166366124</v>
      </c>
    </row>
    <row r="7411" spans="1:7" x14ac:dyDescent="0.55000000000000004">
      <c r="A7411" s="17">
        <v>7334</v>
      </c>
      <c r="B7411" s="22">
        <v>2.1391855370423332</v>
      </c>
      <c r="C7411" s="22">
        <v>1599.7234079978698</v>
      </c>
      <c r="D7411" s="22">
        <v>260.54473532417768</v>
      </c>
      <c r="E7411" s="22">
        <v>0.18830388962000816</v>
      </c>
      <c r="F7411" s="22">
        <v>0.78566254429289162</v>
      </c>
      <c r="G7411" s="26">
        <v>0.76388510958779177</v>
      </c>
    </row>
    <row r="7412" spans="1:7" x14ac:dyDescent="0.55000000000000004">
      <c r="A7412" s="17">
        <v>7335</v>
      </c>
      <c r="B7412" s="22">
        <v>3.2192706455183187</v>
      </c>
      <c r="C7412" s="22">
        <v>1620.3521953633326</v>
      </c>
      <c r="D7412" s="22">
        <v>130.24455166728654</v>
      </c>
      <c r="E7412" s="22">
        <v>0.1710617065719946</v>
      </c>
      <c r="F7412" s="22">
        <v>0.85492258076275318</v>
      </c>
      <c r="G7412" s="26">
        <v>0.71856165775191871</v>
      </c>
    </row>
    <row r="7413" spans="1:7" x14ac:dyDescent="0.55000000000000004">
      <c r="A7413" s="17">
        <v>7336</v>
      </c>
      <c r="B7413" s="22">
        <v>2.230199557566662</v>
      </c>
      <c r="C7413" s="22">
        <v>1450.0641207220133</v>
      </c>
      <c r="D7413" s="22">
        <v>278.54131189018392</v>
      </c>
      <c r="E7413" s="22">
        <v>0.33190388983602148</v>
      </c>
      <c r="F7413" s="22">
        <v>0.75270355432433123</v>
      </c>
      <c r="G7413" s="26">
        <v>1.0503576044135861</v>
      </c>
    </row>
    <row r="7414" spans="1:7" x14ac:dyDescent="0.55000000000000004">
      <c r="A7414" s="17">
        <v>7337</v>
      </c>
      <c r="B7414" s="22">
        <v>1.7529996618196693</v>
      </c>
      <c r="C7414" s="22">
        <v>1478.8372010693963</v>
      </c>
      <c r="D7414" s="22">
        <v>316.39018760175406</v>
      </c>
      <c r="E7414" s="22">
        <v>0.13160570931302853</v>
      </c>
      <c r="F7414" s="22">
        <v>0.73602881659045472</v>
      </c>
      <c r="G7414" s="26">
        <v>0.80764976972452796</v>
      </c>
    </row>
    <row r="7415" spans="1:7" x14ac:dyDescent="0.55000000000000004">
      <c r="A7415" s="17">
        <v>7338</v>
      </c>
      <c r="B7415" s="22">
        <v>3.320346498955308</v>
      </c>
      <c r="C7415" s="22">
        <v>1976.2841880954682</v>
      </c>
      <c r="D7415" s="22">
        <v>137.07210900748112</v>
      </c>
      <c r="E7415" s="22">
        <v>6.2431663076608711E-2</v>
      </c>
      <c r="F7415" s="22">
        <v>1.0847848251059027</v>
      </c>
      <c r="G7415" s="26">
        <v>0.7402999904066615</v>
      </c>
    </row>
    <row r="7416" spans="1:7" x14ac:dyDescent="0.55000000000000004">
      <c r="A7416" s="17">
        <v>7339</v>
      </c>
      <c r="B7416" s="22">
        <v>2.2040913368599488</v>
      </c>
      <c r="C7416" s="22">
        <v>1677.6755433513949</v>
      </c>
      <c r="D7416" s="22">
        <v>81.458382386934574</v>
      </c>
      <c r="E7416" s="22">
        <v>0.38266614734520266</v>
      </c>
      <c r="F7416" s="22">
        <v>1.3097945242288771</v>
      </c>
      <c r="G7416" s="26">
        <v>0.80889884707198356</v>
      </c>
    </row>
    <row r="7417" spans="1:7" x14ac:dyDescent="0.55000000000000004">
      <c r="A7417" s="17">
        <v>7340</v>
      </c>
      <c r="B7417" s="22">
        <v>3.2719412771202978</v>
      </c>
      <c r="C7417" s="22">
        <v>1695.8242912064438</v>
      </c>
      <c r="D7417" s="22">
        <v>310.01589543830994</v>
      </c>
      <c r="E7417" s="22">
        <v>5.1522337973534199E-2</v>
      </c>
      <c r="F7417" s="22">
        <v>0.752645181178074</v>
      </c>
      <c r="G7417" s="26">
        <v>0.82810319349182215</v>
      </c>
    </row>
    <row r="7418" spans="1:7" x14ac:dyDescent="0.55000000000000004">
      <c r="A7418" s="17">
        <v>7341</v>
      </c>
      <c r="B7418" s="22">
        <v>3.2415317579302565</v>
      </c>
      <c r="C7418" s="22">
        <v>2100.4575568246873</v>
      </c>
      <c r="D7418" s="22">
        <v>225.35162140770922</v>
      </c>
      <c r="E7418" s="22">
        <v>0.38110414379722035</v>
      </c>
      <c r="F7418" s="22">
        <v>0.79808611474538826</v>
      </c>
      <c r="G7418" s="26">
        <v>0.87099276417518778</v>
      </c>
    </row>
    <row r="7419" spans="1:7" x14ac:dyDescent="0.55000000000000004">
      <c r="A7419" s="17">
        <v>7342</v>
      </c>
      <c r="B7419" s="22">
        <v>2.4333625334391487</v>
      </c>
      <c r="C7419" s="22">
        <v>1783.6589335877352</v>
      </c>
      <c r="D7419" s="22">
        <v>323.90737739237812</v>
      </c>
      <c r="E7419" s="22">
        <v>0.45946465689932592</v>
      </c>
      <c r="F7419" s="22">
        <v>0.75371536727698962</v>
      </c>
      <c r="G7419" s="26">
        <v>0.71768576369931258</v>
      </c>
    </row>
    <row r="7420" spans="1:7" x14ac:dyDescent="0.55000000000000004">
      <c r="A7420" s="17">
        <v>7343</v>
      </c>
      <c r="B7420" s="22">
        <v>2.7546323228140706</v>
      </c>
      <c r="C7420" s="22">
        <v>1769.5655272336517</v>
      </c>
      <c r="D7420" s="22">
        <v>110.54203880914608</v>
      </c>
      <c r="E7420" s="22">
        <v>0.29852408563672372</v>
      </c>
      <c r="F7420" s="22">
        <v>1.0718948275538633</v>
      </c>
      <c r="G7420" s="26">
        <v>0.97492036293053241</v>
      </c>
    </row>
    <row r="7421" spans="1:7" x14ac:dyDescent="0.55000000000000004">
      <c r="A7421" s="17">
        <v>7344</v>
      </c>
      <c r="B7421" s="22">
        <v>3.4087067202606227</v>
      </c>
      <c r="C7421" s="22">
        <v>1511.6535662299507</v>
      </c>
      <c r="D7421" s="22">
        <v>436.06654549635851</v>
      </c>
      <c r="E7421" s="22">
        <v>0.16799124372397153</v>
      </c>
      <c r="F7421" s="22">
        <v>0.79785412029656944</v>
      </c>
      <c r="G7421" s="26">
        <v>0.7481492884458687</v>
      </c>
    </row>
    <row r="7422" spans="1:7" x14ac:dyDescent="0.55000000000000004">
      <c r="A7422" s="17">
        <v>7345</v>
      </c>
      <c r="B7422" s="22">
        <v>2.1815260029900059</v>
      </c>
      <c r="C7422" s="22">
        <v>914.57141633010997</v>
      </c>
      <c r="D7422" s="22">
        <v>162.51915608600248</v>
      </c>
      <c r="E7422" s="22">
        <v>0.35413808017925885</v>
      </c>
      <c r="F7422" s="22">
        <v>0.75908246461341899</v>
      </c>
      <c r="G7422" s="26">
        <v>0.77416028067472387</v>
      </c>
    </row>
    <row r="7423" spans="1:7" x14ac:dyDescent="0.55000000000000004">
      <c r="A7423" s="17">
        <v>7346</v>
      </c>
      <c r="B7423" s="22">
        <v>2.8068502229971717</v>
      </c>
      <c r="C7423" s="22">
        <v>1697.2049010044893</v>
      </c>
      <c r="D7423" s="22">
        <v>273.67049131492774</v>
      </c>
      <c r="E7423" s="22">
        <v>0.40109867728925797</v>
      </c>
      <c r="F7423" s="22">
        <v>0.7160042904129772</v>
      </c>
      <c r="G7423" s="26">
        <v>0.78749838773890568</v>
      </c>
    </row>
    <row r="7424" spans="1:7" x14ac:dyDescent="0.55000000000000004">
      <c r="A7424" s="17">
        <v>7347</v>
      </c>
      <c r="B7424" s="22">
        <v>3.4816260429091543</v>
      </c>
      <c r="C7424" s="22">
        <v>1334.1694604075667</v>
      </c>
      <c r="D7424" s="22">
        <v>107.0141433559931</v>
      </c>
      <c r="E7424" s="22">
        <v>0.11968682652817646</v>
      </c>
      <c r="F7424" s="22">
        <v>0.71694188675307946</v>
      </c>
      <c r="G7424" s="26">
        <v>0.76757932538737583</v>
      </c>
    </row>
    <row r="7425" spans="1:7" x14ac:dyDescent="0.55000000000000004">
      <c r="A7425" s="17">
        <v>7348</v>
      </c>
      <c r="B7425" s="22">
        <v>2.1938245793517916</v>
      </c>
      <c r="C7425" s="22">
        <v>1173.1909647015791</v>
      </c>
      <c r="D7425" s="22">
        <v>274.42990539816117</v>
      </c>
      <c r="E7425" s="22">
        <v>2.5540607312442374E-2</v>
      </c>
      <c r="F7425" s="22">
        <v>1.0927298534225192</v>
      </c>
      <c r="G7425" s="26">
        <v>0.7296455669942371</v>
      </c>
    </row>
    <row r="7426" spans="1:7" x14ac:dyDescent="0.55000000000000004">
      <c r="A7426" s="17">
        <v>7349</v>
      </c>
      <c r="B7426" s="22">
        <v>2.0675977980517741</v>
      </c>
      <c r="C7426" s="22">
        <v>1384.1550751105719</v>
      </c>
      <c r="D7426" s="22">
        <v>190.35680484104282</v>
      </c>
      <c r="E7426" s="22">
        <v>0.16441240032891868</v>
      </c>
      <c r="F7426" s="22">
        <v>0.86489761838374379</v>
      </c>
      <c r="G7426" s="26">
        <v>0.87632368463365462</v>
      </c>
    </row>
    <row r="7427" spans="1:7" x14ac:dyDescent="0.55000000000000004">
      <c r="A7427" s="17">
        <v>7350</v>
      </c>
      <c r="B7427" s="22">
        <v>2.2742756050778556</v>
      </c>
      <c r="C7427" s="22">
        <v>1458.7299440856125</v>
      </c>
      <c r="D7427" s="22">
        <v>296.94184800199929</v>
      </c>
      <c r="E7427" s="22">
        <v>0.23212576967952414</v>
      </c>
      <c r="F7427" s="22">
        <v>0.7266468777141788</v>
      </c>
      <c r="G7427" s="26">
        <v>0.74688167334365851</v>
      </c>
    </row>
    <row r="7428" spans="1:7" x14ac:dyDescent="0.55000000000000004">
      <c r="A7428" s="17">
        <v>7351</v>
      </c>
      <c r="B7428" s="22">
        <v>3.2028852356226225</v>
      </c>
      <c r="C7428" s="22">
        <v>2083.8528050927066</v>
      </c>
      <c r="D7428" s="22">
        <v>330.24248322230324</v>
      </c>
      <c r="E7428" s="22">
        <v>0.29687425439076931</v>
      </c>
      <c r="F7428" s="22">
        <v>0.78482413576000987</v>
      </c>
      <c r="G7428" s="26">
        <v>0.8180669838766359</v>
      </c>
    </row>
    <row r="7429" spans="1:7" x14ac:dyDescent="0.55000000000000004">
      <c r="A7429" s="17">
        <v>7352</v>
      </c>
      <c r="B7429" s="22">
        <v>2.5621046646769869</v>
      </c>
      <c r="C7429" s="22">
        <v>1328.8050944850183</v>
      </c>
      <c r="D7429" s="22">
        <v>110.48098918769065</v>
      </c>
      <c r="E7429" s="22">
        <v>0.4554880440376059</v>
      </c>
      <c r="F7429" s="22">
        <v>0.74033805773989325</v>
      </c>
      <c r="G7429" s="26">
        <v>0.8244669066354543</v>
      </c>
    </row>
    <row r="7430" spans="1:7" x14ac:dyDescent="0.55000000000000004">
      <c r="A7430" s="17">
        <v>7353</v>
      </c>
      <c r="B7430" s="22">
        <v>2.8709051537758832</v>
      </c>
      <c r="C7430" s="22">
        <v>1298.4367202594026</v>
      </c>
      <c r="D7430" s="22">
        <v>315.29821191982165</v>
      </c>
      <c r="E7430" s="22">
        <v>0.22700313771431713</v>
      </c>
      <c r="F7430" s="22">
        <v>0.71282803895107993</v>
      </c>
      <c r="G7430" s="26">
        <v>0.89989331974890296</v>
      </c>
    </row>
    <row r="7431" spans="1:7" x14ac:dyDescent="0.55000000000000004">
      <c r="A7431" s="17">
        <v>7354</v>
      </c>
      <c r="B7431" s="22">
        <v>1.8523623734568644</v>
      </c>
      <c r="C7431" s="22">
        <v>1537.6492494210079</v>
      </c>
      <c r="D7431" s="22">
        <v>144.08007578190868</v>
      </c>
      <c r="E7431" s="22">
        <v>0.36359522486892804</v>
      </c>
      <c r="F7431" s="22">
        <v>0.74277908243389901</v>
      </c>
      <c r="G7431" s="26">
        <v>0.73146520986970631</v>
      </c>
    </row>
    <row r="7432" spans="1:7" x14ac:dyDescent="0.55000000000000004">
      <c r="A7432" s="17">
        <v>7355</v>
      </c>
      <c r="B7432" s="22">
        <v>1.722315211470884</v>
      </c>
      <c r="C7432" s="22">
        <v>1459.7202922042222</v>
      </c>
      <c r="D7432" s="22">
        <v>139.11394840761537</v>
      </c>
      <c r="E7432" s="22">
        <v>0.34403306257652555</v>
      </c>
      <c r="F7432" s="22">
        <v>0.77638553949901101</v>
      </c>
      <c r="G7432" s="26">
        <v>0.85087838872633481</v>
      </c>
    </row>
    <row r="7433" spans="1:7" x14ac:dyDescent="0.55000000000000004">
      <c r="A7433" s="17">
        <v>7356</v>
      </c>
      <c r="B7433" s="22">
        <v>1.6590381234834644</v>
      </c>
      <c r="C7433" s="22">
        <v>1133.787169342693</v>
      </c>
      <c r="D7433" s="22">
        <v>554.20583164785876</v>
      </c>
      <c r="E7433" s="22">
        <v>0.29964664755629478</v>
      </c>
      <c r="F7433" s="22">
        <v>0.79373032818160816</v>
      </c>
      <c r="G7433" s="26">
        <v>0.71266217272234778</v>
      </c>
    </row>
    <row r="7434" spans="1:7" x14ac:dyDescent="0.55000000000000004">
      <c r="A7434" s="17">
        <v>7357</v>
      </c>
      <c r="B7434" s="22">
        <v>2.7080659406542678</v>
      </c>
      <c r="C7434" s="22">
        <v>1480.3467730461171</v>
      </c>
      <c r="D7434" s="22">
        <v>272.653313201289</v>
      </c>
      <c r="E7434" s="22">
        <v>0.35378737300852958</v>
      </c>
      <c r="F7434" s="22">
        <v>0.7355985950432079</v>
      </c>
      <c r="G7434" s="26">
        <v>0.7185308299383848</v>
      </c>
    </row>
    <row r="7435" spans="1:7" x14ac:dyDescent="0.55000000000000004">
      <c r="A7435" s="17">
        <v>7358</v>
      </c>
      <c r="B7435" s="22">
        <v>3.1415334934080494</v>
      </c>
      <c r="C7435" s="22">
        <v>1230.5123020693063</v>
      </c>
      <c r="D7435" s="22">
        <v>236.61168174953866</v>
      </c>
      <c r="E7435" s="22">
        <v>0.39096910585995093</v>
      </c>
      <c r="F7435" s="22">
        <v>0.86982372168368738</v>
      </c>
      <c r="G7435" s="26">
        <v>0.85528566817119855</v>
      </c>
    </row>
    <row r="7436" spans="1:7" x14ac:dyDescent="0.55000000000000004">
      <c r="A7436" s="17">
        <v>7359</v>
      </c>
      <c r="B7436" s="22">
        <v>3.0972475941291395</v>
      </c>
      <c r="C7436" s="22">
        <v>1774.7037422945691</v>
      </c>
      <c r="D7436" s="22">
        <v>151.7065174869868</v>
      </c>
      <c r="E7436" s="22">
        <v>0.31851231784034872</v>
      </c>
      <c r="F7436" s="22">
        <v>0.81968777083698596</v>
      </c>
      <c r="G7436" s="26">
        <v>0.72072156818592426</v>
      </c>
    </row>
    <row r="7437" spans="1:7" x14ac:dyDescent="0.55000000000000004">
      <c r="A7437" s="17">
        <v>7360</v>
      </c>
      <c r="B7437" s="22">
        <v>1.4014890859855023</v>
      </c>
      <c r="C7437" s="22">
        <v>1774.7852798913968</v>
      </c>
      <c r="D7437" s="22">
        <v>270.3222867480531</v>
      </c>
      <c r="E7437" s="22">
        <v>0.27968620028588076</v>
      </c>
      <c r="F7437" s="22">
        <v>0.74156890710539725</v>
      </c>
      <c r="G7437" s="26">
        <v>0.73816335353277229</v>
      </c>
    </row>
    <row r="7438" spans="1:7" x14ac:dyDescent="0.55000000000000004">
      <c r="A7438" s="17">
        <v>7361</v>
      </c>
      <c r="B7438" s="22">
        <v>2.6925354242087716</v>
      </c>
      <c r="C7438" s="22">
        <v>1100.545216553081</v>
      </c>
      <c r="D7438" s="22">
        <v>165.22568700085998</v>
      </c>
      <c r="E7438" s="22">
        <v>0.42595120752242877</v>
      </c>
      <c r="F7438" s="22">
        <v>0.75068031585682327</v>
      </c>
      <c r="G7438" s="26">
        <v>0.74295054774968816</v>
      </c>
    </row>
    <row r="7439" spans="1:7" x14ac:dyDescent="0.55000000000000004">
      <c r="A7439" s="17">
        <v>7362</v>
      </c>
      <c r="B7439" s="22">
        <v>2.5588267106341864</v>
      </c>
      <c r="C7439" s="22">
        <v>1732.4408978673684</v>
      </c>
      <c r="D7439" s="22">
        <v>211.54558520725715</v>
      </c>
      <c r="E7439" s="22">
        <v>9.8873918598691463E-2</v>
      </c>
      <c r="F7439" s="22">
        <v>1.0113656038718768</v>
      </c>
      <c r="G7439" s="26">
        <v>0.77431438940949682</v>
      </c>
    </row>
    <row r="7440" spans="1:7" x14ac:dyDescent="0.55000000000000004">
      <c r="A7440" s="17">
        <v>7363</v>
      </c>
      <c r="B7440" s="22">
        <v>2.4599578060045708</v>
      </c>
      <c r="C7440" s="22">
        <v>1652.9330041936209</v>
      </c>
      <c r="D7440" s="22">
        <v>295.31598747529966</v>
      </c>
      <c r="E7440" s="22">
        <v>0.39587320048317565</v>
      </c>
      <c r="F7440" s="22">
        <v>0.82078399637019439</v>
      </c>
      <c r="G7440" s="26">
        <v>0.84837426241640757</v>
      </c>
    </row>
    <row r="7441" spans="1:7" x14ac:dyDescent="0.55000000000000004">
      <c r="A7441" s="17">
        <v>7364</v>
      </c>
      <c r="B7441" s="22">
        <v>2.8649894274146321</v>
      </c>
      <c r="C7441" s="22">
        <v>1610.4526174192792</v>
      </c>
      <c r="D7441" s="22">
        <v>353.01149005754633</v>
      </c>
      <c r="E7441" s="22">
        <v>0.12238601731446878</v>
      </c>
      <c r="F7441" s="22">
        <v>0.8471074831987454</v>
      </c>
      <c r="G7441" s="26">
        <v>0.73300271246537452</v>
      </c>
    </row>
    <row r="7442" spans="1:7" x14ac:dyDescent="0.55000000000000004">
      <c r="A7442" s="17">
        <v>7365</v>
      </c>
      <c r="B7442" s="22">
        <v>2.864275336563169</v>
      </c>
      <c r="C7442" s="22">
        <v>1439.2177806161553</v>
      </c>
      <c r="D7442" s="22">
        <v>353.62823484538785</v>
      </c>
      <c r="E7442" s="22">
        <v>0.2387374553251953</v>
      </c>
      <c r="F7442" s="22">
        <v>0.71106754392201665</v>
      </c>
      <c r="G7442" s="26">
        <v>0.98816238061237693</v>
      </c>
    </row>
    <row r="7443" spans="1:7" x14ac:dyDescent="0.55000000000000004">
      <c r="A7443" s="17">
        <v>7366</v>
      </c>
      <c r="B7443" s="22">
        <v>2.4410117506853588</v>
      </c>
      <c r="C7443" s="22">
        <v>1723.5386472852974</v>
      </c>
      <c r="D7443" s="22">
        <v>152.92620329116025</v>
      </c>
      <c r="E7443" s="22">
        <v>0.29686922733580212</v>
      </c>
      <c r="F7443" s="22">
        <v>0.71023192411285718</v>
      </c>
      <c r="G7443" s="26">
        <v>0.85793895591528313</v>
      </c>
    </row>
    <row r="7444" spans="1:7" x14ac:dyDescent="0.55000000000000004">
      <c r="A7444" s="17">
        <v>7367</v>
      </c>
      <c r="B7444" s="22">
        <v>2.9074185107120947</v>
      </c>
      <c r="C7444" s="22">
        <v>1908.2019611114508</v>
      </c>
      <c r="D7444" s="22">
        <v>156.98781263316107</v>
      </c>
      <c r="E7444" s="22">
        <v>0.24910622512786229</v>
      </c>
      <c r="F7444" s="22">
        <v>0.8927149227877349</v>
      </c>
      <c r="G7444" s="26">
        <v>0.71619595322704543</v>
      </c>
    </row>
    <row r="7445" spans="1:7" x14ac:dyDescent="0.55000000000000004">
      <c r="A7445" s="17">
        <v>7368</v>
      </c>
      <c r="B7445" s="22">
        <v>3.2020302543529504</v>
      </c>
      <c r="C7445" s="22">
        <v>1494.1503597546237</v>
      </c>
      <c r="D7445" s="22">
        <v>223.5249402650945</v>
      </c>
      <c r="E7445" s="22">
        <v>0.23890424147783673</v>
      </c>
      <c r="F7445" s="22">
        <v>0.76967863396065617</v>
      </c>
      <c r="G7445" s="26">
        <v>0.85559353575242469</v>
      </c>
    </row>
    <row r="7446" spans="1:7" x14ac:dyDescent="0.55000000000000004">
      <c r="A7446" s="17">
        <v>7369</v>
      </c>
      <c r="B7446" s="22">
        <v>2.3307153850592037</v>
      </c>
      <c r="C7446" s="22">
        <v>1219.8803596732273</v>
      </c>
      <c r="D7446" s="22">
        <v>152.4757284399675</v>
      </c>
      <c r="E7446" s="22">
        <v>0.25358284403406794</v>
      </c>
      <c r="F7446" s="22">
        <v>0.81038271328924349</v>
      </c>
      <c r="G7446" s="26">
        <v>1.052396444941246</v>
      </c>
    </row>
    <row r="7447" spans="1:7" x14ac:dyDescent="0.55000000000000004">
      <c r="A7447" s="17">
        <v>7370</v>
      </c>
      <c r="B7447" s="22">
        <v>2.0555450216102567</v>
      </c>
      <c r="C7447" s="22">
        <v>1405.3364922334358</v>
      </c>
      <c r="D7447" s="22">
        <v>137.56285081913981</v>
      </c>
      <c r="E7447" s="22">
        <v>0.24632867000516634</v>
      </c>
      <c r="F7447" s="22">
        <v>0.84674106504646163</v>
      </c>
      <c r="G7447" s="26">
        <v>0.80037226545796036</v>
      </c>
    </row>
    <row r="7448" spans="1:7" x14ac:dyDescent="0.55000000000000004">
      <c r="A7448" s="17">
        <v>7371</v>
      </c>
      <c r="B7448" s="22">
        <v>2.616721958987696</v>
      </c>
      <c r="C7448" s="22">
        <v>1076.0850831419207</v>
      </c>
      <c r="D7448" s="22">
        <v>253.81249999462059</v>
      </c>
      <c r="E7448" s="22">
        <v>0.12674291262724038</v>
      </c>
      <c r="F7448" s="22">
        <v>0.72303474919829858</v>
      </c>
      <c r="G7448" s="26">
        <v>0.7736866202962106</v>
      </c>
    </row>
    <row r="7449" spans="1:7" x14ac:dyDescent="0.55000000000000004">
      <c r="A7449" s="17">
        <v>7372</v>
      </c>
      <c r="B7449" s="22">
        <v>2.6124204941974041</v>
      </c>
      <c r="C7449" s="22">
        <v>1674.1903444937291</v>
      </c>
      <c r="D7449" s="22">
        <v>86.341597727775678</v>
      </c>
      <c r="E7449" s="22">
        <v>8.5753284904645649E-2</v>
      </c>
      <c r="F7449" s="22">
        <v>0.73076180095594578</v>
      </c>
      <c r="G7449" s="26">
        <v>0.8192478585364027</v>
      </c>
    </row>
    <row r="7450" spans="1:7" x14ac:dyDescent="0.55000000000000004">
      <c r="A7450" s="17">
        <v>7373</v>
      </c>
      <c r="B7450" s="22">
        <v>2.8443740037675806</v>
      </c>
      <c r="C7450" s="22">
        <v>1658.8936801813068</v>
      </c>
      <c r="D7450" s="22">
        <v>112.19430121094977</v>
      </c>
      <c r="E7450" s="22">
        <v>0.25794594173993035</v>
      </c>
      <c r="F7450" s="22">
        <v>0.72378337400143888</v>
      </c>
      <c r="G7450" s="26">
        <v>0.73936324398437336</v>
      </c>
    </row>
    <row r="7451" spans="1:7" x14ac:dyDescent="0.55000000000000004">
      <c r="A7451" s="17">
        <v>7374</v>
      </c>
      <c r="B7451" s="22">
        <v>2.6980112614371796</v>
      </c>
      <c r="C7451" s="22">
        <v>1115.0733644304783</v>
      </c>
      <c r="D7451" s="22">
        <v>69.035823804965005</v>
      </c>
      <c r="E7451" s="22">
        <v>0.24132386562371333</v>
      </c>
      <c r="F7451" s="22">
        <v>0.72784967097252562</v>
      </c>
      <c r="G7451" s="26">
        <v>0.71743787281475824</v>
      </c>
    </row>
    <row r="7452" spans="1:7" x14ac:dyDescent="0.55000000000000004">
      <c r="A7452" s="17">
        <v>7375</v>
      </c>
      <c r="B7452" s="22">
        <v>3.5815673969861308</v>
      </c>
      <c r="C7452" s="22">
        <v>1312.9895411316381</v>
      </c>
      <c r="D7452" s="22">
        <v>385.74228616504439</v>
      </c>
      <c r="E7452" s="22">
        <v>0.25363983820561498</v>
      </c>
      <c r="F7452" s="22">
        <v>0.88701677643274324</v>
      </c>
      <c r="G7452" s="26">
        <v>0.74733131462912283</v>
      </c>
    </row>
    <row r="7453" spans="1:7" x14ac:dyDescent="0.55000000000000004">
      <c r="A7453" s="17">
        <v>7376</v>
      </c>
      <c r="B7453" s="22">
        <v>3.3709002428701482</v>
      </c>
      <c r="C7453" s="22">
        <v>1467.4993111404042</v>
      </c>
      <c r="D7453" s="22">
        <v>686.08577464752204</v>
      </c>
      <c r="E7453" s="22">
        <v>0.3590913230206324</v>
      </c>
      <c r="F7453" s="22">
        <v>0.77996051698925883</v>
      </c>
      <c r="G7453" s="26">
        <v>0.77289110906008918</v>
      </c>
    </row>
    <row r="7454" spans="1:7" x14ac:dyDescent="0.55000000000000004">
      <c r="A7454" s="17">
        <v>7377</v>
      </c>
      <c r="B7454" s="22">
        <v>3.3314917368432067</v>
      </c>
      <c r="C7454" s="22">
        <v>1811.9900240010554</v>
      </c>
      <c r="D7454" s="22">
        <v>270.75091347707024</v>
      </c>
      <c r="E7454" s="22">
        <v>0.29169466895398621</v>
      </c>
      <c r="F7454" s="22">
        <v>0.89559115750252405</v>
      </c>
      <c r="G7454" s="26">
        <v>0.70839225281731633</v>
      </c>
    </row>
    <row r="7455" spans="1:7" x14ac:dyDescent="0.55000000000000004">
      <c r="A7455" s="17">
        <v>7378</v>
      </c>
      <c r="B7455" s="22">
        <v>2.3832940425983375</v>
      </c>
      <c r="C7455" s="22">
        <v>1898.6798372521125</v>
      </c>
      <c r="D7455" s="22">
        <v>295.07801071459642</v>
      </c>
      <c r="E7455" s="22">
        <v>0.1916440510948077</v>
      </c>
      <c r="F7455" s="22">
        <v>0.74779217543642273</v>
      </c>
      <c r="G7455" s="26">
        <v>0.73411027834049336</v>
      </c>
    </row>
    <row r="7456" spans="1:7" x14ac:dyDescent="0.55000000000000004">
      <c r="A7456" s="17">
        <v>7379</v>
      </c>
      <c r="B7456" s="22">
        <v>3.0137954674562932</v>
      </c>
      <c r="C7456" s="22">
        <v>1110.4873964661354</v>
      </c>
      <c r="D7456" s="22">
        <v>368.39955182299923</v>
      </c>
      <c r="E7456" s="22">
        <v>0.26530531382687705</v>
      </c>
      <c r="F7456" s="22">
        <v>0.71281143298609573</v>
      </c>
      <c r="G7456" s="26">
        <v>0.71329513649691834</v>
      </c>
    </row>
    <row r="7457" spans="1:7" x14ac:dyDescent="0.55000000000000004">
      <c r="A7457" s="17">
        <v>7380</v>
      </c>
      <c r="B7457" s="22">
        <v>3.0631287441309554</v>
      </c>
      <c r="C7457" s="22">
        <v>1188.1002910625266</v>
      </c>
      <c r="D7457" s="22">
        <v>360.21702470632562</v>
      </c>
      <c r="E7457" s="22">
        <v>0.14617585332396327</v>
      </c>
      <c r="F7457" s="22">
        <v>0.80281181311380145</v>
      </c>
      <c r="G7457" s="26">
        <v>1.1070712100716646</v>
      </c>
    </row>
    <row r="7458" spans="1:7" x14ac:dyDescent="0.55000000000000004">
      <c r="A7458" s="17">
        <v>7381</v>
      </c>
      <c r="B7458" s="22">
        <v>2.9686718134812242</v>
      </c>
      <c r="C7458" s="22">
        <v>880.76254339402249</v>
      </c>
      <c r="D7458" s="22">
        <v>169.48075240633707</v>
      </c>
      <c r="E7458" s="22">
        <v>0.16515813671708102</v>
      </c>
      <c r="F7458" s="22">
        <v>0.80023842243195753</v>
      </c>
      <c r="G7458" s="26">
        <v>0.83086144012824192</v>
      </c>
    </row>
    <row r="7459" spans="1:7" x14ac:dyDescent="0.55000000000000004">
      <c r="A7459" s="17">
        <v>7382</v>
      </c>
      <c r="B7459" s="22">
        <v>2.9329569216716402</v>
      </c>
      <c r="C7459" s="22">
        <v>1472.0255447529257</v>
      </c>
      <c r="D7459" s="22">
        <v>225.02252688304219</v>
      </c>
      <c r="E7459" s="22">
        <v>8.2658449812209878E-2</v>
      </c>
      <c r="F7459" s="22">
        <v>0.84960420817734383</v>
      </c>
      <c r="G7459" s="26">
        <v>0.9276833062140879</v>
      </c>
    </row>
    <row r="7460" spans="1:7" x14ac:dyDescent="0.55000000000000004">
      <c r="A7460" s="17">
        <v>7383</v>
      </c>
      <c r="B7460" s="22">
        <v>3.6259097193357017</v>
      </c>
      <c r="C7460" s="22">
        <v>1146.2404538395845</v>
      </c>
      <c r="D7460" s="22">
        <v>520.08959451860835</v>
      </c>
      <c r="E7460" s="22">
        <v>0.1292474455782463</v>
      </c>
      <c r="F7460" s="22">
        <v>0.88181043789180558</v>
      </c>
      <c r="G7460" s="26">
        <v>0.71533256735591422</v>
      </c>
    </row>
    <row r="7461" spans="1:7" x14ac:dyDescent="0.55000000000000004">
      <c r="A7461" s="17">
        <v>7384</v>
      </c>
      <c r="B7461" s="22">
        <v>2.9452713349798376</v>
      </c>
      <c r="C7461" s="22">
        <v>1880.6414547142056</v>
      </c>
      <c r="D7461" s="22">
        <v>284.97272927897421</v>
      </c>
      <c r="E7461" s="22">
        <v>0.32329472626149947</v>
      </c>
      <c r="F7461" s="22">
        <v>0.73597086037735693</v>
      </c>
      <c r="G7461" s="26">
        <v>0.73007281650965139</v>
      </c>
    </row>
    <row r="7462" spans="1:7" x14ac:dyDescent="0.55000000000000004">
      <c r="A7462" s="17">
        <v>7385</v>
      </c>
      <c r="B7462" s="22">
        <v>3.4482155165976689</v>
      </c>
      <c r="C7462" s="22">
        <v>1963.7005836276821</v>
      </c>
      <c r="D7462" s="22">
        <v>125.24774337603098</v>
      </c>
      <c r="E7462" s="22">
        <v>0.27150479635038627</v>
      </c>
      <c r="F7462" s="22">
        <v>0.71842290145990417</v>
      </c>
      <c r="G7462" s="26">
        <v>0.72370216374841434</v>
      </c>
    </row>
    <row r="7463" spans="1:7" x14ac:dyDescent="0.55000000000000004">
      <c r="A7463" s="17">
        <v>7386</v>
      </c>
      <c r="B7463" s="22">
        <v>2.1195699239545638</v>
      </c>
      <c r="C7463" s="22">
        <v>1822.7724828161104</v>
      </c>
      <c r="D7463" s="22">
        <v>92.952261948869946</v>
      </c>
      <c r="E7463" s="22">
        <v>0.10725831872257635</v>
      </c>
      <c r="F7463" s="22">
        <v>0.75088563403943764</v>
      </c>
      <c r="G7463" s="26">
        <v>0.72780445101824087</v>
      </c>
    </row>
    <row r="7464" spans="1:7" x14ac:dyDescent="0.55000000000000004">
      <c r="A7464" s="17">
        <v>7387</v>
      </c>
      <c r="B7464" s="22">
        <v>1.8802666982044081</v>
      </c>
      <c r="C7464" s="22">
        <v>1379.8768183530485</v>
      </c>
      <c r="D7464" s="22">
        <v>216.61821711005533</v>
      </c>
      <c r="E7464" s="22">
        <v>7.6491476755276039E-2</v>
      </c>
      <c r="F7464" s="22">
        <v>0.75135085012350011</v>
      </c>
      <c r="G7464" s="26">
        <v>0.83954458555398015</v>
      </c>
    </row>
    <row r="7465" spans="1:7" x14ac:dyDescent="0.55000000000000004">
      <c r="A7465" s="17">
        <v>7388</v>
      </c>
      <c r="B7465" s="22">
        <v>1.6864370538063844</v>
      </c>
      <c r="C7465" s="22">
        <v>897.71806205434893</v>
      </c>
      <c r="D7465" s="22">
        <v>200.11393228822544</v>
      </c>
      <c r="E7465" s="22">
        <v>0.21535141459012588</v>
      </c>
      <c r="F7465" s="22">
        <v>0.72932109199321171</v>
      </c>
      <c r="G7465" s="26">
        <v>1.0460864959144516</v>
      </c>
    </row>
    <row r="7466" spans="1:7" x14ac:dyDescent="0.55000000000000004">
      <c r="A7466" s="17">
        <v>7389</v>
      </c>
      <c r="B7466" s="22">
        <v>2.5935799216612132</v>
      </c>
      <c r="C7466" s="22">
        <v>1347.6380470117674</v>
      </c>
      <c r="D7466" s="22">
        <v>181.66290541333768</v>
      </c>
      <c r="E7466" s="22">
        <v>0.11524052969182788</v>
      </c>
      <c r="F7466" s="22">
        <v>0.76827742111238617</v>
      </c>
      <c r="G7466" s="26">
        <v>0.71704296169341852</v>
      </c>
    </row>
    <row r="7467" spans="1:7" x14ac:dyDescent="0.55000000000000004">
      <c r="A7467" s="17">
        <v>7390</v>
      </c>
      <c r="B7467" s="22">
        <v>2.2924482070779821</v>
      </c>
      <c r="C7467" s="22">
        <v>1540.8853936592097</v>
      </c>
      <c r="D7467" s="22">
        <v>224.39856618077278</v>
      </c>
      <c r="E7467" s="22">
        <v>0.15713029218894384</v>
      </c>
      <c r="F7467" s="22">
        <v>0.79637716153845994</v>
      </c>
      <c r="G7467" s="26">
        <v>0.71552472420730784</v>
      </c>
    </row>
    <row r="7468" spans="1:7" x14ac:dyDescent="0.55000000000000004">
      <c r="A7468" s="17">
        <v>7391</v>
      </c>
      <c r="B7468" s="22">
        <v>2.8208226684468425</v>
      </c>
      <c r="C7468" s="22">
        <v>1298.5023517120912</v>
      </c>
      <c r="D7468" s="22">
        <v>317.74770906718868</v>
      </c>
      <c r="E7468" s="22">
        <v>0.30999361722465624</v>
      </c>
      <c r="F7468" s="22">
        <v>0.79417851267909023</v>
      </c>
      <c r="G7468" s="26">
        <v>0.70923231524237051</v>
      </c>
    </row>
    <row r="7469" spans="1:7" x14ac:dyDescent="0.55000000000000004">
      <c r="A7469" s="17">
        <v>7392</v>
      </c>
      <c r="B7469" s="22">
        <v>2.7324691166931161</v>
      </c>
      <c r="C7469" s="22">
        <v>1616.5310741558301</v>
      </c>
      <c r="D7469" s="22">
        <v>242.31832065465846</v>
      </c>
      <c r="E7469" s="22">
        <v>0.27859027847158935</v>
      </c>
      <c r="F7469" s="22">
        <v>0.76855331333704102</v>
      </c>
      <c r="G7469" s="26">
        <v>0.89416329350668267</v>
      </c>
    </row>
    <row r="7470" spans="1:7" x14ac:dyDescent="0.55000000000000004">
      <c r="A7470" s="17">
        <v>7393</v>
      </c>
      <c r="B7470" s="22">
        <v>2.0469900083355381</v>
      </c>
      <c r="C7470" s="22">
        <v>1449.3802647525231</v>
      </c>
      <c r="D7470" s="22">
        <v>200.28006947984005</v>
      </c>
      <c r="E7470" s="22">
        <v>0.31625757842500091</v>
      </c>
      <c r="F7470" s="22">
        <v>0.75445985370140367</v>
      </c>
      <c r="G7470" s="26">
        <v>0.72630349570950736</v>
      </c>
    </row>
    <row r="7471" spans="1:7" x14ac:dyDescent="0.55000000000000004">
      <c r="A7471" s="17">
        <v>7394</v>
      </c>
      <c r="B7471" s="22">
        <v>2.0032604136301746</v>
      </c>
      <c r="C7471" s="22">
        <v>1490.5550366956049</v>
      </c>
      <c r="D7471" s="22">
        <v>329.66476045629435</v>
      </c>
      <c r="E7471" s="22">
        <v>0.23697998841482215</v>
      </c>
      <c r="F7471" s="22">
        <v>0.88702588432446428</v>
      </c>
      <c r="G7471" s="26">
        <v>0.8441465930338975</v>
      </c>
    </row>
    <row r="7472" spans="1:7" x14ac:dyDescent="0.55000000000000004">
      <c r="A7472" s="17">
        <v>7395</v>
      </c>
      <c r="B7472" s="22">
        <v>2.7186244887267819</v>
      </c>
      <c r="C7472" s="22">
        <v>1114.8816592397934</v>
      </c>
      <c r="D7472" s="22">
        <v>369.96739935010027</v>
      </c>
      <c r="E7472" s="22">
        <v>0.14440543804826803</v>
      </c>
      <c r="F7472" s="22">
        <v>0.79956244472092541</v>
      </c>
      <c r="G7472" s="26">
        <v>0.86891799975732475</v>
      </c>
    </row>
    <row r="7473" spans="1:7" x14ac:dyDescent="0.55000000000000004">
      <c r="A7473" s="17">
        <v>7396</v>
      </c>
      <c r="B7473" s="22">
        <v>3.7842520044375427</v>
      </c>
      <c r="C7473" s="22">
        <v>1489.1199763858021</v>
      </c>
      <c r="D7473" s="22">
        <v>291.89684607350011</v>
      </c>
      <c r="E7473" s="22">
        <v>0.17378260636667164</v>
      </c>
      <c r="F7473" s="22">
        <v>0.84048773785699027</v>
      </c>
      <c r="G7473" s="26">
        <v>0.73086588166679212</v>
      </c>
    </row>
    <row r="7474" spans="1:7" x14ac:dyDescent="0.55000000000000004">
      <c r="A7474" s="17">
        <v>7397</v>
      </c>
      <c r="B7474" s="22">
        <v>2.7340750763704165</v>
      </c>
      <c r="C7474" s="22">
        <v>1235.1349621251989</v>
      </c>
      <c r="D7474" s="22">
        <v>321.85498390339455</v>
      </c>
      <c r="E7474" s="22">
        <v>0.28399105627476251</v>
      </c>
      <c r="F7474" s="22">
        <v>0.82592225317366319</v>
      </c>
      <c r="G7474" s="26">
        <v>0.75890532066535255</v>
      </c>
    </row>
    <row r="7475" spans="1:7" x14ac:dyDescent="0.55000000000000004">
      <c r="A7475" s="17">
        <v>7398</v>
      </c>
      <c r="B7475" s="22">
        <v>2.8159659509482813</v>
      </c>
      <c r="C7475" s="22">
        <v>1523.8640835750625</v>
      </c>
      <c r="D7475" s="22">
        <v>53.444402518729525</v>
      </c>
      <c r="E7475" s="22">
        <v>0.11824838264236805</v>
      </c>
      <c r="F7475" s="22">
        <v>0.81739117984285115</v>
      </c>
      <c r="G7475" s="26">
        <v>0.85538755217495621</v>
      </c>
    </row>
    <row r="7476" spans="1:7" x14ac:dyDescent="0.55000000000000004">
      <c r="A7476" s="17">
        <v>7399</v>
      </c>
      <c r="B7476" s="22">
        <v>2.406357955980031</v>
      </c>
      <c r="C7476" s="22">
        <v>1802.9475719797408</v>
      </c>
      <c r="D7476" s="22">
        <v>106.4285456925918</v>
      </c>
      <c r="E7476" s="22">
        <v>0.15796914420373845</v>
      </c>
      <c r="F7476" s="22">
        <v>0.84295719314691164</v>
      </c>
      <c r="G7476" s="26">
        <v>0.84059515326025303</v>
      </c>
    </row>
    <row r="7477" spans="1:7" x14ac:dyDescent="0.55000000000000004">
      <c r="A7477" s="17">
        <v>7400</v>
      </c>
      <c r="B7477" s="22">
        <v>3.225199852383545</v>
      </c>
      <c r="C7477" s="22">
        <v>1923.8325537824908</v>
      </c>
      <c r="D7477" s="22">
        <v>142.88319042927876</v>
      </c>
      <c r="E7477" s="22">
        <v>0.17033347683084674</v>
      </c>
      <c r="F7477" s="22">
        <v>0.73822995228922483</v>
      </c>
      <c r="G7477" s="26">
        <v>0.73157650698915588</v>
      </c>
    </row>
    <row r="7478" spans="1:7" x14ac:dyDescent="0.55000000000000004">
      <c r="A7478" s="17">
        <v>7401</v>
      </c>
      <c r="B7478" s="22">
        <v>1.8275175800231453</v>
      </c>
      <c r="C7478" s="22">
        <v>1156.6591779630073</v>
      </c>
      <c r="D7478" s="22">
        <v>468.0140942446011</v>
      </c>
      <c r="E7478" s="22">
        <v>0.18455587669645926</v>
      </c>
      <c r="F7478" s="22">
        <v>0.96864332328430958</v>
      </c>
      <c r="G7478" s="26">
        <v>0.89592242990712978</v>
      </c>
    </row>
    <row r="7479" spans="1:7" x14ac:dyDescent="0.55000000000000004">
      <c r="A7479" s="17">
        <v>7402</v>
      </c>
      <c r="B7479" s="22">
        <v>1.5655140873342246</v>
      </c>
      <c r="C7479" s="22">
        <v>973.31418438580135</v>
      </c>
      <c r="D7479" s="22">
        <v>258.63830526942718</v>
      </c>
      <c r="E7479" s="22">
        <v>0.32012918678428648</v>
      </c>
      <c r="F7479" s="22">
        <v>0.79628297506328882</v>
      </c>
      <c r="G7479" s="26">
        <v>0.98604297319837875</v>
      </c>
    </row>
    <row r="7480" spans="1:7" x14ac:dyDescent="0.55000000000000004">
      <c r="A7480" s="17">
        <v>7403</v>
      </c>
      <c r="B7480" s="22">
        <v>1.8138943274798276</v>
      </c>
      <c r="C7480" s="22">
        <v>1686.889259721263</v>
      </c>
      <c r="D7480" s="22">
        <v>234.82719696711132</v>
      </c>
      <c r="E7480" s="22">
        <v>0.35262330650476237</v>
      </c>
      <c r="F7480" s="22">
        <v>0.79900601136152427</v>
      </c>
      <c r="G7480" s="26">
        <v>0.83241011610249183</v>
      </c>
    </row>
    <row r="7481" spans="1:7" x14ac:dyDescent="0.55000000000000004">
      <c r="A7481" s="17">
        <v>7404</v>
      </c>
      <c r="B7481" s="22">
        <v>3.0441118434220753</v>
      </c>
      <c r="C7481" s="22">
        <v>1533.079653104124</v>
      </c>
      <c r="D7481" s="22">
        <v>225.8447086003296</v>
      </c>
      <c r="E7481" s="22">
        <v>4.8310189778242883E-2</v>
      </c>
      <c r="F7481" s="22">
        <v>0.75573143162121947</v>
      </c>
      <c r="G7481" s="26">
        <v>0.81860248091822752</v>
      </c>
    </row>
    <row r="7482" spans="1:7" x14ac:dyDescent="0.55000000000000004">
      <c r="A7482" s="17">
        <v>7405</v>
      </c>
      <c r="B7482" s="22">
        <v>2.5179567856777112</v>
      </c>
      <c r="C7482" s="22">
        <v>948.36249007025719</v>
      </c>
      <c r="D7482" s="22">
        <v>327.64820794979261</v>
      </c>
      <c r="E7482" s="22">
        <v>6.5206992592443364E-2</v>
      </c>
      <c r="F7482" s="22">
        <v>0.71918818629727244</v>
      </c>
      <c r="G7482" s="26">
        <v>0.71815012718285487</v>
      </c>
    </row>
    <row r="7483" spans="1:7" x14ac:dyDescent="0.55000000000000004">
      <c r="A7483" s="17">
        <v>7406</v>
      </c>
      <c r="B7483" s="22">
        <v>3.109909912180687</v>
      </c>
      <c r="C7483" s="22">
        <v>1844.0451422702849</v>
      </c>
      <c r="D7483" s="22">
        <v>424.54569147978469</v>
      </c>
      <c r="E7483" s="22">
        <v>0.24658570289333925</v>
      </c>
      <c r="F7483" s="22">
        <v>0.74036155391484149</v>
      </c>
      <c r="G7483" s="26">
        <v>0.8068312960645424</v>
      </c>
    </row>
    <row r="7484" spans="1:7" x14ac:dyDescent="0.55000000000000004">
      <c r="A7484" s="17">
        <v>7407</v>
      </c>
      <c r="B7484" s="22">
        <v>2.8584944209321925</v>
      </c>
      <c r="C7484" s="22">
        <v>860.60586950935487</v>
      </c>
      <c r="D7484" s="22">
        <v>204.52508514817072</v>
      </c>
      <c r="E7484" s="22">
        <v>0.36292396957284112</v>
      </c>
      <c r="F7484" s="22">
        <v>1.241958701133125</v>
      </c>
      <c r="G7484" s="26">
        <v>0.73899033589596286</v>
      </c>
    </row>
    <row r="7485" spans="1:7" x14ac:dyDescent="0.55000000000000004">
      <c r="A7485" s="17">
        <v>7408</v>
      </c>
      <c r="B7485" s="22">
        <v>2.6650818398921849</v>
      </c>
      <c r="C7485" s="22">
        <v>2255.5506708693615</v>
      </c>
      <c r="D7485" s="22">
        <v>153.05876893786041</v>
      </c>
      <c r="E7485" s="22">
        <v>0.13568889123606148</v>
      </c>
      <c r="F7485" s="22">
        <v>0.75894833433954256</v>
      </c>
      <c r="G7485" s="26">
        <v>1.1078342030966539</v>
      </c>
    </row>
    <row r="7486" spans="1:7" x14ac:dyDescent="0.55000000000000004">
      <c r="A7486" s="17">
        <v>7409</v>
      </c>
      <c r="B7486" s="22">
        <v>2.963969704470685</v>
      </c>
      <c r="C7486" s="22">
        <v>1377.2522279426234</v>
      </c>
      <c r="D7486" s="22">
        <v>382.6508304717114</v>
      </c>
      <c r="E7486" s="22">
        <v>0.37708232609381576</v>
      </c>
      <c r="F7486" s="22">
        <v>0.82262749243859301</v>
      </c>
      <c r="G7486" s="26">
        <v>0.82420913966589748</v>
      </c>
    </row>
    <row r="7487" spans="1:7" x14ac:dyDescent="0.55000000000000004">
      <c r="A7487" s="17">
        <v>7410</v>
      </c>
      <c r="B7487" s="22">
        <v>2.9285727721640389</v>
      </c>
      <c r="C7487" s="22">
        <v>1919.0801365031098</v>
      </c>
      <c r="D7487" s="22">
        <v>138.47751872535355</v>
      </c>
      <c r="E7487" s="22">
        <v>4.4666797156657077E-2</v>
      </c>
      <c r="F7487" s="22">
        <v>0.7452427667121162</v>
      </c>
      <c r="G7487" s="26">
        <v>0.71005769569900223</v>
      </c>
    </row>
    <row r="7488" spans="1:7" x14ac:dyDescent="0.55000000000000004">
      <c r="A7488" s="17">
        <v>7411</v>
      </c>
      <c r="B7488" s="22">
        <v>2.6211648270456243</v>
      </c>
      <c r="C7488" s="22">
        <v>1757.6709199246156</v>
      </c>
      <c r="D7488" s="22">
        <v>238.87720560636603</v>
      </c>
      <c r="E7488" s="22">
        <v>0.11782566249870438</v>
      </c>
      <c r="F7488" s="22">
        <v>0.76688423895785351</v>
      </c>
      <c r="G7488" s="26">
        <v>0.92782749065557668</v>
      </c>
    </row>
    <row r="7489" spans="1:7" x14ac:dyDescent="0.55000000000000004">
      <c r="A7489" s="17">
        <v>7412</v>
      </c>
      <c r="B7489" s="22">
        <v>2.0422518047280738</v>
      </c>
      <c r="C7489" s="22">
        <v>942.31701405779529</v>
      </c>
      <c r="D7489" s="22">
        <v>62.702470934882463</v>
      </c>
      <c r="E7489" s="22">
        <v>0.36566136630487456</v>
      </c>
      <c r="F7489" s="22">
        <v>0.76660537324319744</v>
      </c>
      <c r="G7489" s="26">
        <v>0.79330068614105431</v>
      </c>
    </row>
    <row r="7490" spans="1:7" x14ac:dyDescent="0.55000000000000004">
      <c r="A7490" s="17">
        <v>7413</v>
      </c>
      <c r="B7490" s="22">
        <v>3.0934370726637237</v>
      </c>
      <c r="C7490" s="22">
        <v>2017.9727063617829</v>
      </c>
      <c r="D7490" s="22">
        <v>216.40127592107862</v>
      </c>
      <c r="E7490" s="22">
        <v>0.10040910796528599</v>
      </c>
      <c r="F7490" s="22">
        <v>0.7423238809182453</v>
      </c>
      <c r="G7490" s="26">
        <v>0.76668919096714516</v>
      </c>
    </row>
    <row r="7491" spans="1:7" x14ac:dyDescent="0.55000000000000004">
      <c r="A7491" s="17">
        <v>7414</v>
      </c>
      <c r="B7491" s="22">
        <v>2.9697544565016036</v>
      </c>
      <c r="C7491" s="22">
        <v>1634.0966333417139</v>
      </c>
      <c r="D7491" s="22">
        <v>557.70162860025653</v>
      </c>
      <c r="E7491" s="22">
        <v>0.24140890917756563</v>
      </c>
      <c r="F7491" s="22">
        <v>0.85233728436070599</v>
      </c>
      <c r="G7491" s="26">
        <v>0.83712159433886668</v>
      </c>
    </row>
    <row r="7492" spans="1:7" x14ac:dyDescent="0.55000000000000004">
      <c r="A7492" s="17">
        <v>7415</v>
      </c>
      <c r="B7492" s="22">
        <v>2.0232017101985109</v>
      </c>
      <c r="C7492" s="22">
        <v>1459.4002324724493</v>
      </c>
      <c r="D7492" s="22">
        <v>274.58608300060439</v>
      </c>
      <c r="E7492" s="22">
        <v>0.45556752447517623</v>
      </c>
      <c r="F7492" s="22">
        <v>0.78858434089302609</v>
      </c>
      <c r="G7492" s="26">
        <v>0.76410919505750285</v>
      </c>
    </row>
    <row r="7493" spans="1:7" x14ac:dyDescent="0.55000000000000004">
      <c r="A7493" s="17">
        <v>7416</v>
      </c>
      <c r="B7493" s="22">
        <v>2.1561919747670686</v>
      </c>
      <c r="C7493" s="22">
        <v>1418.6086025790814</v>
      </c>
      <c r="D7493" s="22">
        <v>371.59583129088321</v>
      </c>
      <c r="E7493" s="22">
        <v>0.51247635632070032</v>
      </c>
      <c r="F7493" s="22">
        <v>1.4539473530303975</v>
      </c>
      <c r="G7493" s="26">
        <v>0.71574323040851862</v>
      </c>
    </row>
    <row r="7494" spans="1:7" x14ac:dyDescent="0.55000000000000004">
      <c r="A7494" s="17">
        <v>7417</v>
      </c>
      <c r="B7494" s="22">
        <v>2.883994649038379</v>
      </c>
      <c r="C7494" s="22">
        <v>1468.9974975679609</v>
      </c>
      <c r="D7494" s="22">
        <v>349.48996155938977</v>
      </c>
      <c r="E7494" s="22">
        <v>0.2799358748542693</v>
      </c>
      <c r="F7494" s="22">
        <v>0.77562277090317167</v>
      </c>
      <c r="G7494" s="26">
        <v>0.95848741822982242</v>
      </c>
    </row>
    <row r="7495" spans="1:7" x14ac:dyDescent="0.55000000000000004">
      <c r="A7495" s="17">
        <v>7418</v>
      </c>
      <c r="B7495" s="22">
        <v>2.9879981194127483</v>
      </c>
      <c r="C7495" s="22">
        <v>1947.6186689840658</v>
      </c>
      <c r="D7495" s="22">
        <v>122.47770209180415</v>
      </c>
      <c r="E7495" s="22">
        <v>0.38574359975868244</v>
      </c>
      <c r="F7495" s="22">
        <v>1.0338357513599852</v>
      </c>
      <c r="G7495" s="26">
        <v>0.72841804640106977</v>
      </c>
    </row>
    <row r="7496" spans="1:7" x14ac:dyDescent="0.55000000000000004">
      <c r="A7496" s="17">
        <v>7419</v>
      </c>
      <c r="B7496" s="22">
        <v>1.7566075302893696</v>
      </c>
      <c r="C7496" s="22">
        <v>1210.2809193178707</v>
      </c>
      <c r="D7496" s="22">
        <v>472.98046011177166</v>
      </c>
      <c r="E7496" s="22">
        <v>0.14355536263100735</v>
      </c>
      <c r="F7496" s="22">
        <v>0.90991189105166015</v>
      </c>
      <c r="G7496" s="26">
        <v>0.70833669565101554</v>
      </c>
    </row>
    <row r="7497" spans="1:7" x14ac:dyDescent="0.55000000000000004">
      <c r="A7497" s="17">
        <v>7420</v>
      </c>
      <c r="B7497" s="22">
        <v>3.0008160918262243</v>
      </c>
      <c r="C7497" s="22">
        <v>1512.388290349395</v>
      </c>
      <c r="D7497" s="22">
        <v>319.94497659250118</v>
      </c>
      <c r="E7497" s="22">
        <v>0.39262520098139753</v>
      </c>
      <c r="F7497" s="22">
        <v>0.72447087778139507</v>
      </c>
      <c r="G7497" s="26">
        <v>0.80007173057176462</v>
      </c>
    </row>
    <row r="7498" spans="1:7" x14ac:dyDescent="0.55000000000000004">
      <c r="A7498" s="17">
        <v>7421</v>
      </c>
      <c r="B7498" s="22">
        <v>2.7427989174334542</v>
      </c>
      <c r="C7498" s="22">
        <v>1646.7251898992924</v>
      </c>
      <c r="D7498" s="22">
        <v>336.80172413550599</v>
      </c>
      <c r="E7498" s="22">
        <v>0.35244235782260103</v>
      </c>
      <c r="F7498" s="22">
        <v>1.0073196572352445</v>
      </c>
      <c r="G7498" s="26">
        <v>0.76332367057286554</v>
      </c>
    </row>
    <row r="7499" spans="1:7" x14ac:dyDescent="0.55000000000000004">
      <c r="A7499" s="17">
        <v>7422</v>
      </c>
      <c r="B7499" s="22">
        <v>2.7365620111652662</v>
      </c>
      <c r="C7499" s="22">
        <v>1661.6322252561808</v>
      </c>
      <c r="D7499" s="22">
        <v>120.10809474236559</v>
      </c>
      <c r="E7499" s="22">
        <v>0.12246431761684058</v>
      </c>
      <c r="F7499" s="22">
        <v>0.77119826832393434</v>
      </c>
      <c r="G7499" s="26">
        <v>0.73283802160251932</v>
      </c>
    </row>
    <row r="7500" spans="1:7" x14ac:dyDescent="0.55000000000000004">
      <c r="A7500" s="17">
        <v>7423</v>
      </c>
      <c r="B7500" s="22">
        <v>2.9774201974814005</v>
      </c>
      <c r="C7500" s="22">
        <v>1500.5983004322795</v>
      </c>
      <c r="D7500" s="22">
        <v>323.1976039189276</v>
      </c>
      <c r="E7500" s="22">
        <v>0.28001461424960084</v>
      </c>
      <c r="F7500" s="22">
        <v>0.72501563359789145</v>
      </c>
      <c r="G7500" s="26">
        <v>0.73703381639506749</v>
      </c>
    </row>
    <row r="7501" spans="1:7" x14ac:dyDescent="0.55000000000000004">
      <c r="A7501" s="17">
        <v>7424</v>
      </c>
      <c r="B7501" s="22">
        <v>2.8610210792979354</v>
      </c>
      <c r="C7501" s="22">
        <v>1688.2033779778149</v>
      </c>
      <c r="D7501" s="22">
        <v>312.04938312081134</v>
      </c>
      <c r="E7501" s="22">
        <v>8.7318653536218274E-2</v>
      </c>
      <c r="F7501" s="22">
        <v>0.75416985716222584</v>
      </c>
      <c r="G7501" s="26">
        <v>0.70924907467755316</v>
      </c>
    </row>
    <row r="7502" spans="1:7" x14ac:dyDescent="0.55000000000000004">
      <c r="A7502" s="17">
        <v>7425</v>
      </c>
      <c r="B7502" s="22">
        <v>3.2761094507473638</v>
      </c>
      <c r="C7502" s="22">
        <v>1392.9618184337701</v>
      </c>
      <c r="D7502" s="22">
        <v>121.39255086423201</v>
      </c>
      <c r="E7502" s="22">
        <v>0.23782289234618958</v>
      </c>
      <c r="F7502" s="22">
        <v>0.73905790924430281</v>
      </c>
      <c r="G7502" s="26">
        <v>0.76265020344465606</v>
      </c>
    </row>
    <row r="7503" spans="1:7" x14ac:dyDescent="0.55000000000000004">
      <c r="A7503" s="17">
        <v>7426</v>
      </c>
      <c r="B7503" s="22">
        <v>1.1707227315845823</v>
      </c>
      <c r="C7503" s="22">
        <v>1275.8943520925777</v>
      </c>
      <c r="D7503" s="22">
        <v>189.85071209941339</v>
      </c>
      <c r="E7503" s="22">
        <v>0.32321923564006538</v>
      </c>
      <c r="F7503" s="22">
        <v>0.72559798114101126</v>
      </c>
      <c r="G7503" s="26">
        <v>0.80798419278946121</v>
      </c>
    </row>
    <row r="7504" spans="1:7" x14ac:dyDescent="0.55000000000000004">
      <c r="A7504" s="17">
        <v>7427</v>
      </c>
      <c r="B7504" s="22">
        <v>2.4953310175527914</v>
      </c>
      <c r="C7504" s="22">
        <v>1536.2552633866314</v>
      </c>
      <c r="D7504" s="22">
        <v>222.94389348815673</v>
      </c>
      <c r="E7504" s="22">
        <v>0.32943585643867368</v>
      </c>
      <c r="F7504" s="22">
        <v>0.70848653707094289</v>
      </c>
      <c r="G7504" s="26">
        <v>0.76476392615402033</v>
      </c>
    </row>
    <row r="7505" spans="1:7" x14ac:dyDescent="0.55000000000000004">
      <c r="A7505" s="17">
        <v>7428</v>
      </c>
      <c r="B7505" s="22">
        <v>1.9264566926068771</v>
      </c>
      <c r="C7505" s="22">
        <v>1610.7149591769314</v>
      </c>
      <c r="D7505" s="22">
        <v>160.90327924678002</v>
      </c>
      <c r="E7505" s="22">
        <v>0.10744465405858339</v>
      </c>
      <c r="F7505" s="22">
        <v>1.7794208075729629</v>
      </c>
      <c r="G7505" s="26">
        <v>0.74070340435930593</v>
      </c>
    </row>
    <row r="7506" spans="1:7" x14ac:dyDescent="0.55000000000000004">
      <c r="A7506" s="17">
        <v>7429</v>
      </c>
      <c r="B7506" s="22">
        <v>1.8191568787853332</v>
      </c>
      <c r="C7506" s="22">
        <v>1770.034100782688</v>
      </c>
      <c r="D7506" s="22">
        <v>185.90195571153552</v>
      </c>
      <c r="E7506" s="22">
        <v>0.17358640424325084</v>
      </c>
      <c r="F7506" s="22">
        <v>0.96072413731116668</v>
      </c>
      <c r="G7506" s="26">
        <v>0.74971261006192713</v>
      </c>
    </row>
    <row r="7507" spans="1:7" x14ac:dyDescent="0.55000000000000004">
      <c r="A7507" s="17">
        <v>7430</v>
      </c>
      <c r="B7507" s="22">
        <v>2.8770067266471644</v>
      </c>
      <c r="C7507" s="22">
        <v>1680.5732991194727</v>
      </c>
      <c r="D7507" s="22">
        <v>182.28004309996385</v>
      </c>
      <c r="E7507" s="22">
        <v>0.15977091970896859</v>
      </c>
      <c r="F7507" s="22">
        <v>1.3325302557292245</v>
      </c>
      <c r="G7507" s="26">
        <v>0.73675520440604991</v>
      </c>
    </row>
    <row r="7508" spans="1:7" x14ac:dyDescent="0.55000000000000004">
      <c r="A7508" s="17">
        <v>7431</v>
      </c>
      <c r="B7508" s="22">
        <v>2.5852332651021026</v>
      </c>
      <c r="C7508" s="22">
        <v>1207.8685226815624</v>
      </c>
      <c r="D7508" s="22">
        <v>139.05502253714187</v>
      </c>
      <c r="E7508" s="22">
        <v>0.19253412743810316</v>
      </c>
      <c r="F7508" s="22">
        <v>0.84438896097015115</v>
      </c>
      <c r="G7508" s="26">
        <v>0.81782966678751279</v>
      </c>
    </row>
    <row r="7509" spans="1:7" x14ac:dyDescent="0.55000000000000004">
      <c r="A7509" s="17">
        <v>7432</v>
      </c>
      <c r="B7509" s="22">
        <v>2.4906001752641163</v>
      </c>
      <c r="C7509" s="22">
        <v>1697.4563304492171</v>
      </c>
      <c r="D7509" s="22">
        <v>217.46151812733737</v>
      </c>
      <c r="E7509" s="22">
        <v>2.997215712929923E-2</v>
      </c>
      <c r="F7509" s="22">
        <v>0.71073595111088272</v>
      </c>
      <c r="G7509" s="26">
        <v>0.85346807932244517</v>
      </c>
    </row>
    <row r="7510" spans="1:7" x14ac:dyDescent="0.55000000000000004">
      <c r="A7510" s="17">
        <v>7433</v>
      </c>
      <c r="B7510" s="22">
        <v>2.6438622367338409</v>
      </c>
      <c r="C7510" s="22">
        <v>1534.0165931292306</v>
      </c>
      <c r="D7510" s="22">
        <v>233.74664262174062</v>
      </c>
      <c r="E7510" s="22">
        <v>0.39939520085355384</v>
      </c>
      <c r="F7510" s="22">
        <v>0.73220210684574583</v>
      </c>
      <c r="G7510" s="26">
        <v>0.73174856823626588</v>
      </c>
    </row>
    <row r="7511" spans="1:7" x14ac:dyDescent="0.55000000000000004">
      <c r="A7511" s="17">
        <v>7434</v>
      </c>
      <c r="B7511" s="22">
        <v>2.4667033207544931</v>
      </c>
      <c r="C7511" s="22">
        <v>1158.4278800661443</v>
      </c>
      <c r="D7511" s="22">
        <v>141.54976834663549</v>
      </c>
      <c r="E7511" s="22">
        <v>0.46637166770039173</v>
      </c>
      <c r="F7511" s="22">
        <v>0.75956605554279422</v>
      </c>
      <c r="G7511" s="26">
        <v>0.92367612544636835</v>
      </c>
    </row>
    <row r="7512" spans="1:7" x14ac:dyDescent="0.55000000000000004">
      <c r="A7512" s="17">
        <v>7435</v>
      </c>
      <c r="B7512" s="22">
        <v>1.6327734358710209</v>
      </c>
      <c r="C7512" s="22">
        <v>1155.9151310296684</v>
      </c>
      <c r="D7512" s="22">
        <v>123.29407599233967</v>
      </c>
      <c r="E7512" s="22">
        <v>0.24612597451410845</v>
      </c>
      <c r="F7512" s="22">
        <v>0.80376667770426913</v>
      </c>
      <c r="G7512" s="26">
        <v>0.71386779756312357</v>
      </c>
    </row>
    <row r="7513" spans="1:7" x14ac:dyDescent="0.55000000000000004">
      <c r="A7513" s="17">
        <v>7436</v>
      </c>
      <c r="B7513" s="22">
        <v>1.4119730215349806</v>
      </c>
      <c r="C7513" s="22">
        <v>1687.994018246012</v>
      </c>
      <c r="D7513" s="22">
        <v>330.75284388414815</v>
      </c>
      <c r="E7513" s="22">
        <v>0.29290134568686055</v>
      </c>
      <c r="F7513" s="22">
        <v>0.91747872483432047</v>
      </c>
      <c r="G7513" s="26">
        <v>0.79816926764359697</v>
      </c>
    </row>
    <row r="7514" spans="1:7" x14ac:dyDescent="0.55000000000000004">
      <c r="A7514" s="17">
        <v>7437</v>
      </c>
      <c r="B7514" s="22">
        <v>1.6218493050754677</v>
      </c>
      <c r="C7514" s="22">
        <v>1671.5139689322179</v>
      </c>
      <c r="D7514" s="22">
        <v>138.56523808282932</v>
      </c>
      <c r="E7514" s="22">
        <v>0.21851063866563825</v>
      </c>
      <c r="F7514" s="22">
        <v>0.83135959058136588</v>
      </c>
      <c r="G7514" s="26">
        <v>0.96942200823768376</v>
      </c>
    </row>
    <row r="7515" spans="1:7" x14ac:dyDescent="0.55000000000000004">
      <c r="A7515" s="17">
        <v>7438</v>
      </c>
      <c r="B7515" s="22">
        <v>2.7784244854004738</v>
      </c>
      <c r="C7515" s="22">
        <v>1330.1579802006588</v>
      </c>
      <c r="D7515" s="22">
        <v>278.46840617572218</v>
      </c>
      <c r="E7515" s="22">
        <v>0.18186336776004738</v>
      </c>
      <c r="F7515" s="22">
        <v>0.78825180014757068</v>
      </c>
      <c r="G7515" s="26">
        <v>0.78398581127310396</v>
      </c>
    </row>
    <row r="7516" spans="1:7" x14ac:dyDescent="0.55000000000000004">
      <c r="A7516" s="17">
        <v>7439</v>
      </c>
      <c r="B7516" s="22">
        <v>2.5854716368539341</v>
      </c>
      <c r="C7516" s="22">
        <v>1905.0024892886124</v>
      </c>
      <c r="D7516" s="22">
        <v>156.83969175424315</v>
      </c>
      <c r="E7516" s="22">
        <v>0.27768876185097102</v>
      </c>
      <c r="F7516" s="22">
        <v>0.78743949122057533</v>
      </c>
      <c r="G7516" s="26">
        <v>0.76636081385200272</v>
      </c>
    </row>
    <row r="7517" spans="1:7" x14ac:dyDescent="0.55000000000000004">
      <c r="A7517" s="17">
        <v>7440</v>
      </c>
      <c r="B7517" s="22">
        <v>3.0627494351958795</v>
      </c>
      <c r="C7517" s="22">
        <v>1340.4285469834051</v>
      </c>
      <c r="D7517" s="22">
        <v>77.291078400357847</v>
      </c>
      <c r="E7517" s="22">
        <v>5.2976141093420109E-2</v>
      </c>
      <c r="F7517" s="22">
        <v>0.77863226511996564</v>
      </c>
      <c r="G7517" s="26">
        <v>0.83464067913841589</v>
      </c>
    </row>
    <row r="7518" spans="1:7" x14ac:dyDescent="0.55000000000000004">
      <c r="A7518" s="17">
        <v>7441</v>
      </c>
      <c r="B7518" s="22">
        <v>2.9098293302683063</v>
      </c>
      <c r="C7518" s="22">
        <v>1636.0475977842025</v>
      </c>
      <c r="D7518" s="22">
        <v>321.2409448207174</v>
      </c>
      <c r="E7518" s="22">
        <v>0.33398008679276059</v>
      </c>
      <c r="F7518" s="22">
        <v>0.73575730961221542</v>
      </c>
      <c r="G7518" s="26">
        <v>0.81019195401455479</v>
      </c>
    </row>
    <row r="7519" spans="1:7" x14ac:dyDescent="0.55000000000000004">
      <c r="A7519" s="17">
        <v>7442</v>
      </c>
      <c r="B7519" s="22">
        <v>2.8435192838398073</v>
      </c>
      <c r="C7519" s="22">
        <v>1033.7431684374881</v>
      </c>
      <c r="D7519" s="22">
        <v>230.88358031775834</v>
      </c>
      <c r="E7519" s="22">
        <v>0.21072495182405027</v>
      </c>
      <c r="F7519" s="22">
        <v>0.73658838968438944</v>
      </c>
      <c r="G7519" s="26">
        <v>0.88843769676152407</v>
      </c>
    </row>
    <row r="7520" spans="1:7" x14ac:dyDescent="0.55000000000000004">
      <c r="A7520" s="17">
        <v>7443</v>
      </c>
      <c r="B7520" s="22">
        <v>1.8059069364622307</v>
      </c>
      <c r="C7520" s="22">
        <v>1536.8166137193298</v>
      </c>
      <c r="D7520" s="22">
        <v>136.15997547969332</v>
      </c>
      <c r="E7520" s="22">
        <v>0.10416275338792934</v>
      </c>
      <c r="F7520" s="22">
        <v>0.73705901953132735</v>
      </c>
      <c r="G7520" s="26">
        <v>0.85456888258154762</v>
      </c>
    </row>
    <row r="7521" spans="1:7" x14ac:dyDescent="0.55000000000000004">
      <c r="A7521" s="17">
        <v>7444</v>
      </c>
      <c r="B7521" s="22">
        <v>2.6387650793336501</v>
      </c>
      <c r="C7521" s="22">
        <v>1920.8790330211013</v>
      </c>
      <c r="D7521" s="22">
        <v>248.31618339496507</v>
      </c>
      <c r="E7521" s="22">
        <v>0.31467939185372229</v>
      </c>
      <c r="F7521" s="22">
        <v>1.028488778425998</v>
      </c>
      <c r="G7521" s="26">
        <v>0.72926274380036893</v>
      </c>
    </row>
    <row r="7522" spans="1:7" x14ac:dyDescent="0.55000000000000004">
      <c r="A7522" s="17">
        <v>7445</v>
      </c>
      <c r="B7522" s="22">
        <v>1.4804031471270642</v>
      </c>
      <c r="C7522" s="22">
        <v>1251.8648876747807</v>
      </c>
      <c r="D7522" s="22">
        <v>246.14417394357761</v>
      </c>
      <c r="E7522" s="22">
        <v>0.40072810534079339</v>
      </c>
      <c r="F7522" s="22">
        <v>0.79803698174909543</v>
      </c>
      <c r="G7522" s="26">
        <v>0.78466259279283224</v>
      </c>
    </row>
    <row r="7523" spans="1:7" x14ac:dyDescent="0.55000000000000004">
      <c r="A7523" s="17">
        <v>7446</v>
      </c>
      <c r="B7523" s="22">
        <v>2.4749508465620682</v>
      </c>
      <c r="C7523" s="22">
        <v>1368.4284165310019</v>
      </c>
      <c r="D7523" s="22">
        <v>103.90447875350736</v>
      </c>
      <c r="E7523" s="22">
        <v>0.21095430886070338</v>
      </c>
      <c r="F7523" s="22">
        <v>0.71692730705652619</v>
      </c>
      <c r="G7523" s="26">
        <v>0.80268000565762132</v>
      </c>
    </row>
    <row r="7524" spans="1:7" x14ac:dyDescent="0.55000000000000004">
      <c r="A7524" s="17">
        <v>7447</v>
      </c>
      <c r="B7524" s="22">
        <v>1.7615791513304655</v>
      </c>
      <c r="C7524" s="22">
        <v>1153.8076507999076</v>
      </c>
      <c r="D7524" s="22">
        <v>275.91681068762563</v>
      </c>
      <c r="E7524" s="22">
        <v>0.42285905362104914</v>
      </c>
      <c r="F7524" s="22">
        <v>0.71565038132922476</v>
      </c>
      <c r="G7524" s="26">
        <v>0.75762967530283531</v>
      </c>
    </row>
    <row r="7525" spans="1:7" x14ac:dyDescent="0.55000000000000004">
      <c r="A7525" s="17">
        <v>7448</v>
      </c>
      <c r="B7525" s="22">
        <v>2.6940763471089229</v>
      </c>
      <c r="C7525" s="22">
        <v>2021.8523681546321</v>
      </c>
      <c r="D7525" s="22">
        <v>585.48651032203452</v>
      </c>
      <c r="E7525" s="22">
        <v>0.20251912239679959</v>
      </c>
      <c r="F7525" s="22">
        <v>0.83594746143408616</v>
      </c>
      <c r="G7525" s="26">
        <v>0.73982300008896984</v>
      </c>
    </row>
    <row r="7526" spans="1:7" x14ac:dyDescent="0.55000000000000004">
      <c r="A7526" s="17">
        <v>7449</v>
      </c>
      <c r="B7526" s="22">
        <v>3.24650098591473</v>
      </c>
      <c r="C7526" s="22">
        <v>1466.0903779213763</v>
      </c>
      <c r="D7526" s="22">
        <v>187.5868189960369</v>
      </c>
      <c r="E7526" s="22">
        <v>0.22475162123651782</v>
      </c>
      <c r="F7526" s="22">
        <v>0.7118783536760539</v>
      </c>
      <c r="G7526" s="26">
        <v>0.74271447294828952</v>
      </c>
    </row>
    <row r="7527" spans="1:7" x14ac:dyDescent="0.55000000000000004">
      <c r="A7527" s="17">
        <v>7450</v>
      </c>
      <c r="B7527" s="22">
        <v>3.1882495419464201</v>
      </c>
      <c r="C7527" s="22">
        <v>1486.4768771077781</v>
      </c>
      <c r="D7527" s="22">
        <v>448.5960456939855</v>
      </c>
      <c r="E7527" s="22">
        <v>0.10310929460011807</v>
      </c>
      <c r="F7527" s="22">
        <v>1.0431308211629191</v>
      </c>
      <c r="G7527" s="26">
        <v>0.74898751541962116</v>
      </c>
    </row>
    <row r="7528" spans="1:7" x14ac:dyDescent="0.55000000000000004">
      <c r="A7528" s="17">
        <v>7451</v>
      </c>
      <c r="B7528" s="22">
        <v>2.2926558966190926</v>
      </c>
      <c r="C7528" s="22">
        <v>1061.9380139267937</v>
      </c>
      <c r="D7528" s="22">
        <v>245.60929318157579</v>
      </c>
      <c r="E7528" s="22">
        <v>0.29004059695010576</v>
      </c>
      <c r="F7528" s="22">
        <v>0.79043552659367455</v>
      </c>
      <c r="G7528" s="26">
        <v>0.74477119235336597</v>
      </c>
    </row>
    <row r="7529" spans="1:7" x14ac:dyDescent="0.55000000000000004">
      <c r="A7529" s="17">
        <v>7452</v>
      </c>
      <c r="B7529" s="22">
        <v>2.7946019635570476</v>
      </c>
      <c r="C7529" s="22">
        <v>1674.4826722400026</v>
      </c>
      <c r="D7529" s="22">
        <v>135.31358103957734</v>
      </c>
      <c r="E7529" s="22">
        <v>6.7098653407525605E-2</v>
      </c>
      <c r="F7529" s="22">
        <v>0.72700099302991461</v>
      </c>
      <c r="G7529" s="26">
        <v>0.81425680147792778</v>
      </c>
    </row>
    <row r="7530" spans="1:7" x14ac:dyDescent="0.55000000000000004">
      <c r="A7530" s="17">
        <v>7453</v>
      </c>
      <c r="B7530" s="22">
        <v>2.7251976732766545</v>
      </c>
      <c r="C7530" s="22">
        <v>1228.8547498686094</v>
      </c>
      <c r="D7530" s="22">
        <v>162.53205300711159</v>
      </c>
      <c r="E7530" s="22">
        <v>0.3417609742134865</v>
      </c>
      <c r="F7530" s="22">
        <v>0.87776248762056697</v>
      </c>
      <c r="G7530" s="26">
        <v>0.92129956332990615</v>
      </c>
    </row>
    <row r="7531" spans="1:7" x14ac:dyDescent="0.55000000000000004">
      <c r="A7531" s="17">
        <v>7454</v>
      </c>
      <c r="B7531" s="22">
        <v>3.3283378718161378</v>
      </c>
      <c r="C7531" s="22">
        <v>1334.0467172347039</v>
      </c>
      <c r="D7531" s="22">
        <v>1140.4511111870106</v>
      </c>
      <c r="E7531" s="22">
        <v>0.48508889094780905</v>
      </c>
      <c r="F7531" s="22">
        <v>0.71708999613208191</v>
      </c>
      <c r="G7531" s="26">
        <v>0.78510123671262577</v>
      </c>
    </row>
    <row r="7532" spans="1:7" x14ac:dyDescent="0.55000000000000004">
      <c r="A7532" s="17">
        <v>7455</v>
      </c>
      <c r="B7532" s="22">
        <v>1.9206531226650081</v>
      </c>
      <c r="C7532" s="22">
        <v>1368.5302999206451</v>
      </c>
      <c r="D7532" s="22">
        <v>236.67672464072487</v>
      </c>
      <c r="E7532" s="22">
        <v>0.39154929056121746</v>
      </c>
      <c r="F7532" s="22">
        <v>0.74914812533019992</v>
      </c>
      <c r="G7532" s="26">
        <v>0.7229024142040682</v>
      </c>
    </row>
    <row r="7533" spans="1:7" x14ac:dyDescent="0.55000000000000004">
      <c r="A7533" s="17">
        <v>7456</v>
      </c>
      <c r="B7533" s="22">
        <v>1.8912847629956697</v>
      </c>
      <c r="C7533" s="22">
        <v>1449.5513043639046</v>
      </c>
      <c r="D7533" s="22">
        <v>436.64973218188709</v>
      </c>
      <c r="E7533" s="22">
        <v>7.3624162854077288E-2</v>
      </c>
      <c r="F7533" s="22">
        <v>0.77105084529684276</v>
      </c>
      <c r="G7533" s="26">
        <v>0.83366074401469603</v>
      </c>
    </row>
    <row r="7534" spans="1:7" x14ac:dyDescent="0.55000000000000004">
      <c r="A7534" s="17">
        <v>7457</v>
      </c>
      <c r="B7534" s="22">
        <v>1.9234140433616589</v>
      </c>
      <c r="C7534" s="22">
        <v>1444.1547188655775</v>
      </c>
      <c r="D7534" s="22">
        <v>145.42252761525398</v>
      </c>
      <c r="E7534" s="22">
        <v>0.34841562844666041</v>
      </c>
      <c r="F7534" s="22">
        <v>0.8135043016861464</v>
      </c>
      <c r="G7534" s="26">
        <v>0.8664634704302866</v>
      </c>
    </row>
    <row r="7535" spans="1:7" x14ac:dyDescent="0.55000000000000004">
      <c r="A7535" s="17">
        <v>7458</v>
      </c>
      <c r="B7535" s="22">
        <v>3.1286009889670594</v>
      </c>
      <c r="C7535" s="22">
        <v>1817.3289477412116</v>
      </c>
      <c r="D7535" s="22">
        <v>273.88691144823031</v>
      </c>
      <c r="E7535" s="22">
        <v>0.13504112716269481</v>
      </c>
      <c r="F7535" s="22">
        <v>0.90878265990332852</v>
      </c>
      <c r="G7535" s="26">
        <v>0.85333639906206049</v>
      </c>
    </row>
    <row r="7536" spans="1:7" x14ac:dyDescent="0.55000000000000004">
      <c r="A7536" s="17">
        <v>7459</v>
      </c>
      <c r="B7536" s="22">
        <v>2.1291665037701208</v>
      </c>
      <c r="C7536" s="22">
        <v>1585.5240955208021</v>
      </c>
      <c r="D7536" s="22">
        <v>345.36605541253107</v>
      </c>
      <c r="E7536" s="22">
        <v>0.12998879072020786</v>
      </c>
      <c r="F7536" s="22">
        <v>0.86300280092093107</v>
      </c>
      <c r="G7536" s="26">
        <v>0.86048688573535537</v>
      </c>
    </row>
    <row r="7537" spans="1:7" x14ac:dyDescent="0.55000000000000004">
      <c r="A7537" s="17">
        <v>7460</v>
      </c>
      <c r="B7537" s="22">
        <v>3.0694417278986412</v>
      </c>
      <c r="C7537" s="22">
        <v>1672.0389267202409</v>
      </c>
      <c r="D7537" s="22">
        <v>124.62906791477639</v>
      </c>
      <c r="E7537" s="22">
        <v>0.41132681745141442</v>
      </c>
      <c r="F7537" s="22">
        <v>0.84827375396687166</v>
      </c>
      <c r="G7537" s="26">
        <v>0.78469777964407628</v>
      </c>
    </row>
    <row r="7538" spans="1:7" x14ac:dyDescent="0.55000000000000004">
      <c r="A7538" s="17">
        <v>7461</v>
      </c>
      <c r="B7538" s="22">
        <v>2.2383086531271439</v>
      </c>
      <c r="C7538" s="22">
        <v>1382.4991213325002</v>
      </c>
      <c r="D7538" s="22">
        <v>483.70077010389468</v>
      </c>
      <c r="E7538" s="22">
        <v>0.10802977610067975</v>
      </c>
      <c r="F7538" s="22">
        <v>2.0198024993147472</v>
      </c>
      <c r="G7538" s="26">
        <v>0.74402363809384076</v>
      </c>
    </row>
    <row r="7539" spans="1:7" x14ac:dyDescent="0.55000000000000004">
      <c r="A7539" s="17">
        <v>7462</v>
      </c>
      <c r="B7539" s="22">
        <v>3.2708246103389076</v>
      </c>
      <c r="C7539" s="22">
        <v>1309.518008274558</v>
      </c>
      <c r="D7539" s="22">
        <v>433.6731571396013</v>
      </c>
      <c r="E7539" s="22">
        <v>0.45627087023865565</v>
      </c>
      <c r="F7539" s="22">
        <v>0.78386495328084071</v>
      </c>
      <c r="G7539" s="26">
        <v>0.78456248950212182</v>
      </c>
    </row>
    <row r="7540" spans="1:7" x14ac:dyDescent="0.55000000000000004">
      <c r="A7540" s="17">
        <v>7463</v>
      </c>
      <c r="B7540" s="22">
        <v>2.9641890027858908</v>
      </c>
      <c r="C7540" s="22">
        <v>1508.2475146365414</v>
      </c>
      <c r="D7540" s="22">
        <v>229.77095765102507</v>
      </c>
      <c r="E7540" s="22">
        <v>0.28510306453364764</v>
      </c>
      <c r="F7540" s="22">
        <v>1.2217409636088754</v>
      </c>
      <c r="G7540" s="26">
        <v>0.75561020297015979</v>
      </c>
    </row>
    <row r="7541" spans="1:7" x14ac:dyDescent="0.55000000000000004">
      <c r="A7541" s="17">
        <v>7464</v>
      </c>
      <c r="B7541" s="22">
        <v>2.7051761351975596</v>
      </c>
      <c r="C7541" s="22">
        <v>2054.6645356042236</v>
      </c>
      <c r="D7541" s="22">
        <v>234.67995354142397</v>
      </c>
      <c r="E7541" s="22">
        <v>0.2402760437613477</v>
      </c>
      <c r="F7541" s="22">
        <v>0.71397493193535133</v>
      </c>
      <c r="G7541" s="26">
        <v>0.73872923913480504</v>
      </c>
    </row>
    <row r="7542" spans="1:7" x14ac:dyDescent="0.55000000000000004">
      <c r="A7542" s="17">
        <v>7465</v>
      </c>
      <c r="B7542" s="22">
        <v>2.7548772649169804</v>
      </c>
      <c r="C7542" s="22">
        <v>1611.7539640428865</v>
      </c>
      <c r="D7542" s="22">
        <v>158.02856066305409</v>
      </c>
      <c r="E7542" s="22">
        <v>9.815657169555074E-2</v>
      </c>
      <c r="F7542" s="22">
        <v>0.91660721332533668</v>
      </c>
      <c r="G7542" s="26">
        <v>0.81697661884620243</v>
      </c>
    </row>
    <row r="7543" spans="1:7" x14ac:dyDescent="0.55000000000000004">
      <c r="A7543" s="17">
        <v>7466</v>
      </c>
      <c r="B7543" s="22">
        <v>3.5714646468267448</v>
      </c>
      <c r="C7543" s="22">
        <v>1166.4909016622673</v>
      </c>
      <c r="D7543" s="22">
        <v>121.24280531378164</v>
      </c>
      <c r="E7543" s="22">
        <v>0.12825544860546415</v>
      </c>
      <c r="F7543" s="22">
        <v>1.0485325259419209</v>
      </c>
      <c r="G7543" s="26">
        <v>0.98988559791319908</v>
      </c>
    </row>
    <row r="7544" spans="1:7" x14ac:dyDescent="0.55000000000000004">
      <c r="A7544" s="17">
        <v>7467</v>
      </c>
      <c r="B7544" s="22">
        <v>2.207540386552298</v>
      </c>
      <c r="C7544" s="22">
        <v>1771.1627515210639</v>
      </c>
      <c r="D7544" s="22">
        <v>231.64981848505971</v>
      </c>
      <c r="E7544" s="22">
        <v>0.25194490587346574</v>
      </c>
      <c r="F7544" s="22">
        <v>0.75583116323561372</v>
      </c>
      <c r="G7544" s="26">
        <v>0.84160565806680898</v>
      </c>
    </row>
    <row r="7545" spans="1:7" x14ac:dyDescent="0.55000000000000004">
      <c r="A7545" s="17">
        <v>7468</v>
      </c>
      <c r="B7545" s="22">
        <v>2.4115414421664387</v>
      </c>
      <c r="C7545" s="22">
        <v>1311.7660037493517</v>
      </c>
      <c r="D7545" s="22">
        <v>702.58596840648693</v>
      </c>
      <c r="E7545" s="22">
        <v>4.6525612259771726E-2</v>
      </c>
      <c r="F7545" s="22">
        <v>0.77517481983795267</v>
      </c>
      <c r="G7545" s="26">
        <v>0.74857142038895463</v>
      </c>
    </row>
    <row r="7546" spans="1:7" x14ac:dyDescent="0.55000000000000004">
      <c r="A7546" s="17">
        <v>7469</v>
      </c>
      <c r="B7546" s="22">
        <v>2.5969717693063847</v>
      </c>
      <c r="C7546" s="22">
        <v>1466.0502597704935</v>
      </c>
      <c r="D7546" s="22">
        <v>160.58509988025631</v>
      </c>
      <c r="E7546" s="22">
        <v>0.18061789292853661</v>
      </c>
      <c r="F7546" s="22">
        <v>0.75664544796061195</v>
      </c>
      <c r="G7546" s="26">
        <v>0.73983002332461267</v>
      </c>
    </row>
    <row r="7547" spans="1:7" x14ac:dyDescent="0.55000000000000004">
      <c r="A7547" s="17">
        <v>7470</v>
      </c>
      <c r="B7547" s="22">
        <v>1.2561759939098471</v>
      </c>
      <c r="C7547" s="22">
        <v>2037.1843378408503</v>
      </c>
      <c r="D7547" s="22">
        <v>218.26998163771452</v>
      </c>
      <c r="E7547" s="22">
        <v>0.25291218408992699</v>
      </c>
      <c r="F7547" s="22">
        <v>0.87774384124405358</v>
      </c>
      <c r="G7547" s="26">
        <v>0.84720883313554485</v>
      </c>
    </row>
    <row r="7548" spans="1:7" x14ac:dyDescent="0.55000000000000004">
      <c r="A7548" s="17">
        <v>7471</v>
      </c>
      <c r="B7548" s="22">
        <v>3.2573678116295302</v>
      </c>
      <c r="C7548" s="22">
        <v>1282.571677730032</v>
      </c>
      <c r="D7548" s="22">
        <v>349.60028730553068</v>
      </c>
      <c r="E7548" s="22">
        <v>0.16224009334022652</v>
      </c>
      <c r="F7548" s="22">
        <v>0.80855931120815405</v>
      </c>
      <c r="G7548" s="26">
        <v>0.76142897060119552</v>
      </c>
    </row>
    <row r="7549" spans="1:7" x14ac:dyDescent="0.55000000000000004">
      <c r="A7549" s="17">
        <v>7472</v>
      </c>
      <c r="B7549" s="22">
        <v>1.8681602341737911</v>
      </c>
      <c r="C7549" s="22">
        <v>1206.8830353624701</v>
      </c>
      <c r="D7549" s="22">
        <v>138.68830510210677</v>
      </c>
      <c r="E7549" s="22">
        <v>0.38586451454101933</v>
      </c>
      <c r="F7549" s="22">
        <v>0.86449742350990366</v>
      </c>
      <c r="G7549" s="26">
        <v>0.73289079949523661</v>
      </c>
    </row>
    <row r="7550" spans="1:7" x14ac:dyDescent="0.55000000000000004">
      <c r="A7550" s="17">
        <v>7473</v>
      </c>
      <c r="B7550" s="22">
        <v>2.1137199614106947</v>
      </c>
      <c r="C7550" s="22">
        <v>2259.6624000607026</v>
      </c>
      <c r="D7550" s="22">
        <v>219.82325759872202</v>
      </c>
      <c r="E7550" s="22">
        <v>0.11274634065440962</v>
      </c>
      <c r="F7550" s="22">
        <v>0.73690186171725336</v>
      </c>
      <c r="G7550" s="26">
        <v>0.73361256307062683</v>
      </c>
    </row>
    <row r="7551" spans="1:7" x14ac:dyDescent="0.55000000000000004">
      <c r="A7551" s="17">
        <v>7474</v>
      </c>
      <c r="B7551" s="22">
        <v>2.4206931481853715</v>
      </c>
      <c r="C7551" s="22">
        <v>954.61944419321583</v>
      </c>
      <c r="D7551" s="22">
        <v>261.87282294915138</v>
      </c>
      <c r="E7551" s="22">
        <v>0.19874195000479125</v>
      </c>
      <c r="F7551" s="22">
        <v>0.77734548287899086</v>
      </c>
      <c r="G7551" s="26">
        <v>0.83952588859726052</v>
      </c>
    </row>
    <row r="7552" spans="1:7" x14ac:dyDescent="0.55000000000000004">
      <c r="A7552" s="17">
        <v>7475</v>
      </c>
      <c r="B7552" s="22">
        <v>2.6940941656462876</v>
      </c>
      <c r="C7552" s="22">
        <v>1743.8631841454655</v>
      </c>
      <c r="D7552" s="22">
        <v>200.85345797138177</v>
      </c>
      <c r="E7552" s="22">
        <v>0.3291606711060352</v>
      </c>
      <c r="F7552" s="22">
        <v>0.75237774896330656</v>
      </c>
      <c r="G7552" s="26">
        <v>0.79054739431846077</v>
      </c>
    </row>
    <row r="7553" spans="1:7" x14ac:dyDescent="0.55000000000000004">
      <c r="A7553" s="17">
        <v>7476</v>
      </c>
      <c r="B7553" s="22">
        <v>2.4451916899462782</v>
      </c>
      <c r="C7553" s="22">
        <v>1301.5501463872868</v>
      </c>
      <c r="D7553" s="22">
        <v>577.74030589687493</v>
      </c>
      <c r="E7553" s="22">
        <v>9.4752320410619872E-2</v>
      </c>
      <c r="F7553" s="22">
        <v>0.81454810567934044</v>
      </c>
      <c r="G7553" s="26">
        <v>0.76179837750020207</v>
      </c>
    </row>
    <row r="7554" spans="1:7" x14ac:dyDescent="0.55000000000000004">
      <c r="A7554" s="17">
        <v>7477</v>
      </c>
      <c r="B7554" s="22">
        <v>2.0648208449897547</v>
      </c>
      <c r="C7554" s="22">
        <v>1930.2768376845866</v>
      </c>
      <c r="D7554" s="22">
        <v>293.75674646125753</v>
      </c>
      <c r="E7554" s="22">
        <v>0.28507701287231813</v>
      </c>
      <c r="F7554" s="22">
        <v>0.7499082881829322</v>
      </c>
      <c r="G7554" s="26">
        <v>0.7389633333178055</v>
      </c>
    </row>
    <row r="7555" spans="1:7" x14ac:dyDescent="0.55000000000000004">
      <c r="A7555" s="17">
        <v>7478</v>
      </c>
      <c r="B7555" s="22">
        <v>2.6853502510371783</v>
      </c>
      <c r="C7555" s="22">
        <v>1726.6345940297672</v>
      </c>
      <c r="D7555" s="22">
        <v>240.25126131203464</v>
      </c>
      <c r="E7555" s="22">
        <v>0.23223049619552139</v>
      </c>
      <c r="F7555" s="22">
        <v>0.89354120487255329</v>
      </c>
      <c r="G7555" s="26">
        <v>0.71602656280018051</v>
      </c>
    </row>
    <row r="7556" spans="1:7" x14ac:dyDescent="0.55000000000000004">
      <c r="A7556" s="17">
        <v>7479</v>
      </c>
      <c r="B7556" s="22">
        <v>2.4261288866606137</v>
      </c>
      <c r="C7556" s="22">
        <v>1643.1874311993631</v>
      </c>
      <c r="D7556" s="22">
        <v>178.62456207432572</v>
      </c>
      <c r="E7556" s="22">
        <v>0.14300114870816613</v>
      </c>
      <c r="F7556" s="22">
        <v>0.71857911826077381</v>
      </c>
      <c r="G7556" s="26">
        <v>0.72673741828863303</v>
      </c>
    </row>
    <row r="7557" spans="1:7" x14ac:dyDescent="0.55000000000000004">
      <c r="A7557" s="17">
        <v>7480</v>
      </c>
      <c r="B7557" s="22">
        <v>2.7963774823532712</v>
      </c>
      <c r="C7557" s="22">
        <v>1513.8399660075886</v>
      </c>
      <c r="D7557" s="22">
        <v>328.4423376266144</v>
      </c>
      <c r="E7557" s="22">
        <v>0.32271810445732396</v>
      </c>
      <c r="F7557" s="22">
        <v>0.70987774100489953</v>
      </c>
      <c r="G7557" s="26">
        <v>0.74776896376545166</v>
      </c>
    </row>
    <row r="7558" spans="1:7" x14ac:dyDescent="0.55000000000000004">
      <c r="A7558" s="17">
        <v>7481</v>
      </c>
      <c r="B7558" s="22">
        <v>1.523810750928029</v>
      </c>
      <c r="C7558" s="22">
        <v>1907.6225526777691</v>
      </c>
      <c r="D7558" s="22">
        <v>216.42626274037195</v>
      </c>
      <c r="E7558" s="22">
        <v>0.34893298571892684</v>
      </c>
      <c r="F7558" s="22">
        <v>1.0074182792372821</v>
      </c>
      <c r="G7558" s="26">
        <v>0.7302061914312965</v>
      </c>
    </row>
    <row r="7559" spans="1:7" x14ac:dyDescent="0.55000000000000004">
      <c r="A7559" s="17">
        <v>7482</v>
      </c>
      <c r="B7559" s="22">
        <v>1.85976203215347</v>
      </c>
      <c r="C7559" s="22">
        <v>1666.4861191779635</v>
      </c>
      <c r="D7559" s="22">
        <v>128.7740139584366</v>
      </c>
      <c r="E7559" s="22">
        <v>0.27029303535183624</v>
      </c>
      <c r="F7559" s="22">
        <v>0.75547006420579166</v>
      </c>
      <c r="G7559" s="26">
        <v>0.84293240241500489</v>
      </c>
    </row>
    <row r="7560" spans="1:7" x14ac:dyDescent="0.55000000000000004">
      <c r="A7560" s="17">
        <v>7483</v>
      </c>
      <c r="B7560" s="22">
        <v>3.5032528260743856</v>
      </c>
      <c r="C7560" s="22">
        <v>1947.5084838499902</v>
      </c>
      <c r="D7560" s="22">
        <v>152.81908656709157</v>
      </c>
      <c r="E7560" s="22">
        <v>9.2082104121090066E-2</v>
      </c>
      <c r="F7560" s="22">
        <v>0.82537139661054371</v>
      </c>
      <c r="G7560" s="26">
        <v>0.72197783017572004</v>
      </c>
    </row>
    <row r="7561" spans="1:7" x14ac:dyDescent="0.55000000000000004">
      <c r="A7561" s="17">
        <v>7484</v>
      </c>
      <c r="B7561" s="22">
        <v>1.4581125106326849</v>
      </c>
      <c r="C7561" s="22">
        <v>1225.916383292609</v>
      </c>
      <c r="D7561" s="22">
        <v>160.41308023386114</v>
      </c>
      <c r="E7561" s="22">
        <v>0.35058716468225615</v>
      </c>
      <c r="F7561" s="22">
        <v>0.77597610495530067</v>
      </c>
      <c r="G7561" s="26">
        <v>0.8972421637205672</v>
      </c>
    </row>
    <row r="7562" spans="1:7" x14ac:dyDescent="0.55000000000000004">
      <c r="A7562" s="17">
        <v>7485</v>
      </c>
      <c r="B7562" s="22">
        <v>2.4988828537907555</v>
      </c>
      <c r="C7562" s="22">
        <v>1229.7488538956866</v>
      </c>
      <c r="D7562" s="22">
        <v>772.1656192182129</v>
      </c>
      <c r="E7562" s="22">
        <v>0.52505274049037709</v>
      </c>
      <c r="F7562" s="22">
        <v>0.77348770227457464</v>
      </c>
      <c r="G7562" s="26">
        <v>0.71550403590047729</v>
      </c>
    </row>
    <row r="7563" spans="1:7" x14ac:dyDescent="0.55000000000000004">
      <c r="A7563" s="17">
        <v>7486</v>
      </c>
      <c r="B7563" s="22">
        <v>2.0968905368753359</v>
      </c>
      <c r="C7563" s="22">
        <v>1649.5016588494568</v>
      </c>
      <c r="D7563" s="22">
        <v>157.88311223395294</v>
      </c>
      <c r="E7563" s="22">
        <v>0.50830636306131349</v>
      </c>
      <c r="F7563" s="22">
        <v>0.71189575301523966</v>
      </c>
      <c r="G7563" s="26">
        <v>0.86992828795404786</v>
      </c>
    </row>
    <row r="7564" spans="1:7" x14ac:dyDescent="0.55000000000000004">
      <c r="A7564" s="17">
        <v>7487</v>
      </c>
      <c r="B7564" s="22">
        <v>2.0177755657844005</v>
      </c>
      <c r="C7564" s="22">
        <v>1350.2437904950204</v>
      </c>
      <c r="D7564" s="22">
        <v>143.69584060691662</v>
      </c>
      <c r="E7564" s="22">
        <v>0.308482037197639</v>
      </c>
      <c r="F7564" s="22">
        <v>0.79679064243212316</v>
      </c>
      <c r="G7564" s="26">
        <v>0.92809817256395533</v>
      </c>
    </row>
    <row r="7565" spans="1:7" x14ac:dyDescent="0.55000000000000004">
      <c r="A7565" s="17">
        <v>7488</v>
      </c>
      <c r="B7565" s="22">
        <v>2.9016607093409794</v>
      </c>
      <c r="C7565" s="22">
        <v>1443.973473245826</v>
      </c>
      <c r="D7565" s="22">
        <v>294.03289811783276</v>
      </c>
      <c r="E7565" s="22">
        <v>0.36928381005561595</v>
      </c>
      <c r="F7565" s="22">
        <v>0.84200096771794575</v>
      </c>
      <c r="G7565" s="26">
        <v>0.74525953564532421</v>
      </c>
    </row>
    <row r="7566" spans="1:7" x14ac:dyDescent="0.55000000000000004">
      <c r="A7566" s="17">
        <v>7489</v>
      </c>
      <c r="B7566" s="22">
        <v>3.4997233788404234</v>
      </c>
      <c r="C7566" s="22">
        <v>1616.7991939395918</v>
      </c>
      <c r="D7566" s="22">
        <v>118.52604839959402</v>
      </c>
      <c r="E7566" s="22">
        <v>0.44084011020079816</v>
      </c>
      <c r="F7566" s="22">
        <v>0.80134373743666387</v>
      </c>
      <c r="G7566" s="26">
        <v>0.8590632978957341</v>
      </c>
    </row>
    <row r="7567" spans="1:7" x14ac:dyDescent="0.55000000000000004">
      <c r="A7567" s="17">
        <v>7490</v>
      </c>
      <c r="B7567" s="22">
        <v>2.0449859000856749</v>
      </c>
      <c r="C7567" s="22">
        <v>1441.6849122818392</v>
      </c>
      <c r="D7567" s="22">
        <v>492.85400695932634</v>
      </c>
      <c r="E7567" s="22">
        <v>0.17997116390995646</v>
      </c>
      <c r="F7567" s="22">
        <v>0.82471524596778412</v>
      </c>
      <c r="G7567" s="26">
        <v>0.75176590458115744</v>
      </c>
    </row>
    <row r="7568" spans="1:7" x14ac:dyDescent="0.55000000000000004">
      <c r="A7568" s="17">
        <v>7491</v>
      </c>
      <c r="B7568" s="22">
        <v>2.2489085718906163</v>
      </c>
      <c r="C7568" s="22">
        <v>2141.8014675503355</v>
      </c>
      <c r="D7568" s="22">
        <v>152.69534042320095</v>
      </c>
      <c r="E7568" s="22">
        <v>0.35429840383062094</v>
      </c>
      <c r="F7568" s="22">
        <v>0.75154241320407278</v>
      </c>
      <c r="G7568" s="26">
        <v>0.78862498313033769</v>
      </c>
    </row>
    <row r="7569" spans="1:7" x14ac:dyDescent="0.55000000000000004">
      <c r="A7569" s="17">
        <v>7492</v>
      </c>
      <c r="B7569" s="22">
        <v>1.0794371105405349</v>
      </c>
      <c r="C7569" s="22">
        <v>1731.9880169682724</v>
      </c>
      <c r="D7569" s="22">
        <v>115.38120201816935</v>
      </c>
      <c r="E7569" s="22">
        <v>0.39591315342103639</v>
      </c>
      <c r="F7569" s="22">
        <v>0.791343123103882</v>
      </c>
      <c r="G7569" s="26">
        <v>0.87283424763365958</v>
      </c>
    </row>
    <row r="7570" spans="1:7" x14ac:dyDescent="0.55000000000000004">
      <c r="A7570" s="17">
        <v>7493</v>
      </c>
      <c r="B7570" s="22">
        <v>2.6945447183364566</v>
      </c>
      <c r="C7570" s="22">
        <v>1422.9897766439201</v>
      </c>
      <c r="D7570" s="22">
        <v>242.97852036144823</v>
      </c>
      <c r="E7570" s="22">
        <v>0.16768906061635488</v>
      </c>
      <c r="F7570" s="22">
        <v>0.81374782890015462</v>
      </c>
      <c r="G7570" s="26">
        <v>0.71971820239796602</v>
      </c>
    </row>
    <row r="7571" spans="1:7" x14ac:dyDescent="0.55000000000000004">
      <c r="A7571" s="17">
        <v>7494</v>
      </c>
      <c r="B7571" s="22">
        <v>1.7254797409127502</v>
      </c>
      <c r="C7571" s="22">
        <v>1633.8904032073499</v>
      </c>
      <c r="D7571" s="22">
        <v>211.85322190452536</v>
      </c>
      <c r="E7571" s="22">
        <v>0.14019904717857859</v>
      </c>
      <c r="F7571" s="22">
        <v>0.71891385304347366</v>
      </c>
      <c r="G7571" s="26">
        <v>0.84062543985839677</v>
      </c>
    </row>
    <row r="7572" spans="1:7" x14ac:dyDescent="0.55000000000000004">
      <c r="A7572" s="17">
        <v>7495</v>
      </c>
      <c r="B7572" s="22">
        <v>2.0011062710664742</v>
      </c>
      <c r="C7572" s="22">
        <v>1694.1355203032911</v>
      </c>
      <c r="D7572" s="22">
        <v>271.82576777804059</v>
      </c>
      <c r="E7572" s="22">
        <v>0.23930756168376599</v>
      </c>
      <c r="F7572" s="22">
        <v>0.77942050743915525</v>
      </c>
      <c r="G7572" s="26">
        <v>0.74807137292261838</v>
      </c>
    </row>
    <row r="7573" spans="1:7" x14ac:dyDescent="0.55000000000000004">
      <c r="A7573" s="17">
        <v>7496</v>
      </c>
      <c r="B7573" s="22">
        <v>2.6503097265143065</v>
      </c>
      <c r="C7573" s="22">
        <v>1429.0552891218979</v>
      </c>
      <c r="D7573" s="22">
        <v>134.76017342930828</v>
      </c>
      <c r="E7573" s="22">
        <v>7.1716783630353692E-2</v>
      </c>
      <c r="F7573" s="22">
        <v>0.76724055003226099</v>
      </c>
      <c r="G7573" s="26">
        <v>0.96080838340918762</v>
      </c>
    </row>
    <row r="7574" spans="1:7" x14ac:dyDescent="0.55000000000000004">
      <c r="A7574" s="17">
        <v>7497</v>
      </c>
      <c r="B7574" s="22">
        <v>2.8058887663233598</v>
      </c>
      <c r="C7574" s="22">
        <v>1378.3395652475233</v>
      </c>
      <c r="D7574" s="22">
        <v>377.51861437340642</v>
      </c>
      <c r="E7574" s="22">
        <v>0.25569273483056365</v>
      </c>
      <c r="F7574" s="22">
        <v>0.97455540169048849</v>
      </c>
      <c r="G7574" s="26">
        <v>0.84421654881292307</v>
      </c>
    </row>
    <row r="7575" spans="1:7" x14ac:dyDescent="0.55000000000000004">
      <c r="A7575" s="17">
        <v>7498</v>
      </c>
      <c r="B7575" s="22">
        <v>2.8258277007324737</v>
      </c>
      <c r="C7575" s="22">
        <v>1763.8206000657851</v>
      </c>
      <c r="D7575" s="22">
        <v>336.70831479946969</v>
      </c>
      <c r="E7575" s="22">
        <v>0.44649306164841818</v>
      </c>
      <c r="F7575" s="22">
        <v>0.93596287026102865</v>
      </c>
      <c r="G7575" s="26">
        <v>0.76389956034232198</v>
      </c>
    </row>
    <row r="7576" spans="1:7" x14ac:dyDescent="0.55000000000000004">
      <c r="A7576" s="17">
        <v>7499</v>
      </c>
      <c r="B7576" s="22">
        <v>2.7270966523579609</v>
      </c>
      <c r="C7576" s="22">
        <v>1739.2361278680537</v>
      </c>
      <c r="D7576" s="22">
        <v>244.25033662665098</v>
      </c>
      <c r="E7576" s="22">
        <v>0.20581826067816081</v>
      </c>
      <c r="F7576" s="22">
        <v>0.81631131889206043</v>
      </c>
      <c r="G7576" s="26">
        <v>0.7452105623124714</v>
      </c>
    </row>
    <row r="7577" spans="1:7" x14ac:dyDescent="0.55000000000000004">
      <c r="A7577" s="17">
        <v>7500</v>
      </c>
      <c r="B7577" s="22">
        <v>3.3767262327885503</v>
      </c>
      <c r="C7577" s="22">
        <v>1586.9545515703744</v>
      </c>
      <c r="D7577" s="22">
        <v>204.0431257288453</v>
      </c>
      <c r="E7577" s="22">
        <v>5.8661689789178698E-2</v>
      </c>
      <c r="F7577" s="22">
        <v>1.0064039686169881</v>
      </c>
      <c r="G7577" s="26">
        <v>0.70838922070695609</v>
      </c>
    </row>
    <row r="7578" spans="1:7" x14ac:dyDescent="0.55000000000000004">
      <c r="A7578" s="17">
        <v>7501</v>
      </c>
      <c r="B7578" s="22">
        <v>2.5004745204840901</v>
      </c>
      <c r="C7578" s="22">
        <v>1301.3364614440488</v>
      </c>
      <c r="D7578" s="22">
        <v>391.32358749172323</v>
      </c>
      <c r="E7578" s="22">
        <v>0.31315581207270871</v>
      </c>
      <c r="F7578" s="22">
        <v>0.88330065220115095</v>
      </c>
      <c r="G7578" s="26">
        <v>0.72983602704293915</v>
      </c>
    </row>
    <row r="7579" spans="1:7" x14ac:dyDescent="0.55000000000000004">
      <c r="A7579" s="17">
        <v>7502</v>
      </c>
      <c r="B7579" s="22">
        <v>2.7110063208058488</v>
      </c>
      <c r="C7579" s="22">
        <v>1233.7662801496781</v>
      </c>
      <c r="D7579" s="22">
        <v>175.61536888278241</v>
      </c>
      <c r="E7579" s="22">
        <v>0.26985918493191474</v>
      </c>
      <c r="F7579" s="22">
        <v>0.714282224024549</v>
      </c>
      <c r="G7579" s="26">
        <v>0.97582121202439076</v>
      </c>
    </row>
    <row r="7580" spans="1:7" x14ac:dyDescent="0.55000000000000004">
      <c r="A7580" s="17">
        <v>7503</v>
      </c>
      <c r="B7580" s="22">
        <v>2.3321832944022924</v>
      </c>
      <c r="C7580" s="22">
        <v>1363.637360605637</v>
      </c>
      <c r="D7580" s="22">
        <v>248.18694027594356</v>
      </c>
      <c r="E7580" s="22">
        <v>0.18080504528732427</v>
      </c>
      <c r="F7580" s="22">
        <v>0.72076161501520775</v>
      </c>
      <c r="G7580" s="26">
        <v>0.70810444124017413</v>
      </c>
    </row>
    <row r="7581" spans="1:7" x14ac:dyDescent="0.55000000000000004">
      <c r="A7581" s="17">
        <v>7504</v>
      </c>
      <c r="B7581" s="22">
        <v>3.5405229933256024</v>
      </c>
      <c r="C7581" s="22">
        <v>1082.9092364055284</v>
      </c>
      <c r="D7581" s="22">
        <v>328.82422041474246</v>
      </c>
      <c r="E7581" s="22">
        <v>0.25614405948876973</v>
      </c>
      <c r="F7581" s="22">
        <v>0.78639822787811275</v>
      </c>
      <c r="G7581" s="26">
        <v>0.81893206969736565</v>
      </c>
    </row>
    <row r="7582" spans="1:7" x14ac:dyDescent="0.55000000000000004">
      <c r="A7582" s="17">
        <v>7505</v>
      </c>
      <c r="B7582" s="22">
        <v>2.7198389802658052</v>
      </c>
      <c r="C7582" s="22">
        <v>1625.3324787730926</v>
      </c>
      <c r="D7582" s="22">
        <v>216.44714951927986</v>
      </c>
      <c r="E7582" s="22">
        <v>0.10213177777173355</v>
      </c>
      <c r="F7582" s="22">
        <v>0.8959410876700864</v>
      </c>
      <c r="G7582" s="26">
        <v>0.83125908433611539</v>
      </c>
    </row>
    <row r="7583" spans="1:7" x14ac:dyDescent="0.55000000000000004">
      <c r="A7583" s="17">
        <v>7506</v>
      </c>
      <c r="B7583" s="22">
        <v>2.2326853088864373</v>
      </c>
      <c r="C7583" s="22">
        <v>1473.2371225568884</v>
      </c>
      <c r="D7583" s="22">
        <v>391.91942110078145</v>
      </c>
      <c r="E7583" s="22">
        <v>0.3370671476872712</v>
      </c>
      <c r="F7583" s="22">
        <v>1.0839188286476329</v>
      </c>
      <c r="G7583" s="26">
        <v>0.91895082505473347</v>
      </c>
    </row>
    <row r="7584" spans="1:7" x14ac:dyDescent="0.55000000000000004">
      <c r="A7584" s="17">
        <v>7507</v>
      </c>
      <c r="B7584" s="22">
        <v>2.7726181207992528</v>
      </c>
      <c r="C7584" s="22">
        <v>1502.6853382777526</v>
      </c>
      <c r="D7584" s="22">
        <v>147.47916791485295</v>
      </c>
      <c r="E7584" s="22">
        <v>0.30991581718993255</v>
      </c>
      <c r="F7584" s="22">
        <v>0.72451157757292439</v>
      </c>
      <c r="G7584" s="26">
        <v>0.86082430130501519</v>
      </c>
    </row>
    <row r="7585" spans="1:7" x14ac:dyDescent="0.55000000000000004">
      <c r="A7585" s="17">
        <v>7508</v>
      </c>
      <c r="B7585" s="22">
        <v>3.9057290943088834</v>
      </c>
      <c r="C7585" s="22">
        <v>1976.4542689464226</v>
      </c>
      <c r="D7585" s="22">
        <v>243.45559638737637</v>
      </c>
      <c r="E7585" s="22">
        <v>8.8556789445873529E-2</v>
      </c>
      <c r="F7585" s="22">
        <v>0.7243362718440699</v>
      </c>
      <c r="G7585" s="26">
        <v>0.73104944883071687</v>
      </c>
    </row>
    <row r="7586" spans="1:7" x14ac:dyDescent="0.55000000000000004">
      <c r="A7586" s="17">
        <v>7509</v>
      </c>
      <c r="B7586" s="22">
        <v>2.9974270038437503</v>
      </c>
      <c r="C7586" s="22">
        <v>1375.4521422367225</v>
      </c>
      <c r="D7586" s="22">
        <v>295.40274120712866</v>
      </c>
      <c r="E7586" s="22">
        <v>0.28016983869241874</v>
      </c>
      <c r="F7586" s="22">
        <v>0.77343890237122959</v>
      </c>
      <c r="G7586" s="26">
        <v>0.977676472514867</v>
      </c>
    </row>
    <row r="7587" spans="1:7" x14ac:dyDescent="0.55000000000000004">
      <c r="A7587" s="17">
        <v>7510</v>
      </c>
      <c r="B7587" s="22">
        <v>2.1743646692177112</v>
      </c>
      <c r="C7587" s="22">
        <v>1830.5844304384627</v>
      </c>
      <c r="D7587" s="22">
        <v>185.07095351972501</v>
      </c>
      <c r="E7587" s="22">
        <v>8.7247343155720691E-2</v>
      </c>
      <c r="F7587" s="22">
        <v>0.81264754754583191</v>
      </c>
      <c r="G7587" s="26">
        <v>1.0321235329924687</v>
      </c>
    </row>
    <row r="7588" spans="1:7" x14ac:dyDescent="0.55000000000000004">
      <c r="A7588" s="17">
        <v>7511</v>
      </c>
      <c r="B7588" s="22">
        <v>2.5807776429189513</v>
      </c>
      <c r="C7588" s="22">
        <v>1798.3956040294054</v>
      </c>
      <c r="D7588" s="22">
        <v>255.60356239089597</v>
      </c>
      <c r="E7588" s="22">
        <v>8.4435429066920642E-2</v>
      </c>
      <c r="F7588" s="22">
        <v>0.78135531470861053</v>
      </c>
      <c r="G7588" s="26">
        <v>0.81398732106357108</v>
      </c>
    </row>
    <row r="7589" spans="1:7" x14ac:dyDescent="0.55000000000000004">
      <c r="A7589" s="17">
        <v>7512</v>
      </c>
      <c r="B7589" s="22">
        <v>2.7588184116662458</v>
      </c>
      <c r="C7589" s="22">
        <v>1988.5797711774787</v>
      </c>
      <c r="D7589" s="22">
        <v>131.43473811933103</v>
      </c>
      <c r="E7589" s="22">
        <v>0.18160350827639693</v>
      </c>
      <c r="F7589" s="22">
        <v>0.75097397938848132</v>
      </c>
      <c r="G7589" s="26">
        <v>0.71050860104216851</v>
      </c>
    </row>
    <row r="7590" spans="1:7" x14ac:dyDescent="0.55000000000000004">
      <c r="A7590" s="17">
        <v>7513</v>
      </c>
      <c r="B7590" s="22">
        <v>3.2712113485821348</v>
      </c>
      <c r="C7590" s="22">
        <v>1905.8621942545908</v>
      </c>
      <c r="D7590" s="22">
        <v>220.20314231675232</v>
      </c>
      <c r="E7590" s="22">
        <v>0.16747925926190238</v>
      </c>
      <c r="F7590" s="22">
        <v>0.75964503603266353</v>
      </c>
      <c r="G7590" s="26">
        <v>0.73004051008438575</v>
      </c>
    </row>
    <row r="7591" spans="1:7" x14ac:dyDescent="0.55000000000000004">
      <c r="A7591" s="17">
        <v>7514</v>
      </c>
      <c r="B7591" s="22">
        <v>3.1531833860187874</v>
      </c>
      <c r="C7591" s="22">
        <v>1614.0771040192699</v>
      </c>
      <c r="D7591" s="22">
        <v>163.34267523159875</v>
      </c>
      <c r="E7591" s="22">
        <v>8.156467591771481E-2</v>
      </c>
      <c r="F7591" s="22">
        <v>0.74833841724566974</v>
      </c>
      <c r="G7591" s="26">
        <v>0.71267268317927723</v>
      </c>
    </row>
    <row r="7592" spans="1:7" x14ac:dyDescent="0.55000000000000004">
      <c r="A7592" s="17">
        <v>7515</v>
      </c>
      <c r="B7592" s="22">
        <v>3.5481094927525438</v>
      </c>
      <c r="C7592" s="22">
        <v>1271.5987870091599</v>
      </c>
      <c r="D7592" s="22">
        <v>180.18703685850369</v>
      </c>
      <c r="E7592" s="22">
        <v>0.37902294529291125</v>
      </c>
      <c r="F7592" s="22">
        <v>0.95216059776131068</v>
      </c>
      <c r="G7592" s="26">
        <v>1.0000819493603883</v>
      </c>
    </row>
    <row r="7593" spans="1:7" x14ac:dyDescent="0.55000000000000004">
      <c r="A7593" s="17">
        <v>7516</v>
      </c>
      <c r="B7593" s="22">
        <v>1.8237651227343741</v>
      </c>
      <c r="C7593" s="22">
        <v>1562.5114441173573</v>
      </c>
      <c r="D7593" s="22">
        <v>275.73969810758649</v>
      </c>
      <c r="E7593" s="22">
        <v>0.33323899922648681</v>
      </c>
      <c r="F7593" s="22">
        <v>0.78290898654327445</v>
      </c>
      <c r="G7593" s="26">
        <v>0.80998635277273601</v>
      </c>
    </row>
    <row r="7594" spans="1:7" x14ac:dyDescent="0.55000000000000004">
      <c r="A7594" s="17">
        <v>7517</v>
      </c>
      <c r="B7594" s="22">
        <v>3.270604392375299</v>
      </c>
      <c r="C7594" s="22">
        <v>1920.2167250504024</v>
      </c>
      <c r="D7594" s="22">
        <v>208.68853593906317</v>
      </c>
      <c r="E7594" s="22">
        <v>0.13951490339775616</v>
      </c>
      <c r="F7594" s="22">
        <v>0.72843184238390291</v>
      </c>
      <c r="G7594" s="26">
        <v>0.7275231291964096</v>
      </c>
    </row>
    <row r="7595" spans="1:7" x14ac:dyDescent="0.55000000000000004">
      <c r="A7595" s="17">
        <v>7518</v>
      </c>
      <c r="B7595" s="22">
        <v>3.5940281269188339</v>
      </c>
      <c r="C7595" s="22">
        <v>1472.8170083226216</v>
      </c>
      <c r="D7595" s="22">
        <v>308.34621766207948</v>
      </c>
      <c r="E7595" s="22">
        <v>0.15942352191567999</v>
      </c>
      <c r="F7595" s="22">
        <v>0.7320492669198565</v>
      </c>
      <c r="G7595" s="26">
        <v>1.07771743655996</v>
      </c>
    </row>
    <row r="7596" spans="1:7" x14ac:dyDescent="0.55000000000000004">
      <c r="A7596" s="17">
        <v>7519</v>
      </c>
      <c r="B7596" s="22">
        <v>2.5997806557645644</v>
      </c>
      <c r="C7596" s="22">
        <v>2157.1870458962699</v>
      </c>
      <c r="D7596" s="22">
        <v>117.32236184154559</v>
      </c>
      <c r="E7596" s="22">
        <v>0.21719604468057363</v>
      </c>
      <c r="F7596" s="22">
        <v>0.83155743088268208</v>
      </c>
      <c r="G7596" s="26">
        <v>0.92121097465169433</v>
      </c>
    </row>
    <row r="7597" spans="1:7" x14ac:dyDescent="0.55000000000000004">
      <c r="A7597" s="17">
        <v>7520</v>
      </c>
      <c r="B7597" s="22">
        <v>2.2787386546914403</v>
      </c>
      <c r="C7597" s="22">
        <v>1658.309994370213</v>
      </c>
      <c r="D7597" s="22">
        <v>283.47378450655458</v>
      </c>
      <c r="E7597" s="22">
        <v>0.17474663040094313</v>
      </c>
      <c r="F7597" s="22">
        <v>0.92190212546879458</v>
      </c>
      <c r="G7597" s="26">
        <v>0.77778542198851808</v>
      </c>
    </row>
    <row r="7598" spans="1:7" x14ac:dyDescent="0.55000000000000004">
      <c r="A7598" s="17">
        <v>7521</v>
      </c>
      <c r="B7598" s="22">
        <v>2.7189517818699658</v>
      </c>
      <c r="C7598" s="22">
        <v>1424.8683804885909</v>
      </c>
      <c r="D7598" s="22">
        <v>261.81183206853058</v>
      </c>
      <c r="E7598" s="22">
        <v>0.14461271492503266</v>
      </c>
      <c r="F7598" s="22">
        <v>0.76908227763568704</v>
      </c>
      <c r="G7598" s="26">
        <v>0.89343052728760841</v>
      </c>
    </row>
    <row r="7599" spans="1:7" x14ac:dyDescent="0.55000000000000004">
      <c r="A7599" s="17">
        <v>7522</v>
      </c>
      <c r="B7599" s="22">
        <v>2.3037824028949423</v>
      </c>
      <c r="C7599" s="22">
        <v>1742.6665656144178</v>
      </c>
      <c r="D7599" s="22">
        <v>214.06528059614004</v>
      </c>
      <c r="E7599" s="22">
        <v>0.18385627306601376</v>
      </c>
      <c r="F7599" s="22">
        <v>0.87276543708023391</v>
      </c>
      <c r="G7599" s="26">
        <v>0.80908663036525497</v>
      </c>
    </row>
    <row r="7600" spans="1:7" x14ac:dyDescent="0.55000000000000004">
      <c r="A7600" s="17">
        <v>7523</v>
      </c>
      <c r="B7600" s="22">
        <v>2.9163877453806615</v>
      </c>
      <c r="C7600" s="22">
        <v>1511.1480264607881</v>
      </c>
      <c r="D7600" s="22">
        <v>209.44814871605803</v>
      </c>
      <c r="E7600" s="22">
        <v>0.39888581578494287</v>
      </c>
      <c r="F7600" s="22">
        <v>0.91329867351369554</v>
      </c>
      <c r="G7600" s="26">
        <v>0.84763500881585419</v>
      </c>
    </row>
    <row r="7601" spans="1:7" x14ac:dyDescent="0.55000000000000004">
      <c r="A7601" s="17">
        <v>7524</v>
      </c>
      <c r="B7601" s="22">
        <v>2.9237285075570885</v>
      </c>
      <c r="C7601" s="22">
        <v>1549.3413032436129</v>
      </c>
      <c r="D7601" s="22">
        <v>216.025673348917</v>
      </c>
      <c r="E7601" s="22">
        <v>0.2544113839444242</v>
      </c>
      <c r="F7601" s="22">
        <v>0.75649603003189259</v>
      </c>
      <c r="G7601" s="26">
        <v>0.78824453940270311</v>
      </c>
    </row>
    <row r="7602" spans="1:7" x14ac:dyDescent="0.55000000000000004">
      <c r="A7602" s="17">
        <v>7525</v>
      </c>
      <c r="B7602" s="22">
        <v>1.8519223563477314</v>
      </c>
      <c r="C7602" s="22">
        <v>1479.5029134918123</v>
      </c>
      <c r="D7602" s="22">
        <v>264.56891691752526</v>
      </c>
      <c r="E7602" s="22">
        <v>0.29908819857833757</v>
      </c>
      <c r="F7602" s="22">
        <v>0.72796268949395981</v>
      </c>
      <c r="G7602" s="26">
        <v>0.87856320843172553</v>
      </c>
    </row>
    <row r="7603" spans="1:7" x14ac:dyDescent="0.55000000000000004">
      <c r="A7603" s="17">
        <v>7526</v>
      </c>
      <c r="B7603" s="22">
        <v>3.3565093079846289</v>
      </c>
      <c r="C7603" s="22">
        <v>990.4679956110474</v>
      </c>
      <c r="D7603" s="22">
        <v>248.27257512874317</v>
      </c>
      <c r="E7603" s="22">
        <v>0.37289894395791845</v>
      </c>
      <c r="F7603" s="22">
        <v>0.7125322261747471</v>
      </c>
      <c r="G7603" s="26">
        <v>0.71333045904425207</v>
      </c>
    </row>
    <row r="7604" spans="1:7" x14ac:dyDescent="0.55000000000000004">
      <c r="A7604" s="17">
        <v>7527</v>
      </c>
      <c r="B7604" s="22">
        <v>2.9367986360384708</v>
      </c>
      <c r="C7604" s="22">
        <v>1085.2729256707853</v>
      </c>
      <c r="D7604" s="22">
        <v>372.70831378632181</v>
      </c>
      <c r="E7604" s="22">
        <v>7.5023451822962661E-2</v>
      </c>
      <c r="F7604" s="22">
        <v>0.73647080609775084</v>
      </c>
      <c r="G7604" s="26">
        <v>0.76214253943946308</v>
      </c>
    </row>
    <row r="7605" spans="1:7" x14ac:dyDescent="0.55000000000000004">
      <c r="A7605" s="17">
        <v>7528</v>
      </c>
      <c r="B7605" s="22">
        <v>3.6125183783515546</v>
      </c>
      <c r="C7605" s="22">
        <v>1798.6333336106691</v>
      </c>
      <c r="D7605" s="22">
        <v>432.06341331918503</v>
      </c>
      <c r="E7605" s="22">
        <v>0.33225768622097951</v>
      </c>
      <c r="F7605" s="22">
        <v>0.71569918775525065</v>
      </c>
      <c r="G7605" s="26">
        <v>0.78731750466101202</v>
      </c>
    </row>
    <row r="7606" spans="1:7" x14ac:dyDescent="0.55000000000000004">
      <c r="A7606" s="17">
        <v>7529</v>
      </c>
      <c r="B7606" s="22">
        <v>2.2157650893428951</v>
      </c>
      <c r="C7606" s="22">
        <v>1435.2332502871297</v>
      </c>
      <c r="D7606" s="22">
        <v>418.82368071994676</v>
      </c>
      <c r="E7606" s="22">
        <v>0.18816093989521787</v>
      </c>
      <c r="F7606" s="22">
        <v>0.7105839648404062</v>
      </c>
      <c r="G7606" s="26">
        <v>0.77013770584003871</v>
      </c>
    </row>
    <row r="7607" spans="1:7" x14ac:dyDescent="0.55000000000000004">
      <c r="A7607" s="17">
        <v>7530</v>
      </c>
      <c r="B7607" s="22">
        <v>3.0219262564901137</v>
      </c>
      <c r="C7607" s="22">
        <v>1062.7146553958326</v>
      </c>
      <c r="D7607" s="22">
        <v>217.99268596437838</v>
      </c>
      <c r="E7607" s="22">
        <v>0.22554252036468692</v>
      </c>
      <c r="F7607" s="22">
        <v>0.70978363926211108</v>
      </c>
      <c r="G7607" s="26">
        <v>0.75792098489009785</v>
      </c>
    </row>
    <row r="7608" spans="1:7" x14ac:dyDescent="0.55000000000000004">
      <c r="A7608" s="17">
        <v>7531</v>
      </c>
      <c r="B7608" s="22">
        <v>3.2356662323738083</v>
      </c>
      <c r="C7608" s="22">
        <v>1304.8660282155963</v>
      </c>
      <c r="D7608" s="22">
        <v>118.74166221847835</v>
      </c>
      <c r="E7608" s="22">
        <v>0.3451926887814647</v>
      </c>
      <c r="F7608" s="22">
        <v>1.0817605696235386</v>
      </c>
      <c r="G7608" s="26">
        <v>0.79053638771491364</v>
      </c>
    </row>
    <row r="7609" spans="1:7" x14ac:dyDescent="0.55000000000000004">
      <c r="A7609" s="17">
        <v>7532</v>
      </c>
      <c r="B7609" s="22">
        <v>2.3513215696245773</v>
      </c>
      <c r="C7609" s="22">
        <v>1441.1413922117652</v>
      </c>
      <c r="D7609" s="22">
        <v>176.21528019336924</v>
      </c>
      <c r="E7609" s="22">
        <v>0.23037573095039887</v>
      </c>
      <c r="F7609" s="22">
        <v>0.9045645000491519</v>
      </c>
      <c r="G7609" s="26">
        <v>0.74895335974975641</v>
      </c>
    </row>
    <row r="7610" spans="1:7" x14ac:dyDescent="0.55000000000000004">
      <c r="A7610" s="17">
        <v>7533</v>
      </c>
      <c r="B7610" s="22">
        <v>3.2469315184893359</v>
      </c>
      <c r="C7610" s="22">
        <v>1262.8197841784493</v>
      </c>
      <c r="D7610" s="22">
        <v>196.39736313204469</v>
      </c>
      <c r="E7610" s="22">
        <v>9.6523746917746456E-2</v>
      </c>
      <c r="F7610" s="22">
        <v>0.75482356013986096</v>
      </c>
      <c r="G7610" s="26">
        <v>0.83682786583797197</v>
      </c>
    </row>
    <row r="7611" spans="1:7" x14ac:dyDescent="0.55000000000000004">
      <c r="A7611" s="17">
        <v>7534</v>
      </c>
      <c r="B7611" s="22">
        <v>3.012157487824175</v>
      </c>
      <c r="C7611" s="22">
        <v>1548.8983863990366</v>
      </c>
      <c r="D7611" s="22">
        <v>115.98258495956858</v>
      </c>
      <c r="E7611" s="22">
        <v>0.20396825410090949</v>
      </c>
      <c r="F7611" s="22">
        <v>0.79056447641929339</v>
      </c>
      <c r="G7611" s="26">
        <v>0.70893109490474293</v>
      </c>
    </row>
    <row r="7612" spans="1:7" x14ac:dyDescent="0.55000000000000004">
      <c r="A7612" s="17">
        <v>7535</v>
      </c>
      <c r="B7612" s="22">
        <v>2.1251838374679908</v>
      </c>
      <c r="C7612" s="22">
        <v>1613.4028437216391</v>
      </c>
      <c r="D7612" s="22">
        <v>183.23162963728493</v>
      </c>
      <c r="E7612" s="22">
        <v>0.14583498296164754</v>
      </c>
      <c r="F7612" s="22">
        <v>0.71541758293832902</v>
      </c>
      <c r="G7612" s="26">
        <v>1.0367822944744056</v>
      </c>
    </row>
    <row r="7613" spans="1:7" x14ac:dyDescent="0.55000000000000004">
      <c r="A7613" s="17">
        <v>7536</v>
      </c>
      <c r="B7613" s="22">
        <v>2.9722938364199072</v>
      </c>
      <c r="C7613" s="22">
        <v>1336.7733103153164</v>
      </c>
      <c r="D7613" s="22">
        <v>204.11813990091736</v>
      </c>
      <c r="E7613" s="22">
        <v>0.5518448027365721</v>
      </c>
      <c r="F7613" s="22">
        <v>0.71984590700687356</v>
      </c>
      <c r="G7613" s="26">
        <v>0.76935650312032022</v>
      </c>
    </row>
    <row r="7614" spans="1:7" x14ac:dyDescent="0.55000000000000004">
      <c r="A7614" s="17">
        <v>7537</v>
      </c>
      <c r="B7614" s="22">
        <v>2.6941739046301341</v>
      </c>
      <c r="C7614" s="22">
        <v>1218.4468181574825</v>
      </c>
      <c r="D7614" s="22">
        <v>155.05166282488696</v>
      </c>
      <c r="E7614" s="22">
        <v>0.26216908773932768</v>
      </c>
      <c r="F7614" s="22">
        <v>0.7848357662860862</v>
      </c>
      <c r="G7614" s="26">
        <v>0.75663600365801409</v>
      </c>
    </row>
    <row r="7615" spans="1:7" x14ac:dyDescent="0.55000000000000004">
      <c r="A7615" s="17">
        <v>7538</v>
      </c>
      <c r="B7615" s="22">
        <v>2.265008176617842</v>
      </c>
      <c r="C7615" s="22">
        <v>955.7799578546153</v>
      </c>
      <c r="D7615" s="22">
        <v>442.09219839452601</v>
      </c>
      <c r="E7615" s="22">
        <v>0.20299122897516081</v>
      </c>
      <c r="F7615" s="22">
        <v>0.73284706339582284</v>
      </c>
      <c r="G7615" s="26">
        <v>0.71439925469487153</v>
      </c>
    </row>
    <row r="7616" spans="1:7" x14ac:dyDescent="0.55000000000000004">
      <c r="A7616" s="17">
        <v>7539</v>
      </c>
      <c r="B7616" s="22">
        <v>2.5057542309177596</v>
      </c>
      <c r="C7616" s="22">
        <v>1809.7059995014745</v>
      </c>
      <c r="D7616" s="22">
        <v>239.67018835522074</v>
      </c>
      <c r="E7616" s="22">
        <v>0.32725772104170536</v>
      </c>
      <c r="F7616" s="22">
        <v>0.75719090132944067</v>
      </c>
      <c r="G7616" s="26">
        <v>0.72387260673401466</v>
      </c>
    </row>
    <row r="7617" spans="1:7" x14ac:dyDescent="0.55000000000000004">
      <c r="A7617" s="17">
        <v>7540</v>
      </c>
      <c r="B7617" s="22">
        <v>2.1141840423920151</v>
      </c>
      <c r="C7617" s="22">
        <v>1590.9223149522807</v>
      </c>
      <c r="D7617" s="22">
        <v>287.84612343981968</v>
      </c>
      <c r="E7617" s="22">
        <v>0.52166893733681541</v>
      </c>
      <c r="F7617" s="22">
        <v>0.71194982987048527</v>
      </c>
      <c r="G7617" s="26">
        <v>0.79343824792210405</v>
      </c>
    </row>
    <row r="7618" spans="1:7" x14ac:dyDescent="0.55000000000000004">
      <c r="A7618" s="17">
        <v>7541</v>
      </c>
      <c r="B7618" s="22">
        <v>1.8261913983245228</v>
      </c>
      <c r="C7618" s="22">
        <v>1462.422573467044</v>
      </c>
      <c r="D7618" s="22">
        <v>679.51124692569329</v>
      </c>
      <c r="E7618" s="22">
        <v>0.24744588871925299</v>
      </c>
      <c r="F7618" s="22">
        <v>0.70903428728444573</v>
      </c>
      <c r="G7618" s="26">
        <v>0.81569447562945541</v>
      </c>
    </row>
    <row r="7619" spans="1:7" x14ac:dyDescent="0.55000000000000004">
      <c r="A7619" s="17">
        <v>7542</v>
      </c>
      <c r="B7619" s="22">
        <v>2.1181047530115009</v>
      </c>
      <c r="C7619" s="22">
        <v>1621.5947590145922</v>
      </c>
      <c r="D7619" s="22">
        <v>155.71098782691416</v>
      </c>
      <c r="E7619" s="22">
        <v>0.17410313916608366</v>
      </c>
      <c r="F7619" s="22">
        <v>0.81727028065002016</v>
      </c>
      <c r="G7619" s="26">
        <v>0.77865069289608047</v>
      </c>
    </row>
    <row r="7620" spans="1:7" x14ac:dyDescent="0.55000000000000004">
      <c r="A7620" s="17">
        <v>7543</v>
      </c>
      <c r="B7620" s="22">
        <v>3.0053667020643515</v>
      </c>
      <c r="C7620" s="22">
        <v>1578.1352929384848</v>
      </c>
      <c r="D7620" s="22">
        <v>158.78228819443876</v>
      </c>
      <c r="E7620" s="22">
        <v>4.760461100133024E-2</v>
      </c>
      <c r="F7620" s="22">
        <v>0.89047965123234574</v>
      </c>
      <c r="G7620" s="26">
        <v>0.73065216692488999</v>
      </c>
    </row>
    <row r="7621" spans="1:7" x14ac:dyDescent="0.55000000000000004">
      <c r="A7621" s="17">
        <v>7544</v>
      </c>
      <c r="B7621" s="22">
        <v>2.1230072451512676</v>
      </c>
      <c r="C7621" s="22">
        <v>1982.8610576851306</v>
      </c>
      <c r="D7621" s="22">
        <v>234.99379170811176</v>
      </c>
      <c r="E7621" s="22">
        <v>0.25717407905227263</v>
      </c>
      <c r="F7621" s="22">
        <v>0.74250332369318361</v>
      </c>
      <c r="G7621" s="26">
        <v>0.90722291811816225</v>
      </c>
    </row>
    <row r="7622" spans="1:7" x14ac:dyDescent="0.55000000000000004">
      <c r="A7622" s="17">
        <v>7545</v>
      </c>
      <c r="B7622" s="22">
        <v>2.9508606899504772</v>
      </c>
      <c r="C7622" s="22">
        <v>1734.175798906919</v>
      </c>
      <c r="D7622" s="22">
        <v>166.23645118221478</v>
      </c>
      <c r="E7622" s="22">
        <v>0.26370553018858878</v>
      </c>
      <c r="F7622" s="22">
        <v>0.78272169970892647</v>
      </c>
      <c r="G7622" s="26">
        <v>0.75060369751085598</v>
      </c>
    </row>
    <row r="7623" spans="1:7" x14ac:dyDescent="0.55000000000000004">
      <c r="A7623" s="17">
        <v>7546</v>
      </c>
      <c r="B7623" s="22">
        <v>1.7249285224932018</v>
      </c>
      <c r="C7623" s="22">
        <v>1820.8434892744467</v>
      </c>
      <c r="D7623" s="22">
        <v>241.79825289777776</v>
      </c>
      <c r="E7623" s="22">
        <v>0.26842345216488128</v>
      </c>
      <c r="F7623" s="22">
        <v>1.0805605386115351</v>
      </c>
      <c r="G7623" s="26">
        <v>0.93846414446555426</v>
      </c>
    </row>
    <row r="7624" spans="1:7" x14ac:dyDescent="0.55000000000000004">
      <c r="A7624" s="17">
        <v>7547</v>
      </c>
      <c r="B7624" s="22">
        <v>2.845576470464648</v>
      </c>
      <c r="C7624" s="22">
        <v>1853.5888910581853</v>
      </c>
      <c r="D7624" s="22">
        <v>367.66706160421847</v>
      </c>
      <c r="E7624" s="22">
        <v>0.37542962536431446</v>
      </c>
      <c r="F7624" s="22">
        <v>0.71056885079533116</v>
      </c>
      <c r="G7624" s="26">
        <v>0.75718542935815447</v>
      </c>
    </row>
    <row r="7625" spans="1:7" x14ac:dyDescent="0.55000000000000004">
      <c r="A7625" s="17">
        <v>7548</v>
      </c>
      <c r="B7625" s="22">
        <v>2.1451761597680923</v>
      </c>
      <c r="C7625" s="22">
        <v>1457.4482056546763</v>
      </c>
      <c r="D7625" s="22">
        <v>286.29898589819334</v>
      </c>
      <c r="E7625" s="22">
        <v>0.35133578389246845</v>
      </c>
      <c r="F7625" s="22">
        <v>0.74609076080008174</v>
      </c>
      <c r="G7625" s="26">
        <v>0.7168848163229391</v>
      </c>
    </row>
    <row r="7626" spans="1:7" x14ac:dyDescent="0.55000000000000004">
      <c r="A7626" s="17">
        <v>7549</v>
      </c>
      <c r="B7626" s="22">
        <v>1.9129707176082142</v>
      </c>
      <c r="C7626" s="22">
        <v>1655.2118295511898</v>
      </c>
      <c r="D7626" s="22">
        <v>95.241579511766432</v>
      </c>
      <c r="E7626" s="22">
        <v>0.19222123831781293</v>
      </c>
      <c r="F7626" s="22">
        <v>0.74960447308460787</v>
      </c>
      <c r="G7626" s="26">
        <v>0.73204202229106996</v>
      </c>
    </row>
    <row r="7627" spans="1:7" x14ac:dyDescent="0.55000000000000004">
      <c r="A7627" s="17">
        <v>7550</v>
      </c>
      <c r="B7627" s="22">
        <v>1.7375262000525951</v>
      </c>
      <c r="C7627" s="22">
        <v>1982.9136839244618</v>
      </c>
      <c r="D7627" s="22">
        <v>270.5188091797483</v>
      </c>
      <c r="E7627" s="22">
        <v>0.17794007833923353</v>
      </c>
      <c r="F7627" s="22">
        <v>0.96745722551563273</v>
      </c>
      <c r="G7627" s="26">
        <v>0.88153286691990596</v>
      </c>
    </row>
    <row r="7628" spans="1:7" x14ac:dyDescent="0.55000000000000004">
      <c r="A7628" s="17">
        <v>7551</v>
      </c>
      <c r="B7628" s="22">
        <v>1.9589952426423027</v>
      </c>
      <c r="C7628" s="22">
        <v>1465.1772908280227</v>
      </c>
      <c r="D7628" s="22">
        <v>161.84772003118528</v>
      </c>
      <c r="E7628" s="22">
        <v>3.8027928295729194E-2</v>
      </c>
      <c r="F7628" s="22">
        <v>0.91937659354966417</v>
      </c>
      <c r="G7628" s="26">
        <v>0.73315455448899258</v>
      </c>
    </row>
    <row r="7629" spans="1:7" x14ac:dyDescent="0.55000000000000004">
      <c r="A7629" s="17">
        <v>7552</v>
      </c>
      <c r="B7629" s="22">
        <v>3.8256632640146351</v>
      </c>
      <c r="C7629" s="22">
        <v>1627.3932401068921</v>
      </c>
      <c r="D7629" s="22">
        <v>174.50287466832378</v>
      </c>
      <c r="E7629" s="22">
        <v>0.42662085667461269</v>
      </c>
      <c r="F7629" s="22">
        <v>0.75152522688595835</v>
      </c>
      <c r="G7629" s="26">
        <v>0.70811093128812463</v>
      </c>
    </row>
    <row r="7630" spans="1:7" x14ac:dyDescent="0.55000000000000004">
      <c r="A7630" s="17">
        <v>7553</v>
      </c>
      <c r="B7630" s="22">
        <v>3.5483860143913866</v>
      </c>
      <c r="C7630" s="22">
        <v>1524.7504348472442</v>
      </c>
      <c r="D7630" s="22">
        <v>199.76209484185543</v>
      </c>
      <c r="E7630" s="22">
        <v>0.37593938913427727</v>
      </c>
      <c r="F7630" s="22">
        <v>0.83140792656170093</v>
      </c>
      <c r="G7630" s="26">
        <v>0.77426909107090403</v>
      </c>
    </row>
    <row r="7631" spans="1:7" x14ac:dyDescent="0.55000000000000004">
      <c r="A7631" s="17">
        <v>7554</v>
      </c>
      <c r="B7631" s="22">
        <v>3.6276410623325894</v>
      </c>
      <c r="C7631" s="22">
        <v>1616.7505067701347</v>
      </c>
      <c r="D7631" s="22">
        <v>364.49706522922844</v>
      </c>
      <c r="E7631" s="22">
        <v>0.40527500474570277</v>
      </c>
      <c r="F7631" s="22">
        <v>0.93046765748092153</v>
      </c>
      <c r="G7631" s="26">
        <v>0.75366602097791513</v>
      </c>
    </row>
    <row r="7632" spans="1:7" x14ac:dyDescent="0.55000000000000004">
      <c r="A7632" s="17">
        <v>7555</v>
      </c>
      <c r="B7632" s="22">
        <v>3.2338825346776998</v>
      </c>
      <c r="C7632" s="22">
        <v>1826.0709661144424</v>
      </c>
      <c r="D7632" s="22">
        <v>180.14223298232793</v>
      </c>
      <c r="E7632" s="22">
        <v>0.12327885294758247</v>
      </c>
      <c r="F7632" s="22">
        <v>0.78418051920606879</v>
      </c>
      <c r="G7632" s="26">
        <v>0.81121884907670361</v>
      </c>
    </row>
    <row r="7633" spans="1:7" x14ac:dyDescent="0.55000000000000004">
      <c r="A7633" s="17">
        <v>7556</v>
      </c>
      <c r="B7633" s="22">
        <v>2.7148145682687495</v>
      </c>
      <c r="C7633" s="22">
        <v>1323.0958742034284</v>
      </c>
      <c r="D7633" s="22">
        <v>150.8681126602784</v>
      </c>
      <c r="E7633" s="22">
        <v>0.40278992067330055</v>
      </c>
      <c r="F7633" s="22">
        <v>0.71402901388492268</v>
      </c>
      <c r="G7633" s="26">
        <v>0.71877484021082028</v>
      </c>
    </row>
    <row r="7634" spans="1:7" x14ac:dyDescent="0.55000000000000004">
      <c r="A7634" s="17">
        <v>7557</v>
      </c>
      <c r="B7634" s="22">
        <v>2.8860829295086337</v>
      </c>
      <c r="C7634" s="22">
        <v>1558.7878283661616</v>
      </c>
      <c r="D7634" s="22">
        <v>207.21237492657454</v>
      </c>
      <c r="E7634" s="22">
        <v>0.2895843136151105</v>
      </c>
      <c r="F7634" s="22">
        <v>0.87744509596351294</v>
      </c>
      <c r="G7634" s="26">
        <v>0.82149721448005786</v>
      </c>
    </row>
    <row r="7635" spans="1:7" x14ac:dyDescent="0.55000000000000004">
      <c r="A7635" s="17">
        <v>7558</v>
      </c>
      <c r="B7635" s="22">
        <v>3.063698786176738</v>
      </c>
      <c r="C7635" s="22">
        <v>1588.3280157493155</v>
      </c>
      <c r="D7635" s="22">
        <v>168.43801658742112</v>
      </c>
      <c r="E7635" s="22">
        <v>0.10289271878992851</v>
      </c>
      <c r="F7635" s="22">
        <v>0.71148034785678949</v>
      </c>
      <c r="G7635" s="26">
        <v>0.80297991226575893</v>
      </c>
    </row>
    <row r="7636" spans="1:7" x14ac:dyDescent="0.55000000000000004">
      <c r="A7636" s="17">
        <v>7559</v>
      </c>
      <c r="B7636" s="22">
        <v>2.5627758314181834</v>
      </c>
      <c r="C7636" s="22">
        <v>1310.5959395515838</v>
      </c>
      <c r="D7636" s="22">
        <v>469.82162439589212</v>
      </c>
      <c r="E7636" s="22">
        <v>0.16973003080891411</v>
      </c>
      <c r="F7636" s="22">
        <v>0.71147847564540057</v>
      </c>
      <c r="G7636" s="26">
        <v>0.7465540593813691</v>
      </c>
    </row>
    <row r="7637" spans="1:7" x14ac:dyDescent="0.55000000000000004">
      <c r="A7637" s="17">
        <v>7560</v>
      </c>
      <c r="B7637" s="22">
        <v>1.9993314907026987</v>
      </c>
      <c r="C7637" s="22">
        <v>1241.8086677236556</v>
      </c>
      <c r="D7637" s="22">
        <v>257.1149242785354</v>
      </c>
      <c r="E7637" s="22">
        <v>0.35048172641261055</v>
      </c>
      <c r="F7637" s="22">
        <v>0.98608243932899575</v>
      </c>
      <c r="G7637" s="26">
        <v>0.782298501414323</v>
      </c>
    </row>
    <row r="7638" spans="1:7" x14ac:dyDescent="0.55000000000000004">
      <c r="A7638" s="17">
        <v>7561</v>
      </c>
      <c r="B7638" s="22">
        <v>3.3340250988308426</v>
      </c>
      <c r="C7638" s="22">
        <v>1716.9051038406667</v>
      </c>
      <c r="D7638" s="22">
        <v>227.86750724196105</v>
      </c>
      <c r="E7638" s="22">
        <v>0.28214838270565024</v>
      </c>
      <c r="F7638" s="22">
        <v>0.80494982044374974</v>
      </c>
      <c r="G7638" s="26">
        <v>0.73217983651721863</v>
      </c>
    </row>
    <row r="7639" spans="1:7" x14ac:dyDescent="0.55000000000000004">
      <c r="A7639" s="17">
        <v>7562</v>
      </c>
      <c r="B7639" s="22">
        <v>3.0843220085888721</v>
      </c>
      <c r="C7639" s="22">
        <v>1238.6305779924087</v>
      </c>
      <c r="D7639" s="22">
        <v>161.95700707014265</v>
      </c>
      <c r="E7639" s="22">
        <v>0.19711944637674927</v>
      </c>
      <c r="F7639" s="22">
        <v>0.79381782331605966</v>
      </c>
      <c r="G7639" s="26">
        <v>1.0709079937507175</v>
      </c>
    </row>
    <row r="7640" spans="1:7" x14ac:dyDescent="0.55000000000000004">
      <c r="A7640" s="17">
        <v>7563</v>
      </c>
      <c r="B7640" s="22">
        <v>2.4181293888765483</v>
      </c>
      <c r="C7640" s="22">
        <v>1642.4031441089978</v>
      </c>
      <c r="D7640" s="22">
        <v>172.66042828946505</v>
      </c>
      <c r="E7640" s="22">
        <v>7.4847320523589514E-2</v>
      </c>
      <c r="F7640" s="22">
        <v>0.85583331336133395</v>
      </c>
      <c r="G7640" s="26">
        <v>0.73178947769575564</v>
      </c>
    </row>
    <row r="7641" spans="1:7" x14ac:dyDescent="0.55000000000000004">
      <c r="A7641" s="17">
        <v>7564</v>
      </c>
      <c r="B7641" s="22">
        <v>2.922453475743044</v>
      </c>
      <c r="C7641" s="22">
        <v>1194.0654171853887</v>
      </c>
      <c r="D7641" s="22">
        <v>235.42582353723137</v>
      </c>
      <c r="E7641" s="22">
        <v>0.23973427920853974</v>
      </c>
      <c r="F7641" s="22">
        <v>0.73405439746566958</v>
      </c>
      <c r="G7641" s="26">
        <v>0.73397331905309893</v>
      </c>
    </row>
    <row r="7642" spans="1:7" x14ac:dyDescent="0.55000000000000004">
      <c r="A7642" s="17">
        <v>7565</v>
      </c>
      <c r="B7642" s="22">
        <v>3.7365286568783262</v>
      </c>
      <c r="C7642" s="22">
        <v>1646.450016200276</v>
      </c>
      <c r="D7642" s="22">
        <v>307.73070594035585</v>
      </c>
      <c r="E7642" s="22">
        <v>0.13025454231354278</v>
      </c>
      <c r="F7642" s="22">
        <v>0.75612831571294825</v>
      </c>
      <c r="G7642" s="26">
        <v>0.80259819362620077</v>
      </c>
    </row>
    <row r="7643" spans="1:7" x14ac:dyDescent="0.55000000000000004">
      <c r="A7643" s="17">
        <v>7566</v>
      </c>
      <c r="B7643" s="22">
        <v>3.2783397201480455</v>
      </c>
      <c r="C7643" s="22">
        <v>1604.4909675314586</v>
      </c>
      <c r="D7643" s="22">
        <v>288.98263608411838</v>
      </c>
      <c r="E7643" s="22">
        <v>0.2720932713020956</v>
      </c>
      <c r="F7643" s="22">
        <v>0.98724417577395585</v>
      </c>
      <c r="G7643" s="26">
        <v>0.84413858634722005</v>
      </c>
    </row>
    <row r="7644" spans="1:7" x14ac:dyDescent="0.55000000000000004">
      <c r="A7644" s="17">
        <v>7567</v>
      </c>
      <c r="B7644" s="22">
        <v>2.6847436623282102</v>
      </c>
      <c r="C7644" s="22">
        <v>1796.6418510937056</v>
      </c>
      <c r="D7644" s="22">
        <v>222.33501366012942</v>
      </c>
      <c r="E7644" s="22">
        <v>0.1342364974255115</v>
      </c>
      <c r="F7644" s="22">
        <v>0.75407296495828757</v>
      </c>
      <c r="G7644" s="26">
        <v>0.72990570972658431</v>
      </c>
    </row>
    <row r="7645" spans="1:7" x14ac:dyDescent="0.55000000000000004">
      <c r="A7645" s="17">
        <v>7568</v>
      </c>
      <c r="B7645" s="22">
        <v>3.7625769836793435</v>
      </c>
      <c r="C7645" s="22">
        <v>1764.9863552828858</v>
      </c>
      <c r="D7645" s="22">
        <v>155.10948245545913</v>
      </c>
      <c r="E7645" s="22">
        <v>0.41148031334201918</v>
      </c>
      <c r="F7645" s="22">
        <v>0.89903350652333225</v>
      </c>
      <c r="G7645" s="26">
        <v>0.85478617054598782</v>
      </c>
    </row>
    <row r="7646" spans="1:7" x14ac:dyDescent="0.55000000000000004">
      <c r="A7646" s="17">
        <v>7569</v>
      </c>
      <c r="B7646" s="22">
        <v>3.0327357375265747</v>
      </c>
      <c r="C7646" s="22">
        <v>1964.9057669399817</v>
      </c>
      <c r="D7646" s="22">
        <v>157.45172237633304</v>
      </c>
      <c r="E7646" s="22">
        <v>0.22344599975987645</v>
      </c>
      <c r="F7646" s="22">
        <v>1.1061944740910683</v>
      </c>
      <c r="G7646" s="26">
        <v>0.73671807645268317</v>
      </c>
    </row>
    <row r="7647" spans="1:7" x14ac:dyDescent="0.55000000000000004">
      <c r="A7647" s="17">
        <v>7570</v>
      </c>
      <c r="B7647" s="22">
        <v>3.0300829539383192</v>
      </c>
      <c r="C7647" s="22">
        <v>1396.2197595244122</v>
      </c>
      <c r="D7647" s="22">
        <v>168.42296734851189</v>
      </c>
      <c r="E7647" s="22">
        <v>0.29087679629788821</v>
      </c>
      <c r="F7647" s="22">
        <v>0.85402252504802412</v>
      </c>
      <c r="G7647" s="26">
        <v>0.75441302415646183</v>
      </c>
    </row>
    <row r="7648" spans="1:7" x14ac:dyDescent="0.55000000000000004">
      <c r="A7648" s="17">
        <v>7571</v>
      </c>
      <c r="B7648" s="22">
        <v>3.3082054840880937</v>
      </c>
      <c r="C7648" s="22">
        <v>1287.7361794748317</v>
      </c>
      <c r="D7648" s="22">
        <v>205.53207986959924</v>
      </c>
      <c r="E7648" s="22">
        <v>0.17753151170247508</v>
      </c>
      <c r="F7648" s="22">
        <v>0.78113377358948555</v>
      </c>
      <c r="G7648" s="26">
        <v>0.89486555265454382</v>
      </c>
    </row>
    <row r="7649" spans="1:7" x14ac:dyDescent="0.55000000000000004">
      <c r="A7649" s="17">
        <v>7572</v>
      </c>
      <c r="B7649" s="22">
        <v>2.928271413158523</v>
      </c>
      <c r="C7649" s="22">
        <v>1385.5902917494939</v>
      </c>
      <c r="D7649" s="22">
        <v>142.77176644851056</v>
      </c>
      <c r="E7649" s="22">
        <v>0.15612994525179588</v>
      </c>
      <c r="F7649" s="22">
        <v>0.74512699844836405</v>
      </c>
      <c r="G7649" s="26">
        <v>0.72134667327797708</v>
      </c>
    </row>
    <row r="7650" spans="1:7" x14ac:dyDescent="0.55000000000000004">
      <c r="A7650" s="17">
        <v>7573</v>
      </c>
      <c r="B7650" s="22">
        <v>2.2883494377301181</v>
      </c>
      <c r="C7650" s="22">
        <v>1570.8583387496733</v>
      </c>
      <c r="D7650" s="22">
        <v>279.27852095437447</v>
      </c>
      <c r="E7650" s="22">
        <v>0.16460131607652914</v>
      </c>
      <c r="F7650" s="22">
        <v>0.75509946941357042</v>
      </c>
      <c r="G7650" s="26">
        <v>0.99779586165760925</v>
      </c>
    </row>
    <row r="7651" spans="1:7" x14ac:dyDescent="0.55000000000000004">
      <c r="A7651" s="17">
        <v>7574</v>
      </c>
      <c r="B7651" s="22">
        <v>2.2842069271801684</v>
      </c>
      <c r="C7651" s="22">
        <v>1996.9891052942774</v>
      </c>
      <c r="D7651" s="22">
        <v>185.63591329069601</v>
      </c>
      <c r="E7651" s="22">
        <v>0.25600429595734564</v>
      </c>
      <c r="F7651" s="22">
        <v>0.72944211932373826</v>
      </c>
      <c r="G7651" s="26">
        <v>0.71404688825994855</v>
      </c>
    </row>
    <row r="7652" spans="1:7" x14ac:dyDescent="0.55000000000000004">
      <c r="A7652" s="17">
        <v>7575</v>
      </c>
      <c r="B7652" s="22">
        <v>3.6804794357968307</v>
      </c>
      <c r="C7652" s="22">
        <v>1913.3542301206207</v>
      </c>
      <c r="D7652" s="22">
        <v>147.4131784046356</v>
      </c>
      <c r="E7652" s="22">
        <v>0.15090107027722585</v>
      </c>
      <c r="F7652" s="22">
        <v>0.75787513620492608</v>
      </c>
      <c r="G7652" s="26">
        <v>0.77448787752426251</v>
      </c>
    </row>
    <row r="7653" spans="1:7" x14ac:dyDescent="0.55000000000000004">
      <c r="A7653" s="17">
        <v>7576</v>
      </c>
      <c r="B7653" s="22">
        <v>3.5834258871272984</v>
      </c>
      <c r="C7653" s="22">
        <v>1337.2746498942006</v>
      </c>
      <c r="D7653" s="22">
        <v>224.62540883568755</v>
      </c>
      <c r="E7653" s="22">
        <v>0.34007282060264477</v>
      </c>
      <c r="F7653" s="22">
        <v>0.82508546921177162</v>
      </c>
      <c r="G7653" s="26">
        <v>0.7532300490046937</v>
      </c>
    </row>
    <row r="7654" spans="1:7" x14ac:dyDescent="0.55000000000000004">
      <c r="A7654" s="17">
        <v>7577</v>
      </c>
      <c r="B7654" s="22">
        <v>3.1802336120958312</v>
      </c>
      <c r="C7654" s="22">
        <v>2270.4362434898389</v>
      </c>
      <c r="D7654" s="22">
        <v>132.79116730777241</v>
      </c>
      <c r="E7654" s="22">
        <v>0.17875503439528856</v>
      </c>
      <c r="F7654" s="22">
        <v>0.72007437619757531</v>
      </c>
      <c r="G7654" s="26">
        <v>0.73326009145885407</v>
      </c>
    </row>
    <row r="7655" spans="1:7" x14ac:dyDescent="0.55000000000000004">
      <c r="A7655" s="17">
        <v>7578</v>
      </c>
      <c r="B7655" s="22">
        <v>2.6469777673180301</v>
      </c>
      <c r="C7655" s="22">
        <v>1370.8952162288579</v>
      </c>
      <c r="D7655" s="22">
        <v>221.45694899978994</v>
      </c>
      <c r="E7655" s="22">
        <v>0.19717261912961109</v>
      </c>
      <c r="F7655" s="22">
        <v>0.94401395215188566</v>
      </c>
      <c r="G7655" s="26">
        <v>0.75645164298941003</v>
      </c>
    </row>
    <row r="7656" spans="1:7" x14ac:dyDescent="0.55000000000000004">
      <c r="A7656" s="17">
        <v>7579</v>
      </c>
      <c r="B7656" s="22">
        <v>2.901169906978593</v>
      </c>
      <c r="C7656" s="22">
        <v>1148.058437043421</v>
      </c>
      <c r="D7656" s="22">
        <v>147.02172314128413</v>
      </c>
      <c r="E7656" s="22">
        <v>0.18370925535937505</v>
      </c>
      <c r="F7656" s="22">
        <v>0.81058054357856879</v>
      </c>
      <c r="G7656" s="26">
        <v>0.95547843547962685</v>
      </c>
    </row>
    <row r="7657" spans="1:7" x14ac:dyDescent="0.55000000000000004">
      <c r="A7657" s="17">
        <v>7580</v>
      </c>
      <c r="B7657" s="22">
        <v>2.0280145678152666</v>
      </c>
      <c r="C7657" s="22">
        <v>1526.3273186371582</v>
      </c>
      <c r="D7657" s="22">
        <v>66.289462881283271</v>
      </c>
      <c r="E7657" s="22">
        <v>0.5061889951863483</v>
      </c>
      <c r="F7657" s="22">
        <v>0.7498013629640079</v>
      </c>
      <c r="G7657" s="26">
        <v>0.732254224206217</v>
      </c>
    </row>
    <row r="7658" spans="1:7" x14ac:dyDescent="0.55000000000000004">
      <c r="A7658" s="17">
        <v>7581</v>
      </c>
      <c r="B7658" s="22">
        <v>3.5130500521417476</v>
      </c>
      <c r="C7658" s="22">
        <v>1607.7559170269515</v>
      </c>
      <c r="D7658" s="22">
        <v>178.5623465527126</v>
      </c>
      <c r="E7658" s="22">
        <v>0.42802175408929544</v>
      </c>
      <c r="F7658" s="22">
        <v>0.72632042530094321</v>
      </c>
      <c r="G7658" s="26">
        <v>0.80816049704736448</v>
      </c>
    </row>
    <row r="7659" spans="1:7" x14ac:dyDescent="0.55000000000000004">
      <c r="A7659" s="17">
        <v>7582</v>
      </c>
      <c r="B7659" s="22">
        <v>3.4314378523214759</v>
      </c>
      <c r="C7659" s="22">
        <v>1358.7568185263467</v>
      </c>
      <c r="D7659" s="22">
        <v>389.20482555352822</v>
      </c>
      <c r="E7659" s="22">
        <v>4.7900412618812886E-2</v>
      </c>
      <c r="F7659" s="22">
        <v>0.76352896857284858</v>
      </c>
      <c r="G7659" s="26">
        <v>0.87363146937859959</v>
      </c>
    </row>
    <row r="7660" spans="1:7" x14ac:dyDescent="0.55000000000000004">
      <c r="A7660" s="17">
        <v>7583</v>
      </c>
      <c r="B7660" s="22">
        <v>2.7316500583409633</v>
      </c>
      <c r="C7660" s="22">
        <v>1624.85892883003</v>
      </c>
      <c r="D7660" s="22">
        <v>305.03153633028762</v>
      </c>
      <c r="E7660" s="22">
        <v>0.32242131747752467</v>
      </c>
      <c r="F7660" s="22">
        <v>0.74720008955723749</v>
      </c>
      <c r="G7660" s="26">
        <v>0.75982026222681542</v>
      </c>
    </row>
    <row r="7661" spans="1:7" x14ac:dyDescent="0.55000000000000004">
      <c r="A7661" s="17">
        <v>7584</v>
      </c>
      <c r="B7661" s="22">
        <v>3.5589085945659282</v>
      </c>
      <c r="C7661" s="22">
        <v>1906.1365149801468</v>
      </c>
      <c r="D7661" s="22">
        <v>117.39279953175694</v>
      </c>
      <c r="E7661" s="22">
        <v>0.19166341383500796</v>
      </c>
      <c r="F7661" s="22">
        <v>0.7761221688905714</v>
      </c>
      <c r="G7661" s="26">
        <v>0.86438120194216106</v>
      </c>
    </row>
    <row r="7662" spans="1:7" x14ac:dyDescent="0.55000000000000004">
      <c r="A7662" s="17">
        <v>7585</v>
      </c>
      <c r="B7662" s="22">
        <v>2.8546694704354669</v>
      </c>
      <c r="C7662" s="22">
        <v>2008.2982681141159</v>
      </c>
      <c r="D7662" s="22">
        <v>291.4955165969194</v>
      </c>
      <c r="E7662" s="22">
        <v>0.24203901210422585</v>
      </c>
      <c r="F7662" s="22">
        <v>0.87224904468376352</v>
      </c>
      <c r="G7662" s="26">
        <v>0.8669414000279152</v>
      </c>
    </row>
    <row r="7663" spans="1:7" x14ac:dyDescent="0.55000000000000004">
      <c r="A7663" s="17">
        <v>7586</v>
      </c>
      <c r="B7663" s="22">
        <v>1.827055398738036</v>
      </c>
      <c r="C7663" s="22">
        <v>921.62474162799538</v>
      </c>
      <c r="D7663" s="22">
        <v>261.66017815483889</v>
      </c>
      <c r="E7663" s="22">
        <v>0.39257249326695287</v>
      </c>
      <c r="F7663" s="22">
        <v>0.80615190638934586</v>
      </c>
      <c r="G7663" s="26">
        <v>0.70796273406752963</v>
      </c>
    </row>
    <row r="7664" spans="1:7" x14ac:dyDescent="0.55000000000000004">
      <c r="A7664" s="17">
        <v>7587</v>
      </c>
      <c r="B7664" s="22">
        <v>2.5965646934976188</v>
      </c>
      <c r="C7664" s="22">
        <v>1158.3618526688911</v>
      </c>
      <c r="D7664" s="22">
        <v>255.16010997404328</v>
      </c>
      <c r="E7664" s="22">
        <v>7.2879418679025795E-2</v>
      </c>
      <c r="F7664" s="22">
        <v>0.89309081643044397</v>
      </c>
      <c r="G7664" s="26">
        <v>0.72843040526410296</v>
      </c>
    </row>
    <row r="7665" spans="1:7" x14ac:dyDescent="0.55000000000000004">
      <c r="A7665" s="17">
        <v>7588</v>
      </c>
      <c r="B7665" s="22">
        <v>1.3370983008982671</v>
      </c>
      <c r="C7665" s="22">
        <v>1647.9301156570987</v>
      </c>
      <c r="D7665" s="22">
        <v>487.23748835205828</v>
      </c>
      <c r="E7665" s="22">
        <v>0.29594584955991743</v>
      </c>
      <c r="F7665" s="22">
        <v>0.72614505754413816</v>
      </c>
      <c r="G7665" s="26">
        <v>0.72473938974035679</v>
      </c>
    </row>
    <row r="7666" spans="1:7" x14ac:dyDescent="0.55000000000000004">
      <c r="A7666" s="17">
        <v>7589</v>
      </c>
      <c r="B7666" s="22">
        <v>1.7167374660410832</v>
      </c>
      <c r="C7666" s="22">
        <v>1805.4578330656554</v>
      </c>
      <c r="D7666" s="22">
        <v>222.52845053122311</v>
      </c>
      <c r="E7666" s="22">
        <v>0.13795968190633012</v>
      </c>
      <c r="F7666" s="22">
        <v>0.8480161642671854</v>
      </c>
      <c r="G7666" s="26">
        <v>0.74027888811707565</v>
      </c>
    </row>
    <row r="7667" spans="1:7" x14ac:dyDescent="0.55000000000000004">
      <c r="A7667" s="17">
        <v>7590</v>
      </c>
      <c r="B7667" s="22">
        <v>2.3377809762390136</v>
      </c>
      <c r="C7667" s="22">
        <v>1292.688262270563</v>
      </c>
      <c r="D7667" s="22">
        <v>87.683274771206769</v>
      </c>
      <c r="E7667" s="22">
        <v>5.4593549256517909E-2</v>
      </c>
      <c r="F7667" s="22">
        <v>0.80285797491094191</v>
      </c>
      <c r="G7667" s="26">
        <v>0.71737665209420132</v>
      </c>
    </row>
    <row r="7668" spans="1:7" x14ac:dyDescent="0.55000000000000004">
      <c r="A7668" s="17">
        <v>7591</v>
      </c>
      <c r="B7668" s="22">
        <v>1.9580372613114672</v>
      </c>
      <c r="C7668" s="22">
        <v>1836.2014030119028</v>
      </c>
      <c r="D7668" s="22">
        <v>236.62982029857909</v>
      </c>
      <c r="E7668" s="22">
        <v>0.29593550737082652</v>
      </c>
      <c r="F7668" s="22">
        <v>0.97904820007513016</v>
      </c>
      <c r="G7668" s="26">
        <v>1.0014164146655558</v>
      </c>
    </row>
    <row r="7669" spans="1:7" x14ac:dyDescent="0.55000000000000004">
      <c r="A7669" s="17">
        <v>7592</v>
      </c>
      <c r="B7669" s="22">
        <v>2.7869508915349828</v>
      </c>
      <c r="C7669" s="22">
        <v>1628.4068569353944</v>
      </c>
      <c r="D7669" s="22">
        <v>286.94960163935355</v>
      </c>
      <c r="E7669" s="22">
        <v>0.15647761724168491</v>
      </c>
      <c r="F7669" s="22">
        <v>0.98225200207265972</v>
      </c>
      <c r="G7669" s="26">
        <v>0.90287732474014615</v>
      </c>
    </row>
    <row r="7670" spans="1:7" x14ac:dyDescent="0.55000000000000004">
      <c r="A7670" s="17">
        <v>7593</v>
      </c>
      <c r="B7670" s="22">
        <v>2.7325680802194423</v>
      </c>
      <c r="C7670" s="22">
        <v>1466.6152215612167</v>
      </c>
      <c r="D7670" s="22">
        <v>353.56994663572311</v>
      </c>
      <c r="E7670" s="22">
        <v>0.2728317584818486</v>
      </c>
      <c r="F7670" s="22">
        <v>0.7130272280134603</v>
      </c>
      <c r="G7670" s="26">
        <v>0.72861139884154369</v>
      </c>
    </row>
    <row r="7671" spans="1:7" x14ac:dyDescent="0.55000000000000004">
      <c r="A7671" s="17">
        <v>7594</v>
      </c>
      <c r="B7671" s="22">
        <v>2.5441954295609222</v>
      </c>
      <c r="C7671" s="22">
        <v>1520.1712836362756</v>
      </c>
      <c r="D7671" s="22">
        <v>120.23480966423469</v>
      </c>
      <c r="E7671" s="22">
        <v>9.4843887685366612E-2</v>
      </c>
      <c r="F7671" s="22">
        <v>0.80754439258468902</v>
      </c>
      <c r="G7671" s="26">
        <v>0.80363199494713278</v>
      </c>
    </row>
    <row r="7672" spans="1:7" x14ac:dyDescent="0.55000000000000004">
      <c r="A7672" s="17">
        <v>7595</v>
      </c>
      <c r="B7672" s="22">
        <v>1.9985500509576144</v>
      </c>
      <c r="C7672" s="22">
        <v>1989.5001590438314</v>
      </c>
      <c r="D7672" s="22">
        <v>168.72142536705385</v>
      </c>
      <c r="E7672" s="22">
        <v>0.40961325984327179</v>
      </c>
      <c r="F7672" s="22">
        <v>0.79688137329611275</v>
      </c>
      <c r="G7672" s="26">
        <v>0.95741161328892321</v>
      </c>
    </row>
    <row r="7673" spans="1:7" x14ac:dyDescent="0.55000000000000004">
      <c r="A7673" s="17">
        <v>7596</v>
      </c>
      <c r="B7673" s="22">
        <v>3.0786172848181748</v>
      </c>
      <c r="C7673" s="22">
        <v>1559.9079973533403</v>
      </c>
      <c r="D7673" s="22">
        <v>110.22527059758721</v>
      </c>
      <c r="E7673" s="22">
        <v>0.16482937312608936</v>
      </c>
      <c r="F7673" s="22">
        <v>0.73957688985182601</v>
      </c>
      <c r="G7673" s="26">
        <v>0.74380612265923207</v>
      </c>
    </row>
    <row r="7674" spans="1:7" x14ac:dyDescent="0.55000000000000004">
      <c r="A7674" s="17">
        <v>7597</v>
      </c>
      <c r="B7674" s="22">
        <v>2.8702775332887871</v>
      </c>
      <c r="C7674" s="22">
        <v>1612.0040309889785</v>
      </c>
      <c r="D7674" s="22">
        <v>121.63831622434654</v>
      </c>
      <c r="E7674" s="22">
        <v>9.7933273254377687E-2</v>
      </c>
      <c r="F7674" s="22">
        <v>0.72160727340150832</v>
      </c>
      <c r="G7674" s="26">
        <v>0.71001902760354751</v>
      </c>
    </row>
    <row r="7675" spans="1:7" x14ac:dyDescent="0.55000000000000004">
      <c r="A7675" s="17">
        <v>7598</v>
      </c>
      <c r="B7675" s="22">
        <v>2.368990446477778</v>
      </c>
      <c r="C7675" s="22">
        <v>1627.4584326289978</v>
      </c>
      <c r="D7675" s="22">
        <v>264.6332231040775</v>
      </c>
      <c r="E7675" s="22">
        <v>0.18047290552339637</v>
      </c>
      <c r="F7675" s="22">
        <v>0.77105121885875272</v>
      </c>
      <c r="G7675" s="26">
        <v>0.74616660076635744</v>
      </c>
    </row>
    <row r="7676" spans="1:7" x14ac:dyDescent="0.55000000000000004">
      <c r="A7676" s="17">
        <v>7599</v>
      </c>
      <c r="B7676" s="22">
        <v>2.8745791741312416</v>
      </c>
      <c r="C7676" s="22">
        <v>1810.6105118181467</v>
      </c>
      <c r="D7676" s="22">
        <v>160.97629883907476</v>
      </c>
      <c r="E7676" s="22">
        <v>0.18439426082927707</v>
      </c>
      <c r="F7676" s="22">
        <v>0.80197044451692889</v>
      </c>
      <c r="G7676" s="26">
        <v>0.88582994800086479</v>
      </c>
    </row>
    <row r="7677" spans="1:7" x14ac:dyDescent="0.55000000000000004">
      <c r="A7677" s="17">
        <v>7600</v>
      </c>
      <c r="B7677" s="22">
        <v>3.1103815793828167</v>
      </c>
      <c r="C7677" s="22">
        <v>1461.0693114844084</v>
      </c>
      <c r="D7677" s="22">
        <v>293.44767862092817</v>
      </c>
      <c r="E7677" s="22">
        <v>0.19182875941229102</v>
      </c>
      <c r="F7677" s="22">
        <v>0.80325311405570254</v>
      </c>
      <c r="G7677" s="26">
        <v>0.75759900094120092</v>
      </c>
    </row>
    <row r="7678" spans="1:7" x14ac:dyDescent="0.55000000000000004">
      <c r="A7678" s="17">
        <v>7601</v>
      </c>
      <c r="B7678" s="22">
        <v>3.5417505887719507</v>
      </c>
      <c r="C7678" s="22">
        <v>1885.4004924504602</v>
      </c>
      <c r="D7678" s="22">
        <v>160.25646091993067</v>
      </c>
      <c r="E7678" s="22">
        <v>0.34078133893584028</v>
      </c>
      <c r="F7678" s="22">
        <v>0.72129129962540528</v>
      </c>
      <c r="G7678" s="26">
        <v>0.79531264101917687</v>
      </c>
    </row>
    <row r="7679" spans="1:7" x14ac:dyDescent="0.55000000000000004">
      <c r="A7679" s="17">
        <v>7602</v>
      </c>
      <c r="B7679" s="22">
        <v>2.2540130540115122</v>
      </c>
      <c r="C7679" s="22">
        <v>1208.7473322417075</v>
      </c>
      <c r="D7679" s="22">
        <v>260.12775754058731</v>
      </c>
      <c r="E7679" s="22">
        <v>0.11080297847421901</v>
      </c>
      <c r="F7679" s="22">
        <v>0.76113709150313569</v>
      </c>
      <c r="G7679" s="26">
        <v>0.87050386046016215</v>
      </c>
    </row>
    <row r="7680" spans="1:7" x14ac:dyDescent="0.55000000000000004">
      <c r="A7680" s="17">
        <v>7603</v>
      </c>
      <c r="B7680" s="22">
        <v>2.6128347065454651</v>
      </c>
      <c r="C7680" s="22">
        <v>1389.031792944641</v>
      </c>
      <c r="D7680" s="22">
        <v>124.35842947221613</v>
      </c>
      <c r="E7680" s="22">
        <v>0.26635260267295169</v>
      </c>
      <c r="F7680" s="22">
        <v>0.83843119619886319</v>
      </c>
      <c r="G7680" s="26">
        <v>0.76396882726845206</v>
      </c>
    </row>
    <row r="7681" spans="1:7" x14ac:dyDescent="0.55000000000000004">
      <c r="A7681" s="17">
        <v>7604</v>
      </c>
      <c r="B7681" s="22">
        <v>3.0479398886983535</v>
      </c>
      <c r="C7681" s="22">
        <v>1286.0672399379998</v>
      </c>
      <c r="D7681" s="22">
        <v>281.92341887818918</v>
      </c>
      <c r="E7681" s="22">
        <v>0.3973790419934905</v>
      </c>
      <c r="F7681" s="22">
        <v>0.7478196371289485</v>
      </c>
      <c r="G7681" s="26">
        <v>0.7329137450853207</v>
      </c>
    </row>
    <row r="7682" spans="1:7" x14ac:dyDescent="0.55000000000000004">
      <c r="A7682" s="17">
        <v>7605</v>
      </c>
      <c r="B7682" s="22">
        <v>1.911151151863272</v>
      </c>
      <c r="C7682" s="22">
        <v>1713.2459128362514</v>
      </c>
      <c r="D7682" s="22">
        <v>385.6011413417466</v>
      </c>
      <c r="E7682" s="22">
        <v>0.10012897713602062</v>
      </c>
      <c r="F7682" s="22">
        <v>0.77889876489419374</v>
      </c>
      <c r="G7682" s="26">
        <v>0.80202606561314893</v>
      </c>
    </row>
    <row r="7683" spans="1:7" x14ac:dyDescent="0.55000000000000004">
      <c r="A7683" s="17">
        <v>7606</v>
      </c>
      <c r="B7683" s="22">
        <v>2.3190540683965954</v>
      </c>
      <c r="C7683" s="22">
        <v>1724.4032244179382</v>
      </c>
      <c r="D7683" s="22">
        <v>138.28898115844339</v>
      </c>
      <c r="E7683" s="22">
        <v>0.22435354308297606</v>
      </c>
      <c r="F7683" s="22">
        <v>0.74835302367153289</v>
      </c>
      <c r="G7683" s="26">
        <v>1.0362428006424658</v>
      </c>
    </row>
    <row r="7684" spans="1:7" x14ac:dyDescent="0.55000000000000004">
      <c r="A7684" s="17">
        <v>7607</v>
      </c>
      <c r="B7684" s="22">
        <v>2.8809381714331623</v>
      </c>
      <c r="C7684" s="22">
        <v>1718.7701385577652</v>
      </c>
      <c r="D7684" s="22">
        <v>500.49635905187364</v>
      </c>
      <c r="E7684" s="22">
        <v>0.15624746167622808</v>
      </c>
      <c r="F7684" s="22">
        <v>0.77606906376743645</v>
      </c>
      <c r="G7684" s="26">
        <v>0.8355154161542605</v>
      </c>
    </row>
    <row r="7685" spans="1:7" x14ac:dyDescent="0.55000000000000004">
      <c r="A7685" s="17">
        <v>7608</v>
      </c>
      <c r="B7685" s="22">
        <v>2.7909861014293584</v>
      </c>
      <c r="C7685" s="22">
        <v>1365.0042601987961</v>
      </c>
      <c r="D7685" s="22">
        <v>229.27217750800966</v>
      </c>
      <c r="E7685" s="22">
        <v>0.14123640136994478</v>
      </c>
      <c r="F7685" s="22">
        <v>0.72271374186494208</v>
      </c>
      <c r="G7685" s="26">
        <v>0.90999255904655352</v>
      </c>
    </row>
    <row r="7686" spans="1:7" x14ac:dyDescent="0.55000000000000004">
      <c r="A7686" s="17">
        <v>7609</v>
      </c>
      <c r="B7686" s="22">
        <v>3.292836288868501</v>
      </c>
      <c r="C7686" s="22">
        <v>903.86191656044855</v>
      </c>
      <c r="D7686" s="22">
        <v>239.22418172386992</v>
      </c>
      <c r="E7686" s="22">
        <v>0.37683338775808162</v>
      </c>
      <c r="F7686" s="22">
        <v>0.76509361971245737</v>
      </c>
      <c r="G7686" s="26">
        <v>0.73246833552404711</v>
      </c>
    </row>
    <row r="7687" spans="1:7" x14ac:dyDescent="0.55000000000000004">
      <c r="A7687" s="17">
        <v>7610</v>
      </c>
      <c r="B7687" s="22">
        <v>3.2828309014147385</v>
      </c>
      <c r="C7687" s="22">
        <v>1610.9043216982818</v>
      </c>
      <c r="D7687" s="22">
        <v>120.47543344434752</v>
      </c>
      <c r="E7687" s="22">
        <v>0.17654191545533765</v>
      </c>
      <c r="F7687" s="22">
        <v>0.74372395798844526</v>
      </c>
      <c r="G7687" s="26">
        <v>0.7144410124444428</v>
      </c>
    </row>
    <row r="7688" spans="1:7" x14ac:dyDescent="0.55000000000000004">
      <c r="A7688" s="17">
        <v>7611</v>
      </c>
      <c r="B7688" s="22">
        <v>3.2638108649428657</v>
      </c>
      <c r="C7688" s="22">
        <v>1843.7274429675037</v>
      </c>
      <c r="D7688" s="22">
        <v>155.84101412112608</v>
      </c>
      <c r="E7688" s="22">
        <v>0.12734799557429236</v>
      </c>
      <c r="F7688" s="22">
        <v>1.1666363118402943</v>
      </c>
      <c r="G7688" s="26">
        <v>0.71058846442361101</v>
      </c>
    </row>
    <row r="7689" spans="1:7" x14ac:dyDescent="0.55000000000000004">
      <c r="A7689" s="17">
        <v>7612</v>
      </c>
      <c r="B7689" s="22">
        <v>2.6836365397670461</v>
      </c>
      <c r="C7689" s="22">
        <v>1286.0980202089377</v>
      </c>
      <c r="D7689" s="22">
        <v>305.45590143370345</v>
      </c>
      <c r="E7689" s="22">
        <v>6.8249768237573588E-2</v>
      </c>
      <c r="F7689" s="22">
        <v>0.75783875406609325</v>
      </c>
      <c r="G7689" s="26">
        <v>0.77094251555202897</v>
      </c>
    </row>
    <row r="7690" spans="1:7" x14ac:dyDescent="0.55000000000000004">
      <c r="A7690" s="17">
        <v>7613</v>
      </c>
      <c r="B7690" s="22">
        <v>2.1543539244242131</v>
      </c>
      <c r="C7690" s="22">
        <v>1258.6639037532327</v>
      </c>
      <c r="D7690" s="22">
        <v>283.40660213986502</v>
      </c>
      <c r="E7690" s="22">
        <v>7.6669099658177517E-2</v>
      </c>
      <c r="F7690" s="22">
        <v>0.8220966855219759</v>
      </c>
      <c r="G7690" s="26">
        <v>0.76246026241313403</v>
      </c>
    </row>
    <row r="7691" spans="1:7" x14ac:dyDescent="0.55000000000000004">
      <c r="A7691" s="17">
        <v>7614</v>
      </c>
      <c r="B7691" s="22">
        <v>3.1263433767304187</v>
      </c>
      <c r="C7691" s="22">
        <v>1611.2267291220805</v>
      </c>
      <c r="D7691" s="22">
        <v>262.96270241494915</v>
      </c>
      <c r="E7691" s="22">
        <v>0.22189901288784242</v>
      </c>
      <c r="F7691" s="22">
        <v>0.73672353930958223</v>
      </c>
      <c r="G7691" s="26">
        <v>0.86571444247342788</v>
      </c>
    </row>
    <row r="7692" spans="1:7" x14ac:dyDescent="0.55000000000000004">
      <c r="A7692" s="17">
        <v>7615</v>
      </c>
      <c r="B7692" s="22">
        <v>2.2457952801973189</v>
      </c>
      <c r="C7692" s="22">
        <v>1505.1316711006302</v>
      </c>
      <c r="D7692" s="22">
        <v>180.51264403968389</v>
      </c>
      <c r="E7692" s="22">
        <v>0.18315012303671813</v>
      </c>
      <c r="F7692" s="22">
        <v>0.8501269753936741</v>
      </c>
      <c r="G7692" s="26">
        <v>0.83007511671720091</v>
      </c>
    </row>
    <row r="7693" spans="1:7" x14ac:dyDescent="0.55000000000000004">
      <c r="A7693" s="17">
        <v>7616</v>
      </c>
      <c r="B7693" s="22">
        <v>3.5113620090005657</v>
      </c>
      <c r="C7693" s="22">
        <v>1258.029870418567</v>
      </c>
      <c r="D7693" s="22">
        <v>133.75339006815355</v>
      </c>
      <c r="E7693" s="22">
        <v>0.21173370836584182</v>
      </c>
      <c r="F7693" s="22">
        <v>0.80328968308507898</v>
      </c>
      <c r="G7693" s="26">
        <v>0.82650897205487728</v>
      </c>
    </row>
    <row r="7694" spans="1:7" x14ac:dyDescent="0.55000000000000004">
      <c r="A7694" s="17">
        <v>7617</v>
      </c>
      <c r="B7694" s="22">
        <v>3.08441222597031</v>
      </c>
      <c r="C7694" s="22">
        <v>1901.7679927905319</v>
      </c>
      <c r="D7694" s="22">
        <v>209.13768599957899</v>
      </c>
      <c r="E7694" s="22">
        <v>0.15934162227783208</v>
      </c>
      <c r="F7694" s="22">
        <v>0.75225006386312976</v>
      </c>
      <c r="G7694" s="26">
        <v>0.79172053008456778</v>
      </c>
    </row>
    <row r="7695" spans="1:7" x14ac:dyDescent="0.55000000000000004">
      <c r="A7695" s="17">
        <v>7618</v>
      </c>
      <c r="B7695" s="22">
        <v>1.0638243780134895</v>
      </c>
      <c r="C7695" s="22">
        <v>1578.5132758579844</v>
      </c>
      <c r="D7695" s="22">
        <v>236.49827596071628</v>
      </c>
      <c r="E7695" s="22">
        <v>0.15068741425284146</v>
      </c>
      <c r="F7695" s="22">
        <v>0.75001075224457525</v>
      </c>
      <c r="G7695" s="26">
        <v>0.75333174415951243</v>
      </c>
    </row>
    <row r="7696" spans="1:7" x14ac:dyDescent="0.55000000000000004">
      <c r="A7696" s="17">
        <v>7619</v>
      </c>
      <c r="B7696" s="22">
        <v>3.0531213185798372</v>
      </c>
      <c r="C7696" s="22">
        <v>1760.1034496405935</v>
      </c>
      <c r="D7696" s="22">
        <v>253.9994532972251</v>
      </c>
      <c r="E7696" s="22">
        <v>0.20359306057226667</v>
      </c>
      <c r="F7696" s="22">
        <v>0.87365533998324674</v>
      </c>
      <c r="G7696" s="26">
        <v>0.71965779588097067</v>
      </c>
    </row>
    <row r="7697" spans="1:7" x14ac:dyDescent="0.55000000000000004">
      <c r="A7697" s="17">
        <v>7620</v>
      </c>
      <c r="B7697" s="22">
        <v>3.5890744389365987</v>
      </c>
      <c r="C7697" s="22">
        <v>1434.3296678182292</v>
      </c>
      <c r="D7697" s="22">
        <v>46.608489891491125</v>
      </c>
      <c r="E7697" s="22">
        <v>0.18122701768220395</v>
      </c>
      <c r="F7697" s="22">
        <v>0.80322056962395838</v>
      </c>
      <c r="G7697" s="26">
        <v>0.83679078985689714</v>
      </c>
    </row>
    <row r="7698" spans="1:7" x14ac:dyDescent="0.55000000000000004">
      <c r="A7698" s="17">
        <v>7621</v>
      </c>
      <c r="B7698" s="22">
        <v>2.9221834690815252</v>
      </c>
      <c r="C7698" s="22">
        <v>1258.4775131751562</v>
      </c>
      <c r="D7698" s="22">
        <v>370.27143572773866</v>
      </c>
      <c r="E7698" s="22">
        <v>0.1093444040336034</v>
      </c>
      <c r="F7698" s="22">
        <v>0.81636273366696133</v>
      </c>
      <c r="G7698" s="26">
        <v>0.76576432665740568</v>
      </c>
    </row>
    <row r="7699" spans="1:7" x14ac:dyDescent="0.55000000000000004">
      <c r="A7699" s="17">
        <v>7622</v>
      </c>
      <c r="B7699" s="22">
        <v>2.803605013128263</v>
      </c>
      <c r="C7699" s="22">
        <v>1576.6356775922968</v>
      </c>
      <c r="D7699" s="22">
        <v>151.51068342721882</v>
      </c>
      <c r="E7699" s="22">
        <v>9.8325791161559303E-2</v>
      </c>
      <c r="F7699" s="22">
        <v>0.72369369496236913</v>
      </c>
      <c r="G7699" s="26">
        <v>0.74717799795244699</v>
      </c>
    </row>
    <row r="7700" spans="1:7" x14ac:dyDescent="0.55000000000000004">
      <c r="A7700" s="17">
        <v>7623</v>
      </c>
      <c r="B7700" s="22">
        <v>3.289418179373063</v>
      </c>
      <c r="C7700" s="22">
        <v>1472.1899512075927</v>
      </c>
      <c r="D7700" s="22">
        <v>199.7000139364807</v>
      </c>
      <c r="E7700" s="22">
        <v>0.34819812988117604</v>
      </c>
      <c r="F7700" s="22">
        <v>0.78437042749888986</v>
      </c>
      <c r="G7700" s="26">
        <v>0.76902904874765576</v>
      </c>
    </row>
    <row r="7701" spans="1:7" x14ac:dyDescent="0.55000000000000004">
      <c r="A7701" s="17">
        <v>7624</v>
      </c>
      <c r="B7701" s="22">
        <v>3.1721737299690469</v>
      </c>
      <c r="C7701" s="22">
        <v>1372.0259957261039</v>
      </c>
      <c r="D7701" s="22">
        <v>261.55097481951992</v>
      </c>
      <c r="E7701" s="22">
        <v>0.1545395231575534</v>
      </c>
      <c r="F7701" s="22">
        <v>0.88355617664278963</v>
      </c>
      <c r="G7701" s="26">
        <v>0.78207527071293825</v>
      </c>
    </row>
    <row r="7702" spans="1:7" x14ac:dyDescent="0.55000000000000004">
      <c r="A7702" s="17">
        <v>7625</v>
      </c>
      <c r="B7702" s="22">
        <v>3.5127048881623999</v>
      </c>
      <c r="C7702" s="22">
        <v>1391.7216443329901</v>
      </c>
      <c r="D7702" s="22">
        <v>101.76552353539041</v>
      </c>
      <c r="E7702" s="22">
        <v>0.23561819380381765</v>
      </c>
      <c r="F7702" s="22">
        <v>0.73894221466911636</v>
      </c>
      <c r="G7702" s="26">
        <v>0.76128654539948359</v>
      </c>
    </row>
    <row r="7703" spans="1:7" x14ac:dyDescent="0.55000000000000004">
      <c r="A7703" s="17">
        <v>7626</v>
      </c>
      <c r="B7703" s="22">
        <v>3.8735620550130774</v>
      </c>
      <c r="C7703" s="22">
        <v>1343.0956567325832</v>
      </c>
      <c r="D7703" s="22">
        <v>627.81627883654949</v>
      </c>
      <c r="E7703" s="22">
        <v>0.35771049204007654</v>
      </c>
      <c r="F7703" s="22">
        <v>0.81134683202260116</v>
      </c>
      <c r="G7703" s="26">
        <v>0.74562188551717234</v>
      </c>
    </row>
    <row r="7704" spans="1:7" x14ac:dyDescent="0.55000000000000004">
      <c r="A7704" s="17">
        <v>7627</v>
      </c>
      <c r="B7704" s="22">
        <v>3.7819361283430224</v>
      </c>
      <c r="C7704" s="22">
        <v>2027.5639532516848</v>
      </c>
      <c r="D7704" s="22">
        <v>779.75892958343456</v>
      </c>
      <c r="E7704" s="22">
        <v>0.27015079753115978</v>
      </c>
      <c r="F7704" s="22">
        <v>0.92189459953292685</v>
      </c>
      <c r="G7704" s="26">
        <v>0.79103726245593531</v>
      </c>
    </row>
    <row r="7705" spans="1:7" x14ac:dyDescent="0.55000000000000004">
      <c r="A7705" s="17">
        <v>7628</v>
      </c>
      <c r="B7705" s="22">
        <v>3.5690812022726073</v>
      </c>
      <c r="C7705" s="22">
        <v>1613.8297423301492</v>
      </c>
      <c r="D7705" s="22">
        <v>220.68838779628652</v>
      </c>
      <c r="E7705" s="22">
        <v>9.5787024919385858E-2</v>
      </c>
      <c r="F7705" s="22">
        <v>0.75393561949941734</v>
      </c>
      <c r="G7705" s="26">
        <v>0.86830593265954681</v>
      </c>
    </row>
    <row r="7706" spans="1:7" x14ac:dyDescent="0.55000000000000004">
      <c r="A7706" s="17">
        <v>7629</v>
      </c>
      <c r="B7706" s="22">
        <v>3.3685472701070318</v>
      </c>
      <c r="C7706" s="22">
        <v>1893.7670320942166</v>
      </c>
      <c r="D7706" s="22">
        <v>112.13487778592024</v>
      </c>
      <c r="E7706" s="22">
        <v>5.3037504784656291E-2</v>
      </c>
      <c r="F7706" s="22">
        <v>0.79283135664469595</v>
      </c>
      <c r="G7706" s="26">
        <v>0.72505374473331174</v>
      </c>
    </row>
    <row r="7707" spans="1:7" x14ac:dyDescent="0.55000000000000004">
      <c r="A7707" s="17">
        <v>7630</v>
      </c>
      <c r="B7707" s="22">
        <v>2.6954475338680739</v>
      </c>
      <c r="C7707" s="22">
        <v>1286.5350972547619</v>
      </c>
      <c r="D7707" s="22">
        <v>152.54154903225617</v>
      </c>
      <c r="E7707" s="22">
        <v>0.11656924189124269</v>
      </c>
      <c r="F7707" s="22">
        <v>1.3129642088505831</v>
      </c>
      <c r="G7707" s="26">
        <v>0.9085428341328492</v>
      </c>
    </row>
    <row r="7708" spans="1:7" x14ac:dyDescent="0.55000000000000004">
      <c r="A7708" s="17">
        <v>7631</v>
      </c>
      <c r="B7708" s="22">
        <v>1.808666169930051</v>
      </c>
      <c r="C7708" s="22">
        <v>1246.3999282044592</v>
      </c>
      <c r="D7708" s="22">
        <v>431.21340128059518</v>
      </c>
      <c r="E7708" s="22">
        <v>0.11482966539505386</v>
      </c>
      <c r="F7708" s="22">
        <v>0.7754689486977121</v>
      </c>
      <c r="G7708" s="26">
        <v>0.76400968712760298</v>
      </c>
    </row>
    <row r="7709" spans="1:7" x14ac:dyDescent="0.55000000000000004">
      <c r="A7709" s="17">
        <v>7632</v>
      </c>
      <c r="B7709" s="22">
        <v>2.4906186056375805</v>
      </c>
      <c r="C7709" s="22">
        <v>1185.4176869050702</v>
      </c>
      <c r="D7709" s="22">
        <v>209.30428201279264</v>
      </c>
      <c r="E7709" s="22">
        <v>0.3702626087359101</v>
      </c>
      <c r="F7709" s="22">
        <v>0.74563044815615942</v>
      </c>
      <c r="G7709" s="26">
        <v>0.73174398972553012</v>
      </c>
    </row>
    <row r="7710" spans="1:7" x14ac:dyDescent="0.55000000000000004">
      <c r="A7710" s="17">
        <v>7633</v>
      </c>
      <c r="B7710" s="22">
        <v>3.3040723680983874</v>
      </c>
      <c r="C7710" s="22">
        <v>1677.6748275063785</v>
      </c>
      <c r="D7710" s="22">
        <v>262.76588070666844</v>
      </c>
      <c r="E7710" s="22">
        <v>6.5875376488540735E-2</v>
      </c>
      <c r="F7710" s="22">
        <v>0.79805653928679143</v>
      </c>
      <c r="G7710" s="26">
        <v>0.86634986214765319</v>
      </c>
    </row>
    <row r="7711" spans="1:7" x14ac:dyDescent="0.55000000000000004">
      <c r="A7711" s="17">
        <v>7634</v>
      </c>
      <c r="B7711" s="22">
        <v>3.1090931261422448</v>
      </c>
      <c r="C7711" s="22">
        <v>1153.5915643427641</v>
      </c>
      <c r="D7711" s="22">
        <v>209.28969310848484</v>
      </c>
      <c r="E7711" s="22">
        <v>0.12999441612441096</v>
      </c>
      <c r="F7711" s="22">
        <v>0.71212572666830321</v>
      </c>
      <c r="G7711" s="26">
        <v>0.92070529436813231</v>
      </c>
    </row>
    <row r="7712" spans="1:7" x14ac:dyDescent="0.55000000000000004">
      <c r="A7712" s="17">
        <v>7635</v>
      </c>
      <c r="B7712" s="22">
        <v>2.4822391094058749</v>
      </c>
      <c r="C7712" s="22">
        <v>903.72049493340637</v>
      </c>
      <c r="D7712" s="22">
        <v>173.48458615235006</v>
      </c>
      <c r="E7712" s="22">
        <v>0.29901024031765067</v>
      </c>
      <c r="F7712" s="22">
        <v>0.73640660370740652</v>
      </c>
      <c r="G7712" s="26">
        <v>0.76367181549544949</v>
      </c>
    </row>
    <row r="7713" spans="1:7" x14ac:dyDescent="0.55000000000000004">
      <c r="A7713" s="17">
        <v>7636</v>
      </c>
      <c r="B7713" s="22">
        <v>2.8169419326469121</v>
      </c>
      <c r="C7713" s="22">
        <v>1089.6847054156719</v>
      </c>
      <c r="D7713" s="22">
        <v>361.81320660840595</v>
      </c>
      <c r="E7713" s="22">
        <v>0.21227868540415967</v>
      </c>
      <c r="F7713" s="22">
        <v>0.74124340113312959</v>
      </c>
      <c r="G7713" s="26">
        <v>1.0859122477895715</v>
      </c>
    </row>
    <row r="7714" spans="1:7" x14ac:dyDescent="0.55000000000000004">
      <c r="A7714" s="17">
        <v>7637</v>
      </c>
      <c r="B7714" s="22">
        <v>2.7833825270261445</v>
      </c>
      <c r="C7714" s="22">
        <v>1848.3236720372204</v>
      </c>
      <c r="D7714" s="22">
        <v>251.88459633177865</v>
      </c>
      <c r="E7714" s="22">
        <v>0.34976727117253636</v>
      </c>
      <c r="F7714" s="22">
        <v>0.97270264771874493</v>
      </c>
      <c r="G7714" s="26">
        <v>0.72442144260013486</v>
      </c>
    </row>
    <row r="7715" spans="1:7" x14ac:dyDescent="0.55000000000000004">
      <c r="A7715" s="17">
        <v>7638</v>
      </c>
      <c r="B7715" s="22">
        <v>2.6920328547460191</v>
      </c>
      <c r="C7715" s="22">
        <v>1522.89816493684</v>
      </c>
      <c r="D7715" s="22">
        <v>226.36410694305775</v>
      </c>
      <c r="E7715" s="22">
        <v>7.471057424780729E-2</v>
      </c>
      <c r="F7715" s="22">
        <v>0.8154274649181229</v>
      </c>
      <c r="G7715" s="26">
        <v>0.74407880345286559</v>
      </c>
    </row>
    <row r="7716" spans="1:7" x14ac:dyDescent="0.55000000000000004">
      <c r="A7716" s="17">
        <v>7639</v>
      </c>
      <c r="B7716" s="22">
        <v>1.8706746675512815</v>
      </c>
      <c r="C7716" s="22">
        <v>1943.2719516812278</v>
      </c>
      <c r="D7716" s="22">
        <v>201.00044188794863</v>
      </c>
      <c r="E7716" s="22">
        <v>0.46272635424939212</v>
      </c>
      <c r="F7716" s="22">
        <v>1.2879863489262315</v>
      </c>
      <c r="G7716" s="26">
        <v>0.91558362107106772</v>
      </c>
    </row>
    <row r="7717" spans="1:7" x14ac:dyDescent="0.55000000000000004">
      <c r="A7717" s="17">
        <v>7640</v>
      </c>
      <c r="B7717" s="22">
        <v>3.3694076760690264</v>
      </c>
      <c r="C7717" s="22">
        <v>1112.3878475817578</v>
      </c>
      <c r="D7717" s="22">
        <v>321.67738182979025</v>
      </c>
      <c r="E7717" s="22">
        <v>0.26282421801411582</v>
      </c>
      <c r="F7717" s="22">
        <v>0.76357167658350789</v>
      </c>
      <c r="G7717" s="26">
        <v>0.73850982279037958</v>
      </c>
    </row>
    <row r="7718" spans="1:7" x14ac:dyDescent="0.55000000000000004">
      <c r="A7718" s="17">
        <v>7641</v>
      </c>
      <c r="B7718" s="22">
        <v>3.12098896900874</v>
      </c>
      <c r="C7718" s="22">
        <v>1354.9286632612368</v>
      </c>
      <c r="D7718" s="22">
        <v>342.18309566194199</v>
      </c>
      <c r="E7718" s="22">
        <v>0.21547033516168393</v>
      </c>
      <c r="F7718" s="22">
        <v>0.80095816261554442</v>
      </c>
      <c r="G7718" s="26">
        <v>0.84304165983465884</v>
      </c>
    </row>
    <row r="7719" spans="1:7" x14ac:dyDescent="0.55000000000000004">
      <c r="A7719" s="17">
        <v>7642</v>
      </c>
      <c r="B7719" s="22">
        <v>2.9237886011374652</v>
      </c>
      <c r="C7719" s="22">
        <v>1299.3919486743259</v>
      </c>
      <c r="D7719" s="22">
        <v>169.19467942271771</v>
      </c>
      <c r="E7719" s="22">
        <v>0.30353520451462634</v>
      </c>
      <c r="F7719" s="22">
        <v>0.76870035622340238</v>
      </c>
      <c r="G7719" s="26">
        <v>0.84804980898788918</v>
      </c>
    </row>
    <row r="7720" spans="1:7" x14ac:dyDescent="0.55000000000000004">
      <c r="A7720" s="17">
        <v>7643</v>
      </c>
      <c r="B7720" s="22">
        <v>2.7643577814875284</v>
      </c>
      <c r="C7720" s="22">
        <v>1158.6055717211016</v>
      </c>
      <c r="D7720" s="22">
        <v>620.22236577267336</v>
      </c>
      <c r="E7720" s="22">
        <v>0.16911320507709796</v>
      </c>
      <c r="F7720" s="22">
        <v>0.72723385677517716</v>
      </c>
      <c r="G7720" s="26">
        <v>0.84773838293440529</v>
      </c>
    </row>
    <row r="7721" spans="1:7" x14ac:dyDescent="0.55000000000000004">
      <c r="A7721" s="17">
        <v>7644</v>
      </c>
      <c r="B7721" s="22">
        <v>3.677854048561755</v>
      </c>
      <c r="C7721" s="22">
        <v>1877.8749709108265</v>
      </c>
      <c r="D7721" s="22">
        <v>681.08082400641501</v>
      </c>
      <c r="E7721" s="22">
        <v>0.37392555780603998</v>
      </c>
      <c r="F7721" s="22">
        <v>0.96647312308754385</v>
      </c>
      <c r="G7721" s="26">
        <v>0.74828524022610365</v>
      </c>
    </row>
    <row r="7722" spans="1:7" x14ac:dyDescent="0.55000000000000004">
      <c r="A7722" s="17">
        <v>7645</v>
      </c>
      <c r="B7722" s="22">
        <v>1.7429185635173785</v>
      </c>
      <c r="C7722" s="22">
        <v>1368.5012062091953</v>
      </c>
      <c r="D7722" s="22">
        <v>247.89256657437465</v>
      </c>
      <c r="E7722" s="22">
        <v>0.17883332262626547</v>
      </c>
      <c r="F7722" s="22">
        <v>0.74035590742450352</v>
      </c>
      <c r="G7722" s="26">
        <v>0.88569255096733401</v>
      </c>
    </row>
    <row r="7723" spans="1:7" x14ac:dyDescent="0.55000000000000004">
      <c r="A7723" s="17">
        <v>7646</v>
      </c>
      <c r="B7723" s="22">
        <v>2.79609183598002</v>
      </c>
      <c r="C7723" s="22">
        <v>825.06701082271502</v>
      </c>
      <c r="D7723" s="22">
        <v>536.69746743514725</v>
      </c>
      <c r="E7723" s="22">
        <v>0.35653939807604473</v>
      </c>
      <c r="F7723" s="22">
        <v>0.78389828989306953</v>
      </c>
      <c r="G7723" s="26">
        <v>0.72896615465241166</v>
      </c>
    </row>
    <row r="7724" spans="1:7" x14ac:dyDescent="0.55000000000000004">
      <c r="A7724" s="17">
        <v>7647</v>
      </c>
      <c r="B7724" s="22">
        <v>3.4438136434293969</v>
      </c>
      <c r="C7724" s="22">
        <v>1409.5507074397729</v>
      </c>
      <c r="D7724" s="22">
        <v>180.55304952431356</v>
      </c>
      <c r="E7724" s="22">
        <v>0.31491813207390773</v>
      </c>
      <c r="F7724" s="22">
        <v>1.0135939611054012</v>
      </c>
      <c r="G7724" s="26">
        <v>0.98449620725539644</v>
      </c>
    </row>
    <row r="7725" spans="1:7" x14ac:dyDescent="0.55000000000000004">
      <c r="A7725" s="17">
        <v>7648</v>
      </c>
      <c r="B7725" s="22">
        <v>3.4602244501659492</v>
      </c>
      <c r="C7725" s="22">
        <v>1518.1851996897351</v>
      </c>
      <c r="D7725" s="22">
        <v>258.33091704070767</v>
      </c>
      <c r="E7725" s="22">
        <v>0.34804216937134391</v>
      </c>
      <c r="F7725" s="22">
        <v>0.751071478194553</v>
      </c>
      <c r="G7725" s="26">
        <v>0.76571790018900865</v>
      </c>
    </row>
    <row r="7726" spans="1:7" x14ac:dyDescent="0.55000000000000004">
      <c r="A7726" s="17">
        <v>7649</v>
      </c>
      <c r="B7726" s="22">
        <v>3.414392599695848</v>
      </c>
      <c r="C7726" s="22">
        <v>1359.0298113177862</v>
      </c>
      <c r="D7726" s="22">
        <v>217.36427191065883</v>
      </c>
      <c r="E7726" s="22">
        <v>0.19423699039492723</v>
      </c>
      <c r="F7726" s="22">
        <v>0.82108147070720217</v>
      </c>
      <c r="G7726" s="26">
        <v>1.0558533600542082</v>
      </c>
    </row>
    <row r="7727" spans="1:7" x14ac:dyDescent="0.55000000000000004">
      <c r="A7727" s="17">
        <v>7650</v>
      </c>
      <c r="B7727" s="22">
        <v>3.3130055850540581</v>
      </c>
      <c r="C7727" s="22">
        <v>1155.9549055378727</v>
      </c>
      <c r="D7727" s="22">
        <v>247.9032773664899</v>
      </c>
      <c r="E7727" s="22">
        <v>0.23179671197940155</v>
      </c>
      <c r="F7727" s="22">
        <v>1.1259751060650929</v>
      </c>
      <c r="G7727" s="26">
        <v>1.1045267121606008</v>
      </c>
    </row>
    <row r="7728" spans="1:7" x14ac:dyDescent="0.55000000000000004">
      <c r="A7728" s="17">
        <v>7651</v>
      </c>
      <c r="B7728" s="22">
        <v>2.9787416144224865</v>
      </c>
      <c r="C7728" s="22">
        <v>1387.1516578905694</v>
      </c>
      <c r="D7728" s="22">
        <v>133.22733703832017</v>
      </c>
      <c r="E7728" s="22">
        <v>0.54817417924961065</v>
      </c>
      <c r="F7728" s="22">
        <v>0.88525900130641733</v>
      </c>
      <c r="G7728" s="26">
        <v>1.0344876359529573</v>
      </c>
    </row>
    <row r="7729" spans="1:7" x14ac:dyDescent="0.55000000000000004">
      <c r="A7729" s="17">
        <v>7652</v>
      </c>
      <c r="B7729" s="22">
        <v>1.7657557167269751</v>
      </c>
      <c r="C7729" s="22">
        <v>1785.3342709939807</v>
      </c>
      <c r="D7729" s="22">
        <v>154.52706578665033</v>
      </c>
      <c r="E7729" s="22">
        <v>4.8122475460594449E-2</v>
      </c>
      <c r="F7729" s="22">
        <v>0.76997249099868248</v>
      </c>
      <c r="G7729" s="26">
        <v>0.85692253819344288</v>
      </c>
    </row>
    <row r="7730" spans="1:7" x14ac:dyDescent="0.55000000000000004">
      <c r="A7730" s="17">
        <v>7653</v>
      </c>
      <c r="B7730" s="22">
        <v>3.6532492112767772</v>
      </c>
      <c r="C7730" s="22">
        <v>1352.0265549532787</v>
      </c>
      <c r="D7730" s="22">
        <v>312.73900448763277</v>
      </c>
      <c r="E7730" s="22">
        <v>0.14620734569236224</v>
      </c>
      <c r="F7730" s="22">
        <v>0.71565039196536806</v>
      </c>
      <c r="G7730" s="26">
        <v>0.70982301139350867</v>
      </c>
    </row>
    <row r="7731" spans="1:7" x14ac:dyDescent="0.55000000000000004">
      <c r="A7731" s="17">
        <v>7654</v>
      </c>
      <c r="B7731" s="22">
        <v>3.092839424505049</v>
      </c>
      <c r="C7731" s="22">
        <v>1693.9887097675507</v>
      </c>
      <c r="D7731" s="22">
        <v>184.20180152877276</v>
      </c>
      <c r="E7731" s="22">
        <v>0.19305984089306641</v>
      </c>
      <c r="F7731" s="22">
        <v>0.82851097247793304</v>
      </c>
      <c r="G7731" s="26">
        <v>0.76846700372907673</v>
      </c>
    </row>
    <row r="7732" spans="1:7" x14ac:dyDescent="0.55000000000000004">
      <c r="A7732" s="17">
        <v>7655</v>
      </c>
      <c r="B7732" s="22">
        <v>2.7749024383914791</v>
      </c>
      <c r="C7732" s="22">
        <v>1071.3770909839318</v>
      </c>
      <c r="D7732" s="22">
        <v>256.85675455076745</v>
      </c>
      <c r="E7732" s="22">
        <v>0.13346255979085994</v>
      </c>
      <c r="F7732" s="22">
        <v>0.87920647174342248</v>
      </c>
      <c r="G7732" s="26">
        <v>0.89871118376775994</v>
      </c>
    </row>
    <row r="7733" spans="1:7" x14ac:dyDescent="0.55000000000000004">
      <c r="A7733" s="17">
        <v>7656</v>
      </c>
      <c r="B7733" s="22">
        <v>2.269523498288998</v>
      </c>
      <c r="C7733" s="22">
        <v>1894.4573305369613</v>
      </c>
      <c r="D7733" s="22">
        <v>124.95765852145256</v>
      </c>
      <c r="E7733" s="22">
        <v>0.31899906575039361</v>
      </c>
      <c r="F7733" s="22">
        <v>0.92292520775279074</v>
      </c>
      <c r="G7733" s="26">
        <v>0.71238552267600941</v>
      </c>
    </row>
    <row r="7734" spans="1:7" x14ac:dyDescent="0.55000000000000004">
      <c r="A7734" s="17">
        <v>7657</v>
      </c>
      <c r="B7734" s="22">
        <v>1.2954395086235724</v>
      </c>
      <c r="C7734" s="22">
        <v>1603.3008395200814</v>
      </c>
      <c r="D7734" s="22">
        <v>310.54381455378888</v>
      </c>
      <c r="E7734" s="22">
        <v>0.21741317518916337</v>
      </c>
      <c r="F7734" s="22">
        <v>0.71998435199814503</v>
      </c>
      <c r="G7734" s="26">
        <v>0.72510002552553099</v>
      </c>
    </row>
    <row r="7735" spans="1:7" x14ac:dyDescent="0.55000000000000004">
      <c r="A7735" s="17">
        <v>7658</v>
      </c>
      <c r="B7735" s="22">
        <v>1.1619459669444403</v>
      </c>
      <c r="C7735" s="22">
        <v>1470.9385318293662</v>
      </c>
      <c r="D7735" s="22">
        <v>141.63155389945115</v>
      </c>
      <c r="E7735" s="22">
        <v>0.20093388940890292</v>
      </c>
      <c r="F7735" s="22">
        <v>0.96839284916595603</v>
      </c>
      <c r="G7735" s="26">
        <v>0.79395539480334032</v>
      </c>
    </row>
    <row r="7736" spans="1:7" x14ac:dyDescent="0.55000000000000004">
      <c r="A7736" s="17">
        <v>7659</v>
      </c>
      <c r="B7736" s="22">
        <v>3.9260851817457225</v>
      </c>
      <c r="C7736" s="22">
        <v>1385.5691378423808</v>
      </c>
      <c r="D7736" s="22">
        <v>80.780925615340863</v>
      </c>
      <c r="E7736" s="22">
        <v>0.33852023961599409</v>
      </c>
      <c r="F7736" s="22">
        <v>0.83860724930345287</v>
      </c>
      <c r="G7736" s="26">
        <v>0.83129195650419663</v>
      </c>
    </row>
    <row r="7737" spans="1:7" x14ac:dyDescent="0.55000000000000004">
      <c r="A7737" s="17">
        <v>7660</v>
      </c>
      <c r="B7737" s="22">
        <v>3.5125667953947008</v>
      </c>
      <c r="C7737" s="22">
        <v>985.00387706065908</v>
      </c>
      <c r="D7737" s="22">
        <v>212.81923004420284</v>
      </c>
      <c r="E7737" s="22">
        <v>6.2985618232209217E-2</v>
      </c>
      <c r="F7737" s="22">
        <v>0.99209675609515746</v>
      </c>
      <c r="G7737" s="26">
        <v>0.73434029383719357</v>
      </c>
    </row>
    <row r="7738" spans="1:7" x14ac:dyDescent="0.55000000000000004">
      <c r="A7738" s="17">
        <v>7661</v>
      </c>
      <c r="B7738" s="22">
        <v>3.6602534337844066</v>
      </c>
      <c r="C7738" s="22">
        <v>1398.7060120160872</v>
      </c>
      <c r="D7738" s="22">
        <v>138.03059194065753</v>
      </c>
      <c r="E7738" s="22">
        <v>0.14313560798852945</v>
      </c>
      <c r="F7738" s="22">
        <v>1.0128747176874804</v>
      </c>
      <c r="G7738" s="26">
        <v>0.74833474418724732</v>
      </c>
    </row>
    <row r="7739" spans="1:7" x14ac:dyDescent="0.55000000000000004">
      <c r="A7739" s="17">
        <v>7662</v>
      </c>
      <c r="B7739" s="22">
        <v>3.0374740616980223</v>
      </c>
      <c r="C7739" s="22">
        <v>1517.6841166126057</v>
      </c>
      <c r="D7739" s="22">
        <v>134.49157643833041</v>
      </c>
      <c r="E7739" s="22">
        <v>0.53090358699073859</v>
      </c>
      <c r="F7739" s="22">
        <v>0.77196524970804836</v>
      </c>
      <c r="G7739" s="26">
        <v>0.77927738539330116</v>
      </c>
    </row>
    <row r="7740" spans="1:7" x14ac:dyDescent="0.55000000000000004">
      <c r="A7740" s="17">
        <v>7663</v>
      </c>
      <c r="B7740" s="22">
        <v>1.9900808958221465</v>
      </c>
      <c r="C7740" s="22">
        <v>1567.5376531081847</v>
      </c>
      <c r="D7740" s="22">
        <v>214.67024281886182</v>
      </c>
      <c r="E7740" s="22">
        <v>0.17072234429688668</v>
      </c>
      <c r="F7740" s="22">
        <v>0.87755558887263274</v>
      </c>
      <c r="G7740" s="26">
        <v>0.81513838084282675</v>
      </c>
    </row>
    <row r="7741" spans="1:7" x14ac:dyDescent="0.55000000000000004">
      <c r="A7741" s="17">
        <v>7664</v>
      </c>
      <c r="B7741" s="22">
        <v>3.1207037798820592</v>
      </c>
      <c r="C7741" s="22">
        <v>1615.6319624511821</v>
      </c>
      <c r="D7741" s="22">
        <v>206.83537074051347</v>
      </c>
      <c r="E7741" s="22">
        <v>7.5573031332214227E-2</v>
      </c>
      <c r="F7741" s="22">
        <v>0.73668357775912696</v>
      </c>
      <c r="G7741" s="26">
        <v>0.75139384411308674</v>
      </c>
    </row>
    <row r="7742" spans="1:7" x14ac:dyDescent="0.55000000000000004">
      <c r="A7742" s="17">
        <v>7665</v>
      </c>
      <c r="B7742" s="22">
        <v>2.4101109206389344</v>
      </c>
      <c r="C7742" s="22">
        <v>1313.1207910383259</v>
      </c>
      <c r="D7742" s="22">
        <v>229.79230914822085</v>
      </c>
      <c r="E7742" s="22">
        <v>0.2619360405211365</v>
      </c>
      <c r="F7742" s="22">
        <v>0.77233673716708995</v>
      </c>
      <c r="G7742" s="26">
        <v>0.71088925095943956</v>
      </c>
    </row>
    <row r="7743" spans="1:7" x14ac:dyDescent="0.55000000000000004">
      <c r="A7743" s="17">
        <v>7666</v>
      </c>
      <c r="B7743" s="22">
        <v>3.0789941638751088</v>
      </c>
      <c r="C7743" s="22">
        <v>1764.2082920503158</v>
      </c>
      <c r="D7743" s="22">
        <v>374.532687580345</v>
      </c>
      <c r="E7743" s="22">
        <v>0.21413855354822306</v>
      </c>
      <c r="F7743" s="22">
        <v>1.1968889227845214</v>
      </c>
      <c r="G7743" s="26">
        <v>0.74596135390211216</v>
      </c>
    </row>
    <row r="7744" spans="1:7" x14ac:dyDescent="0.55000000000000004">
      <c r="A7744" s="17">
        <v>7667</v>
      </c>
      <c r="B7744" s="22">
        <v>2.5846708583306661</v>
      </c>
      <c r="C7744" s="22">
        <v>1659.7799200539507</v>
      </c>
      <c r="D7744" s="22">
        <v>159.36093054450595</v>
      </c>
      <c r="E7744" s="22">
        <v>5.5532265521037301E-2</v>
      </c>
      <c r="F7744" s="22">
        <v>0.78292561639187064</v>
      </c>
      <c r="G7744" s="26">
        <v>0.72926562236714021</v>
      </c>
    </row>
    <row r="7745" spans="1:7" x14ac:dyDescent="0.55000000000000004">
      <c r="A7745" s="17">
        <v>7668</v>
      </c>
      <c r="B7745" s="22">
        <v>1.4754478015384695</v>
      </c>
      <c r="C7745" s="22">
        <v>1656.251670411448</v>
      </c>
      <c r="D7745" s="22">
        <v>323.0098982179594</v>
      </c>
      <c r="E7745" s="22">
        <v>0.18957244180453636</v>
      </c>
      <c r="F7745" s="22">
        <v>0.70996725735614397</v>
      </c>
      <c r="G7745" s="26">
        <v>0.73023282826736013</v>
      </c>
    </row>
    <row r="7746" spans="1:7" x14ac:dyDescent="0.55000000000000004">
      <c r="A7746" s="17">
        <v>7669</v>
      </c>
      <c r="B7746" s="22">
        <v>3.3306699856213902</v>
      </c>
      <c r="C7746" s="22">
        <v>844.63810819502203</v>
      </c>
      <c r="D7746" s="22">
        <v>189.52006538487603</v>
      </c>
      <c r="E7746" s="22">
        <v>0.30085795437269425</v>
      </c>
      <c r="F7746" s="22">
        <v>0.88428131122375664</v>
      </c>
      <c r="G7746" s="26">
        <v>0.71034478654357058</v>
      </c>
    </row>
    <row r="7747" spans="1:7" x14ac:dyDescent="0.55000000000000004">
      <c r="A7747" s="17">
        <v>7670</v>
      </c>
      <c r="B7747" s="22">
        <v>2.3329306652742705</v>
      </c>
      <c r="C7747" s="22">
        <v>1843.6805801358337</v>
      </c>
      <c r="D7747" s="22">
        <v>401.75019357661597</v>
      </c>
      <c r="E7747" s="22">
        <v>0.35074962424471612</v>
      </c>
      <c r="F7747" s="22">
        <v>1.1460651353874962</v>
      </c>
      <c r="G7747" s="26">
        <v>0.72498896879124552</v>
      </c>
    </row>
    <row r="7748" spans="1:7" x14ac:dyDescent="0.55000000000000004">
      <c r="A7748" s="17">
        <v>7671</v>
      </c>
      <c r="B7748" s="22">
        <v>1.8262751988014529</v>
      </c>
      <c r="C7748" s="22">
        <v>1696.5827622003203</v>
      </c>
      <c r="D7748" s="22">
        <v>220.78499332947084</v>
      </c>
      <c r="E7748" s="22">
        <v>0.12377042496614163</v>
      </c>
      <c r="F7748" s="22">
        <v>0.71542053297827624</v>
      </c>
      <c r="G7748" s="26">
        <v>0.71336941283514621</v>
      </c>
    </row>
    <row r="7749" spans="1:7" x14ac:dyDescent="0.55000000000000004">
      <c r="A7749" s="17">
        <v>7672</v>
      </c>
      <c r="B7749" s="22">
        <v>1.7735150496172669</v>
      </c>
      <c r="C7749" s="22">
        <v>1621.3429842964376</v>
      </c>
      <c r="D7749" s="22">
        <v>407.87484976586552</v>
      </c>
      <c r="E7749" s="22">
        <v>0.22353472152294773</v>
      </c>
      <c r="F7749" s="22">
        <v>0.88820243192012804</v>
      </c>
      <c r="G7749" s="26">
        <v>0.92342377871539016</v>
      </c>
    </row>
    <row r="7750" spans="1:7" x14ac:dyDescent="0.55000000000000004">
      <c r="A7750" s="17">
        <v>7673</v>
      </c>
      <c r="B7750" s="22">
        <v>2.8300656014373713</v>
      </c>
      <c r="C7750" s="22">
        <v>1524.5992058085667</v>
      </c>
      <c r="D7750" s="22">
        <v>127.94860032776148</v>
      </c>
      <c r="E7750" s="22">
        <v>0.38966377119682405</v>
      </c>
      <c r="F7750" s="22">
        <v>0.71229936637746594</v>
      </c>
      <c r="G7750" s="26">
        <v>0.77424639212547997</v>
      </c>
    </row>
    <row r="7751" spans="1:7" x14ac:dyDescent="0.55000000000000004">
      <c r="A7751" s="17">
        <v>7674</v>
      </c>
      <c r="B7751" s="22">
        <v>3.3982329473767505</v>
      </c>
      <c r="C7751" s="22">
        <v>1224.7559285397988</v>
      </c>
      <c r="D7751" s="22">
        <v>367.35127391359572</v>
      </c>
      <c r="E7751" s="22">
        <v>0.20665968324222586</v>
      </c>
      <c r="F7751" s="22">
        <v>0.73330263743122737</v>
      </c>
      <c r="G7751" s="26">
        <v>0.78710219072939047</v>
      </c>
    </row>
    <row r="7752" spans="1:7" x14ac:dyDescent="0.55000000000000004">
      <c r="A7752" s="17">
        <v>7675</v>
      </c>
      <c r="B7752" s="22">
        <v>2.2182201168055302</v>
      </c>
      <c r="C7752" s="22">
        <v>1291.9952522587637</v>
      </c>
      <c r="D7752" s="22">
        <v>308.34185957502092</v>
      </c>
      <c r="E7752" s="22">
        <v>0.31618361254930794</v>
      </c>
      <c r="F7752" s="22">
        <v>0.86475815728521366</v>
      </c>
      <c r="G7752" s="26">
        <v>0.8449815752797214</v>
      </c>
    </row>
    <row r="7753" spans="1:7" x14ac:dyDescent="0.55000000000000004">
      <c r="A7753" s="17">
        <v>7676</v>
      </c>
      <c r="B7753" s="22">
        <v>2.8594135560392333</v>
      </c>
      <c r="C7753" s="22">
        <v>2158.7473456026878</v>
      </c>
      <c r="D7753" s="22">
        <v>175.61250529170559</v>
      </c>
      <c r="E7753" s="22">
        <v>0.15203826567293707</v>
      </c>
      <c r="F7753" s="22">
        <v>0.8661488149611023</v>
      </c>
      <c r="G7753" s="26">
        <v>0.75024816050349907</v>
      </c>
    </row>
    <row r="7754" spans="1:7" x14ac:dyDescent="0.55000000000000004">
      <c r="A7754" s="17">
        <v>7677</v>
      </c>
      <c r="B7754" s="22">
        <v>1.9525776540629187</v>
      </c>
      <c r="C7754" s="22">
        <v>1495.9789435039677</v>
      </c>
      <c r="D7754" s="22">
        <v>200.88905307590096</v>
      </c>
      <c r="E7754" s="22">
        <v>0.13511090044327526</v>
      </c>
      <c r="F7754" s="22">
        <v>0.95516500745969568</v>
      </c>
      <c r="G7754" s="26">
        <v>0.78657162296488714</v>
      </c>
    </row>
    <row r="7755" spans="1:7" x14ac:dyDescent="0.55000000000000004">
      <c r="A7755" s="17">
        <v>7678</v>
      </c>
      <c r="B7755" s="22">
        <v>2.5539509527148319</v>
      </c>
      <c r="C7755" s="22">
        <v>1589.6755284002659</v>
      </c>
      <c r="D7755" s="22">
        <v>255.4591022678517</v>
      </c>
      <c r="E7755" s="22">
        <v>0.12706650829202612</v>
      </c>
      <c r="F7755" s="22">
        <v>0.79156971369607632</v>
      </c>
      <c r="G7755" s="26">
        <v>0.81581185769260578</v>
      </c>
    </row>
    <row r="7756" spans="1:7" x14ac:dyDescent="0.55000000000000004">
      <c r="A7756" s="17">
        <v>7679</v>
      </c>
      <c r="B7756" s="22">
        <v>2.1032157988629723</v>
      </c>
      <c r="C7756" s="22">
        <v>1868.5199662485941</v>
      </c>
      <c r="D7756" s="22">
        <v>166.87042064697042</v>
      </c>
      <c r="E7756" s="22">
        <v>0.134867096315685</v>
      </c>
      <c r="F7756" s="22">
        <v>0.84029717641711665</v>
      </c>
      <c r="G7756" s="26">
        <v>0.73180523333050262</v>
      </c>
    </row>
    <row r="7757" spans="1:7" x14ac:dyDescent="0.55000000000000004">
      <c r="A7757" s="17">
        <v>7680</v>
      </c>
      <c r="B7757" s="22">
        <v>1.3946695633748369</v>
      </c>
      <c r="C7757" s="22">
        <v>1404.5822748991079</v>
      </c>
      <c r="D7757" s="22">
        <v>221.92840452226247</v>
      </c>
      <c r="E7757" s="22">
        <v>0.27866795019939961</v>
      </c>
      <c r="F7757" s="22">
        <v>0.78670326049974171</v>
      </c>
      <c r="G7757" s="26">
        <v>0.85114312908356726</v>
      </c>
    </row>
    <row r="7758" spans="1:7" x14ac:dyDescent="0.55000000000000004">
      <c r="A7758" s="17">
        <v>7681</v>
      </c>
      <c r="B7758" s="22">
        <v>3.0789205657773007</v>
      </c>
      <c r="C7758" s="22">
        <v>1583.0876321730532</v>
      </c>
      <c r="D7758" s="22">
        <v>200.04729490915091</v>
      </c>
      <c r="E7758" s="22">
        <v>0.14741913591724959</v>
      </c>
      <c r="F7758" s="22">
        <v>0.70924748787946446</v>
      </c>
      <c r="G7758" s="26">
        <v>0.80541180282239178</v>
      </c>
    </row>
    <row r="7759" spans="1:7" x14ac:dyDescent="0.55000000000000004">
      <c r="A7759" s="17">
        <v>7682</v>
      </c>
      <c r="B7759" s="22">
        <v>3.020545489726866</v>
      </c>
      <c r="C7759" s="22">
        <v>1127.8056343490807</v>
      </c>
      <c r="D7759" s="22">
        <v>244.46775863762375</v>
      </c>
      <c r="E7759" s="22">
        <v>0.25887519940094628</v>
      </c>
      <c r="F7759" s="22">
        <v>0.88790160507485438</v>
      </c>
      <c r="G7759" s="26">
        <v>0.72177695455510371</v>
      </c>
    </row>
    <row r="7760" spans="1:7" x14ac:dyDescent="0.55000000000000004">
      <c r="A7760" s="17">
        <v>7683</v>
      </c>
      <c r="B7760" s="22">
        <v>2.2271345636931303</v>
      </c>
      <c r="C7760" s="22">
        <v>1206.6185397743434</v>
      </c>
      <c r="D7760" s="22">
        <v>147.30766907779474</v>
      </c>
      <c r="E7760" s="22">
        <v>0.35436771507844445</v>
      </c>
      <c r="F7760" s="22">
        <v>0.88473389425215787</v>
      </c>
      <c r="G7760" s="26">
        <v>0.86830338548539565</v>
      </c>
    </row>
    <row r="7761" spans="1:7" x14ac:dyDescent="0.55000000000000004">
      <c r="A7761" s="17">
        <v>7684</v>
      </c>
      <c r="B7761" s="22">
        <v>1.9670934448128945</v>
      </c>
      <c r="C7761" s="22">
        <v>1362.7050991553137</v>
      </c>
      <c r="D7761" s="22">
        <v>300.38417133772151</v>
      </c>
      <c r="E7761" s="22">
        <v>0.22755088563579595</v>
      </c>
      <c r="F7761" s="22">
        <v>0.77385519467579922</v>
      </c>
      <c r="G7761" s="26">
        <v>0.98136753885247119</v>
      </c>
    </row>
    <row r="7762" spans="1:7" x14ac:dyDescent="0.55000000000000004">
      <c r="A7762" s="17">
        <v>7685</v>
      </c>
      <c r="B7762" s="22">
        <v>2.4067905467324557</v>
      </c>
      <c r="C7762" s="22">
        <v>1641.2898634209848</v>
      </c>
      <c r="D7762" s="22">
        <v>85.689168302581805</v>
      </c>
      <c r="E7762" s="22">
        <v>9.4489860623321556E-2</v>
      </c>
      <c r="F7762" s="22">
        <v>0.71895551981635419</v>
      </c>
      <c r="G7762" s="26">
        <v>0.77648703119420603</v>
      </c>
    </row>
    <row r="7763" spans="1:7" x14ac:dyDescent="0.55000000000000004">
      <c r="A7763" s="17">
        <v>7686</v>
      </c>
      <c r="B7763" s="22">
        <v>3.6729155997333849</v>
      </c>
      <c r="C7763" s="22">
        <v>1608.5205062172938</v>
      </c>
      <c r="D7763" s="22">
        <v>199.49162853490915</v>
      </c>
      <c r="E7763" s="22">
        <v>0.61793335521461434</v>
      </c>
      <c r="F7763" s="22">
        <v>0.76702689355953757</v>
      </c>
      <c r="G7763" s="26">
        <v>0.72428044910455058</v>
      </c>
    </row>
    <row r="7764" spans="1:7" x14ac:dyDescent="0.55000000000000004">
      <c r="A7764" s="17">
        <v>7687</v>
      </c>
      <c r="B7764" s="22">
        <v>2.2609415249594074</v>
      </c>
      <c r="C7764" s="22">
        <v>1225.6323883969762</v>
      </c>
      <c r="D7764" s="22">
        <v>193.21068371771116</v>
      </c>
      <c r="E7764" s="22">
        <v>0.12176100490114451</v>
      </c>
      <c r="F7764" s="22">
        <v>0.75295880464173226</v>
      </c>
      <c r="G7764" s="26">
        <v>0.83436856903880308</v>
      </c>
    </row>
    <row r="7765" spans="1:7" x14ac:dyDescent="0.55000000000000004">
      <c r="A7765" s="17">
        <v>7688</v>
      </c>
      <c r="B7765" s="22">
        <v>3.6863557115322871</v>
      </c>
      <c r="C7765" s="22">
        <v>1491.5920083386411</v>
      </c>
      <c r="D7765" s="22">
        <v>122.01041212110252</v>
      </c>
      <c r="E7765" s="22">
        <v>0.28829980192545623</v>
      </c>
      <c r="F7765" s="22">
        <v>0.82172303233109756</v>
      </c>
      <c r="G7765" s="26">
        <v>0.71677335463831726</v>
      </c>
    </row>
    <row r="7766" spans="1:7" x14ac:dyDescent="0.55000000000000004">
      <c r="A7766" s="17">
        <v>7689</v>
      </c>
      <c r="B7766" s="22">
        <v>1.8315697816857224</v>
      </c>
      <c r="C7766" s="22">
        <v>1243.6809643243564</v>
      </c>
      <c r="D7766" s="22">
        <v>209.08277938099818</v>
      </c>
      <c r="E7766" s="22">
        <v>6.9513869906453196E-2</v>
      </c>
      <c r="F7766" s="22">
        <v>0.99042933632100871</v>
      </c>
      <c r="G7766" s="26">
        <v>0.88551622312381861</v>
      </c>
    </row>
    <row r="7767" spans="1:7" x14ac:dyDescent="0.55000000000000004">
      <c r="A7767" s="17">
        <v>7690</v>
      </c>
      <c r="B7767" s="22">
        <v>2.9267714975138448</v>
      </c>
      <c r="C7767" s="22">
        <v>1299.6207019614567</v>
      </c>
      <c r="D7767" s="22">
        <v>177.82587856944036</v>
      </c>
      <c r="E7767" s="22">
        <v>0.18906634790645052</v>
      </c>
      <c r="F7767" s="22">
        <v>0.71476688102391905</v>
      </c>
      <c r="G7767" s="26">
        <v>0.86301182099146234</v>
      </c>
    </row>
    <row r="7768" spans="1:7" x14ac:dyDescent="0.55000000000000004">
      <c r="A7768" s="17">
        <v>7691</v>
      </c>
      <c r="B7768" s="22">
        <v>3.8245197286865791</v>
      </c>
      <c r="C7768" s="22">
        <v>1482.936857966117</v>
      </c>
      <c r="D7768" s="22">
        <v>476.58118637241967</v>
      </c>
      <c r="E7768" s="22">
        <v>0.1886181495879157</v>
      </c>
      <c r="F7768" s="22">
        <v>0.71687618839910638</v>
      </c>
      <c r="G7768" s="26">
        <v>0.80978615890751382</v>
      </c>
    </row>
    <row r="7769" spans="1:7" x14ac:dyDescent="0.55000000000000004">
      <c r="A7769" s="17">
        <v>7692</v>
      </c>
      <c r="B7769" s="22">
        <v>2.6546535981803627</v>
      </c>
      <c r="C7769" s="22">
        <v>1703.1460688708858</v>
      </c>
      <c r="D7769" s="22">
        <v>275.02375189840456</v>
      </c>
      <c r="E7769" s="22">
        <v>0.15886316268766848</v>
      </c>
      <c r="F7769" s="22">
        <v>0.73638278455977713</v>
      </c>
      <c r="G7769" s="26">
        <v>0.79125926203576014</v>
      </c>
    </row>
    <row r="7770" spans="1:7" x14ac:dyDescent="0.55000000000000004">
      <c r="A7770" s="17">
        <v>7693</v>
      </c>
      <c r="B7770" s="22">
        <v>3.3106516013194955</v>
      </c>
      <c r="C7770" s="22">
        <v>1460.7066584742411</v>
      </c>
      <c r="D7770" s="22">
        <v>135.32459489050436</v>
      </c>
      <c r="E7770" s="22">
        <v>0.32958449269770551</v>
      </c>
      <c r="F7770" s="22">
        <v>0.72813708491410856</v>
      </c>
      <c r="G7770" s="26">
        <v>0.76402022409856252</v>
      </c>
    </row>
    <row r="7771" spans="1:7" x14ac:dyDescent="0.55000000000000004">
      <c r="A7771" s="17">
        <v>7694</v>
      </c>
      <c r="B7771" s="22">
        <v>3.5098130714614024</v>
      </c>
      <c r="C7771" s="22">
        <v>1710.2890402285016</v>
      </c>
      <c r="D7771" s="22">
        <v>148.80097602880534</v>
      </c>
      <c r="E7771" s="22">
        <v>0.41964086752083996</v>
      </c>
      <c r="F7771" s="22">
        <v>0.71768445632970834</v>
      </c>
      <c r="G7771" s="26">
        <v>0.7667547234627522</v>
      </c>
    </row>
    <row r="7772" spans="1:7" x14ac:dyDescent="0.55000000000000004">
      <c r="A7772" s="17">
        <v>7695</v>
      </c>
      <c r="B7772" s="22">
        <v>1.9477464345149054</v>
      </c>
      <c r="C7772" s="22">
        <v>1526.5725195707703</v>
      </c>
      <c r="D7772" s="22">
        <v>190.46746093171373</v>
      </c>
      <c r="E7772" s="22">
        <v>0.14303880070324343</v>
      </c>
      <c r="F7772" s="22">
        <v>1.3344185575259477</v>
      </c>
      <c r="G7772" s="26">
        <v>0.93083248823903597</v>
      </c>
    </row>
    <row r="7773" spans="1:7" x14ac:dyDescent="0.55000000000000004">
      <c r="A7773" s="17">
        <v>7696</v>
      </c>
      <c r="B7773" s="22">
        <v>2.632848502266659</v>
      </c>
      <c r="C7773" s="22">
        <v>1911.9807481897046</v>
      </c>
      <c r="D7773" s="22">
        <v>245.1171427816646</v>
      </c>
      <c r="E7773" s="22">
        <v>4.711119888850044E-2</v>
      </c>
      <c r="F7773" s="22">
        <v>0.84975988151212056</v>
      </c>
      <c r="G7773" s="26">
        <v>0.97710867774449106</v>
      </c>
    </row>
    <row r="7774" spans="1:7" x14ac:dyDescent="0.55000000000000004">
      <c r="A7774" s="17">
        <v>7697</v>
      </c>
      <c r="B7774" s="22">
        <v>3.1940195001546225</v>
      </c>
      <c r="C7774" s="22">
        <v>1624.3881689181774</v>
      </c>
      <c r="D7774" s="22">
        <v>162.16656084658919</v>
      </c>
      <c r="E7774" s="22">
        <v>0.35787999746850274</v>
      </c>
      <c r="F7774" s="22">
        <v>1.1820649230726201</v>
      </c>
      <c r="G7774" s="26">
        <v>0.74598192680630082</v>
      </c>
    </row>
    <row r="7775" spans="1:7" x14ac:dyDescent="0.55000000000000004">
      <c r="A7775" s="17">
        <v>7698</v>
      </c>
      <c r="B7775" s="22">
        <v>1.2578005334291504</v>
      </c>
      <c r="C7775" s="22">
        <v>1932.8982739698251</v>
      </c>
      <c r="D7775" s="22">
        <v>243.40650982014168</v>
      </c>
      <c r="E7775" s="22">
        <v>0.14043823786991844</v>
      </c>
      <c r="F7775" s="22">
        <v>0.85574822149477925</v>
      </c>
      <c r="G7775" s="26">
        <v>0.88944446502458141</v>
      </c>
    </row>
    <row r="7776" spans="1:7" x14ac:dyDescent="0.55000000000000004">
      <c r="A7776" s="17">
        <v>7699</v>
      </c>
      <c r="B7776" s="22">
        <v>1.6683952272017404</v>
      </c>
      <c r="C7776" s="22">
        <v>1493.8311992786439</v>
      </c>
      <c r="D7776" s="22">
        <v>108.0409534428033</v>
      </c>
      <c r="E7776" s="22">
        <v>0.32279563101930875</v>
      </c>
      <c r="F7776" s="22">
        <v>0.97495347851086167</v>
      </c>
      <c r="G7776" s="26">
        <v>0.72195219108874198</v>
      </c>
    </row>
    <row r="7777" spans="1:7" x14ac:dyDescent="0.55000000000000004">
      <c r="A7777" s="17">
        <v>7700</v>
      </c>
      <c r="B7777" s="22">
        <v>1.5258102656068075</v>
      </c>
      <c r="C7777" s="22">
        <v>1756.0695254262298</v>
      </c>
      <c r="D7777" s="22">
        <v>103.29963366696157</v>
      </c>
      <c r="E7777" s="22">
        <v>0.16124596143365189</v>
      </c>
      <c r="F7777" s="22">
        <v>0.72325609238294841</v>
      </c>
      <c r="G7777" s="26">
        <v>0.79072763204919871</v>
      </c>
    </row>
    <row r="7778" spans="1:7" x14ac:dyDescent="0.55000000000000004">
      <c r="A7778" s="17">
        <v>7701</v>
      </c>
      <c r="B7778" s="22">
        <v>3.0530695760803273</v>
      </c>
      <c r="C7778" s="22">
        <v>1764.4427508926979</v>
      </c>
      <c r="D7778" s="22">
        <v>106.29697674677949</v>
      </c>
      <c r="E7778" s="22">
        <v>0.27654720629257257</v>
      </c>
      <c r="F7778" s="22">
        <v>1.1006272603230751</v>
      </c>
      <c r="G7778" s="26">
        <v>0.88997471806685091</v>
      </c>
    </row>
    <row r="7779" spans="1:7" x14ac:dyDescent="0.55000000000000004">
      <c r="A7779" s="17">
        <v>7702</v>
      </c>
      <c r="B7779" s="22">
        <v>2.9992110048297667</v>
      </c>
      <c r="C7779" s="22">
        <v>1542.6611062551499</v>
      </c>
      <c r="D7779" s="22">
        <v>79.742833971966391</v>
      </c>
      <c r="E7779" s="22">
        <v>0.41915194593030869</v>
      </c>
      <c r="F7779" s="22">
        <v>0.74153898023026799</v>
      </c>
      <c r="G7779" s="26">
        <v>0.84372851690846329</v>
      </c>
    </row>
    <row r="7780" spans="1:7" x14ac:dyDescent="0.55000000000000004">
      <c r="A7780" s="17">
        <v>7703</v>
      </c>
      <c r="B7780" s="22">
        <v>3.4791898937053358</v>
      </c>
      <c r="C7780" s="22">
        <v>1910.4776534673272</v>
      </c>
      <c r="D7780" s="22">
        <v>152.96981810612013</v>
      </c>
      <c r="E7780" s="22">
        <v>0.18460260818680274</v>
      </c>
      <c r="F7780" s="22">
        <v>0.73554449676882017</v>
      </c>
      <c r="G7780" s="26">
        <v>0.89584591328193575</v>
      </c>
    </row>
    <row r="7781" spans="1:7" x14ac:dyDescent="0.55000000000000004">
      <c r="A7781" s="17">
        <v>7704</v>
      </c>
      <c r="B7781" s="22">
        <v>2.5214920268364907</v>
      </c>
      <c r="C7781" s="22">
        <v>1244.9514715167513</v>
      </c>
      <c r="D7781" s="22">
        <v>302.63820322771062</v>
      </c>
      <c r="E7781" s="22">
        <v>0.30216028754400437</v>
      </c>
      <c r="F7781" s="22">
        <v>0.82560049734616114</v>
      </c>
      <c r="G7781" s="26">
        <v>1.0324293602717667</v>
      </c>
    </row>
    <row r="7782" spans="1:7" x14ac:dyDescent="0.55000000000000004">
      <c r="A7782" s="17">
        <v>7705</v>
      </c>
      <c r="B7782" s="22">
        <v>2.8238095423651171</v>
      </c>
      <c r="C7782" s="22">
        <v>1422.2703147775305</v>
      </c>
      <c r="D7782" s="22">
        <v>338.93483323469695</v>
      </c>
      <c r="E7782" s="22">
        <v>0.28827392283750108</v>
      </c>
      <c r="F7782" s="22">
        <v>0.74130323278397703</v>
      </c>
      <c r="G7782" s="26">
        <v>1.0617227882266782</v>
      </c>
    </row>
    <row r="7783" spans="1:7" x14ac:dyDescent="0.55000000000000004">
      <c r="A7783" s="17">
        <v>7706</v>
      </c>
      <c r="B7783" s="22">
        <v>2.7377051673653705</v>
      </c>
      <c r="C7783" s="22">
        <v>1902.8897131522631</v>
      </c>
      <c r="D7783" s="22">
        <v>273.10926583283771</v>
      </c>
      <c r="E7783" s="22">
        <v>0.2564198761467601</v>
      </c>
      <c r="F7783" s="22">
        <v>0.85091582832294854</v>
      </c>
      <c r="G7783" s="26">
        <v>0.7626557841512539</v>
      </c>
    </row>
    <row r="7784" spans="1:7" x14ac:dyDescent="0.55000000000000004">
      <c r="A7784" s="17">
        <v>7707</v>
      </c>
      <c r="B7784" s="22">
        <v>2.9786331865959026</v>
      </c>
      <c r="C7784" s="22">
        <v>1167.8720131851192</v>
      </c>
      <c r="D7784" s="22">
        <v>369.45905513720481</v>
      </c>
      <c r="E7784" s="22">
        <v>0.21393818970888592</v>
      </c>
      <c r="F7784" s="22">
        <v>0.79032829413663586</v>
      </c>
      <c r="G7784" s="26">
        <v>0.86109542479482626</v>
      </c>
    </row>
    <row r="7785" spans="1:7" x14ac:dyDescent="0.55000000000000004">
      <c r="A7785" s="17">
        <v>7708</v>
      </c>
      <c r="B7785" s="22">
        <v>2.5889783133538735</v>
      </c>
      <c r="C7785" s="22">
        <v>1526.2689633241253</v>
      </c>
      <c r="D7785" s="22">
        <v>317.38342658756062</v>
      </c>
      <c r="E7785" s="22">
        <v>0.2014921063106114</v>
      </c>
      <c r="F7785" s="22">
        <v>1.0506646186354236</v>
      </c>
      <c r="G7785" s="26">
        <v>0.82475379635581414</v>
      </c>
    </row>
    <row r="7786" spans="1:7" x14ac:dyDescent="0.55000000000000004">
      <c r="A7786" s="17">
        <v>7709</v>
      </c>
      <c r="B7786" s="22">
        <v>3.0739700783055466</v>
      </c>
      <c r="C7786" s="22">
        <v>1348.7003728283644</v>
      </c>
      <c r="D7786" s="22">
        <v>161.82622810961223</v>
      </c>
      <c r="E7786" s="22">
        <v>0.40028522985569304</v>
      </c>
      <c r="F7786" s="22">
        <v>0.72451211014217687</v>
      </c>
      <c r="G7786" s="26">
        <v>1.0330655669693465</v>
      </c>
    </row>
    <row r="7787" spans="1:7" x14ac:dyDescent="0.55000000000000004">
      <c r="A7787" s="17">
        <v>7710</v>
      </c>
      <c r="B7787" s="22">
        <v>2.7799663158244954</v>
      </c>
      <c r="C7787" s="22">
        <v>1814.9441216335806</v>
      </c>
      <c r="D7787" s="22">
        <v>351.41689687670879</v>
      </c>
      <c r="E7787" s="22">
        <v>0.10931380912937379</v>
      </c>
      <c r="F7787" s="22">
        <v>0.74213800762412951</v>
      </c>
      <c r="G7787" s="26">
        <v>1.0071611981326944</v>
      </c>
    </row>
    <row r="7788" spans="1:7" x14ac:dyDescent="0.55000000000000004">
      <c r="A7788" s="17">
        <v>7711</v>
      </c>
      <c r="B7788" s="22">
        <v>2.5461355164742248</v>
      </c>
      <c r="C7788" s="22">
        <v>907.73176696427856</v>
      </c>
      <c r="D7788" s="22">
        <v>188.85715574251705</v>
      </c>
      <c r="E7788" s="22">
        <v>0.26490330859862721</v>
      </c>
      <c r="F7788" s="22">
        <v>0.82120642177375391</v>
      </c>
      <c r="G7788" s="26">
        <v>0.72781740628542757</v>
      </c>
    </row>
    <row r="7789" spans="1:7" x14ac:dyDescent="0.55000000000000004">
      <c r="A7789" s="17">
        <v>7712</v>
      </c>
      <c r="B7789" s="22">
        <v>2.8451113776616883</v>
      </c>
      <c r="C7789" s="22">
        <v>1256.0022422908071</v>
      </c>
      <c r="D7789" s="22">
        <v>406.66259504603067</v>
      </c>
      <c r="E7789" s="22">
        <v>0.23267530469857156</v>
      </c>
      <c r="F7789" s="22">
        <v>0.73347091083084726</v>
      </c>
      <c r="G7789" s="26">
        <v>0.77252796974781113</v>
      </c>
    </row>
    <row r="7790" spans="1:7" x14ac:dyDescent="0.55000000000000004">
      <c r="A7790" s="17">
        <v>7713</v>
      </c>
      <c r="B7790" s="22">
        <v>3.1714467333195593</v>
      </c>
      <c r="C7790" s="22">
        <v>1574.9300139299885</v>
      </c>
      <c r="D7790" s="22">
        <v>305.99643046505713</v>
      </c>
      <c r="E7790" s="22">
        <v>0.13385946820499969</v>
      </c>
      <c r="F7790" s="22">
        <v>0.71676234662078842</v>
      </c>
      <c r="G7790" s="26">
        <v>0.73869417982849117</v>
      </c>
    </row>
    <row r="7791" spans="1:7" x14ac:dyDescent="0.55000000000000004">
      <c r="A7791" s="17">
        <v>7714</v>
      </c>
      <c r="B7791" s="22">
        <v>2.5678914640764443</v>
      </c>
      <c r="C7791" s="22">
        <v>1863.1579593757701</v>
      </c>
      <c r="D7791" s="22">
        <v>231.15430326152364</v>
      </c>
      <c r="E7791" s="22">
        <v>0.1614420812411832</v>
      </c>
      <c r="F7791" s="22">
        <v>0.77373391287711435</v>
      </c>
      <c r="G7791" s="26">
        <v>0.76217635245441551</v>
      </c>
    </row>
    <row r="7792" spans="1:7" x14ac:dyDescent="0.55000000000000004">
      <c r="A7792" s="17">
        <v>7715</v>
      </c>
      <c r="B7792" s="22">
        <v>1.7399807065924029</v>
      </c>
      <c r="C7792" s="22">
        <v>1306.2579857338685</v>
      </c>
      <c r="D7792" s="22">
        <v>250.08603897928199</v>
      </c>
      <c r="E7792" s="22">
        <v>0.10200617388339991</v>
      </c>
      <c r="F7792" s="22">
        <v>1.3191302663626561</v>
      </c>
      <c r="G7792" s="26">
        <v>0.78473984311181733</v>
      </c>
    </row>
    <row r="7793" spans="1:7" x14ac:dyDescent="0.55000000000000004">
      <c r="A7793" s="17">
        <v>7716</v>
      </c>
      <c r="B7793" s="22">
        <v>2.176918318027762</v>
      </c>
      <c r="C7793" s="22">
        <v>1396.9661794665794</v>
      </c>
      <c r="D7793" s="22">
        <v>368.18976872585063</v>
      </c>
      <c r="E7793" s="22">
        <v>0.19374589907092174</v>
      </c>
      <c r="F7793" s="22">
        <v>0.75048170318993512</v>
      </c>
      <c r="G7793" s="26">
        <v>0.8011570100235853</v>
      </c>
    </row>
    <row r="7794" spans="1:7" x14ac:dyDescent="0.55000000000000004">
      <c r="A7794" s="17">
        <v>7717</v>
      </c>
      <c r="B7794" s="22">
        <v>2.3199078653703946</v>
      </c>
      <c r="C7794" s="22">
        <v>1118.5211612603105</v>
      </c>
      <c r="D7794" s="22">
        <v>207.82277724760382</v>
      </c>
      <c r="E7794" s="22">
        <v>0.22071469201923977</v>
      </c>
      <c r="F7794" s="22">
        <v>0.83600179230088811</v>
      </c>
      <c r="G7794" s="26">
        <v>0.87344765944171843</v>
      </c>
    </row>
    <row r="7795" spans="1:7" x14ac:dyDescent="0.55000000000000004">
      <c r="A7795" s="17">
        <v>7718</v>
      </c>
      <c r="B7795" s="22">
        <v>2.4860693895311714</v>
      </c>
      <c r="C7795" s="22">
        <v>1112.8165871133317</v>
      </c>
      <c r="D7795" s="22">
        <v>147.88309378311601</v>
      </c>
      <c r="E7795" s="22">
        <v>0.17688005773703369</v>
      </c>
      <c r="F7795" s="22">
        <v>0.75396629816200322</v>
      </c>
      <c r="G7795" s="26">
        <v>0.92951325805483431</v>
      </c>
    </row>
    <row r="7796" spans="1:7" x14ac:dyDescent="0.55000000000000004">
      <c r="A7796" s="17">
        <v>7719</v>
      </c>
      <c r="B7796" s="22">
        <v>2.9712565524273797</v>
      </c>
      <c r="C7796" s="22">
        <v>1581.2616782627204</v>
      </c>
      <c r="D7796" s="22">
        <v>127.55506702722369</v>
      </c>
      <c r="E7796" s="22">
        <v>0.1484312580332865</v>
      </c>
      <c r="F7796" s="22">
        <v>0.73621179515851076</v>
      </c>
      <c r="G7796" s="26">
        <v>0.89507769682245431</v>
      </c>
    </row>
    <row r="7797" spans="1:7" x14ac:dyDescent="0.55000000000000004">
      <c r="A7797" s="17">
        <v>7720</v>
      </c>
      <c r="B7797" s="22">
        <v>2.730833403075593</v>
      </c>
      <c r="C7797" s="22">
        <v>1674.5308732114418</v>
      </c>
      <c r="D7797" s="22">
        <v>199.43026824202795</v>
      </c>
      <c r="E7797" s="22">
        <v>0.27638256145133699</v>
      </c>
      <c r="F7797" s="22">
        <v>0.85551618887094127</v>
      </c>
      <c r="G7797" s="26">
        <v>0.72193496273977631</v>
      </c>
    </row>
    <row r="7798" spans="1:7" x14ac:dyDescent="0.55000000000000004">
      <c r="A7798" s="17">
        <v>7721</v>
      </c>
      <c r="B7798" s="22">
        <v>3.1166876062345397</v>
      </c>
      <c r="C7798" s="22">
        <v>1592.5019940691875</v>
      </c>
      <c r="D7798" s="22">
        <v>428.16580354671635</v>
      </c>
      <c r="E7798" s="22">
        <v>0.47343574541305566</v>
      </c>
      <c r="F7798" s="22">
        <v>0.71756822882530413</v>
      </c>
      <c r="G7798" s="26">
        <v>0.78871609701998191</v>
      </c>
    </row>
    <row r="7799" spans="1:7" x14ac:dyDescent="0.55000000000000004">
      <c r="A7799" s="17">
        <v>7722</v>
      </c>
      <c r="B7799" s="22">
        <v>3.129382188725101</v>
      </c>
      <c r="C7799" s="22">
        <v>1574.6809701811817</v>
      </c>
      <c r="D7799" s="22">
        <v>63.487264535596289</v>
      </c>
      <c r="E7799" s="22">
        <v>6.71876960951205E-2</v>
      </c>
      <c r="F7799" s="22">
        <v>0.71389031798871772</v>
      </c>
      <c r="G7799" s="26">
        <v>0.86222381245556334</v>
      </c>
    </row>
    <row r="7800" spans="1:7" x14ac:dyDescent="0.55000000000000004">
      <c r="A7800" s="17">
        <v>7723</v>
      </c>
      <c r="B7800" s="22">
        <v>2.3108576731318067</v>
      </c>
      <c r="C7800" s="22">
        <v>1793.8238058948293</v>
      </c>
      <c r="D7800" s="22">
        <v>147.88700748421761</v>
      </c>
      <c r="E7800" s="22">
        <v>0.11663126199733781</v>
      </c>
      <c r="F7800" s="22">
        <v>0.71751471088639251</v>
      </c>
      <c r="G7800" s="26">
        <v>0.91838920106237787</v>
      </c>
    </row>
    <row r="7801" spans="1:7" x14ac:dyDescent="0.55000000000000004">
      <c r="A7801" s="17">
        <v>7724</v>
      </c>
      <c r="B7801" s="22">
        <v>3.6334202675798339</v>
      </c>
      <c r="C7801" s="22">
        <v>1149.0364372943181</v>
      </c>
      <c r="D7801" s="22">
        <v>225.34895601520452</v>
      </c>
      <c r="E7801" s="22">
        <v>0.21617156150364675</v>
      </c>
      <c r="F7801" s="22">
        <v>0.72516487000711793</v>
      </c>
      <c r="G7801" s="26">
        <v>0.71010826176095387</v>
      </c>
    </row>
    <row r="7802" spans="1:7" x14ac:dyDescent="0.55000000000000004">
      <c r="A7802" s="17">
        <v>7725</v>
      </c>
      <c r="B7802" s="22">
        <v>2.1165321224862579</v>
      </c>
      <c r="C7802" s="22">
        <v>1183.7209314013503</v>
      </c>
      <c r="D7802" s="22">
        <v>187.88902776863745</v>
      </c>
      <c r="E7802" s="22">
        <v>0.22503543479157218</v>
      </c>
      <c r="F7802" s="22">
        <v>0.7883782810272677</v>
      </c>
      <c r="G7802" s="26">
        <v>0.82952457650193778</v>
      </c>
    </row>
    <row r="7803" spans="1:7" x14ac:dyDescent="0.55000000000000004">
      <c r="A7803" s="17">
        <v>7726</v>
      </c>
      <c r="B7803" s="22">
        <v>1.9368103213419416</v>
      </c>
      <c r="C7803" s="22">
        <v>1673.8382289126878</v>
      </c>
      <c r="D7803" s="22">
        <v>242.50751025045119</v>
      </c>
      <c r="E7803" s="22">
        <v>0.35096527995329951</v>
      </c>
      <c r="F7803" s="22">
        <v>0.75215839206127588</v>
      </c>
      <c r="G7803" s="26">
        <v>0.72433632447758967</v>
      </c>
    </row>
    <row r="7804" spans="1:7" x14ac:dyDescent="0.55000000000000004">
      <c r="A7804" s="17">
        <v>7727</v>
      </c>
      <c r="B7804" s="22">
        <v>2.302319050977347</v>
      </c>
      <c r="C7804" s="22">
        <v>1481.4549146316656</v>
      </c>
      <c r="D7804" s="22">
        <v>102.14088318622508</v>
      </c>
      <c r="E7804" s="22">
        <v>8.6865246828700324E-2</v>
      </c>
      <c r="F7804" s="22">
        <v>0.95062870011004863</v>
      </c>
      <c r="G7804" s="26">
        <v>0.72360571262533679</v>
      </c>
    </row>
    <row r="7805" spans="1:7" x14ac:dyDescent="0.55000000000000004">
      <c r="A7805" s="17">
        <v>7728</v>
      </c>
      <c r="B7805" s="22">
        <v>3.4172494364826584</v>
      </c>
      <c r="C7805" s="22">
        <v>1743.5332019485818</v>
      </c>
      <c r="D7805" s="22">
        <v>185.47516990140377</v>
      </c>
      <c r="E7805" s="22">
        <v>0.26206189817402414</v>
      </c>
      <c r="F7805" s="22">
        <v>1.0162180765484257</v>
      </c>
      <c r="G7805" s="26">
        <v>0.71312756783083076</v>
      </c>
    </row>
    <row r="7806" spans="1:7" x14ac:dyDescent="0.55000000000000004">
      <c r="A7806" s="17">
        <v>7729</v>
      </c>
      <c r="B7806" s="22">
        <v>2.8588791288208095</v>
      </c>
      <c r="C7806" s="22">
        <v>1396.7083663345081</v>
      </c>
      <c r="D7806" s="22">
        <v>251.92427101996651</v>
      </c>
      <c r="E7806" s="22">
        <v>0.14252461742307129</v>
      </c>
      <c r="F7806" s="22">
        <v>0.79728742455374613</v>
      </c>
      <c r="G7806" s="26">
        <v>0.88784942573240855</v>
      </c>
    </row>
    <row r="7807" spans="1:7" x14ac:dyDescent="0.55000000000000004">
      <c r="A7807" s="17">
        <v>7730</v>
      </c>
      <c r="B7807" s="22">
        <v>2.1386304011841686</v>
      </c>
      <c r="C7807" s="22">
        <v>1157.670139011695</v>
      </c>
      <c r="D7807" s="22">
        <v>340.76425983563337</v>
      </c>
      <c r="E7807" s="22">
        <v>6.7873444105871983E-2</v>
      </c>
      <c r="F7807" s="22">
        <v>0.73285864929781497</v>
      </c>
      <c r="G7807" s="26">
        <v>0.72378257879074981</v>
      </c>
    </row>
    <row r="7808" spans="1:7" x14ac:dyDescent="0.55000000000000004">
      <c r="A7808" s="17">
        <v>7731</v>
      </c>
      <c r="B7808" s="22">
        <v>2.2426385435764677</v>
      </c>
      <c r="C7808" s="22">
        <v>1865.3392365446177</v>
      </c>
      <c r="D7808" s="22">
        <v>100.62876950311939</v>
      </c>
      <c r="E7808" s="22">
        <v>0.10985626395835954</v>
      </c>
      <c r="F7808" s="22">
        <v>0.80934858758113604</v>
      </c>
      <c r="G7808" s="26">
        <v>0.72973570791793863</v>
      </c>
    </row>
    <row r="7809" spans="1:7" x14ac:dyDescent="0.55000000000000004">
      <c r="A7809" s="17">
        <v>7732</v>
      </c>
      <c r="B7809" s="22">
        <v>1.1327475808354537</v>
      </c>
      <c r="C7809" s="22">
        <v>585.82871915262228</v>
      </c>
      <c r="D7809" s="22">
        <v>88.658844716743332</v>
      </c>
      <c r="E7809" s="22">
        <v>0.39456274257690904</v>
      </c>
      <c r="F7809" s="22">
        <v>0.8679470504288882</v>
      </c>
      <c r="G7809" s="26">
        <v>0.99409801983504209</v>
      </c>
    </row>
    <row r="7810" spans="1:7" x14ac:dyDescent="0.55000000000000004">
      <c r="A7810" s="17">
        <v>7733</v>
      </c>
      <c r="B7810" s="22">
        <v>2.5156408452657186</v>
      </c>
      <c r="C7810" s="22">
        <v>1134.747903786001</v>
      </c>
      <c r="D7810" s="22">
        <v>256.48487737984118</v>
      </c>
      <c r="E7810" s="22">
        <v>0.14998067520865951</v>
      </c>
      <c r="F7810" s="22">
        <v>0.78541404969858342</v>
      </c>
      <c r="G7810" s="26">
        <v>0.74531755960054724</v>
      </c>
    </row>
    <row r="7811" spans="1:7" x14ac:dyDescent="0.55000000000000004">
      <c r="A7811" s="17">
        <v>7734</v>
      </c>
      <c r="B7811" s="22">
        <v>1.4348716580213274</v>
      </c>
      <c r="C7811" s="22">
        <v>1503.8313083037749</v>
      </c>
      <c r="D7811" s="22">
        <v>227.91769372718619</v>
      </c>
      <c r="E7811" s="22">
        <v>0.36694174745131602</v>
      </c>
      <c r="F7811" s="22">
        <v>0.7564494537417823</v>
      </c>
      <c r="G7811" s="26">
        <v>0.97135560781846031</v>
      </c>
    </row>
    <row r="7812" spans="1:7" x14ac:dyDescent="0.55000000000000004">
      <c r="A7812" s="17">
        <v>7735</v>
      </c>
      <c r="B7812" s="22">
        <v>2.2082828440718734</v>
      </c>
      <c r="C7812" s="22">
        <v>1493.639199138401</v>
      </c>
      <c r="D7812" s="22">
        <v>353.66367994384871</v>
      </c>
      <c r="E7812" s="22">
        <v>0.5882319683776227</v>
      </c>
      <c r="F7812" s="22">
        <v>0.73237066891067315</v>
      </c>
      <c r="G7812" s="26">
        <v>0.90427095725838713</v>
      </c>
    </row>
    <row r="7813" spans="1:7" x14ac:dyDescent="0.55000000000000004">
      <c r="A7813" s="17">
        <v>7736</v>
      </c>
      <c r="B7813" s="22">
        <v>3.1822502007739839</v>
      </c>
      <c r="C7813" s="22">
        <v>1715.7283489465001</v>
      </c>
      <c r="D7813" s="22">
        <v>662.80172297291551</v>
      </c>
      <c r="E7813" s="22">
        <v>0.37786883434204044</v>
      </c>
      <c r="F7813" s="22">
        <v>0.78297465320666371</v>
      </c>
      <c r="G7813" s="26">
        <v>0.83404191828010277</v>
      </c>
    </row>
    <row r="7814" spans="1:7" x14ac:dyDescent="0.55000000000000004">
      <c r="A7814" s="17">
        <v>7737</v>
      </c>
      <c r="B7814" s="22">
        <v>3.0144972265689765</v>
      </c>
      <c r="C7814" s="22">
        <v>1922.7129863775799</v>
      </c>
      <c r="D7814" s="22">
        <v>616.06314001435896</v>
      </c>
      <c r="E7814" s="22">
        <v>0.17299230563599147</v>
      </c>
      <c r="F7814" s="22">
        <v>0.99148109696534736</v>
      </c>
      <c r="G7814" s="26">
        <v>0.88997200278887068</v>
      </c>
    </row>
    <row r="7815" spans="1:7" x14ac:dyDescent="0.55000000000000004">
      <c r="A7815" s="17">
        <v>7738</v>
      </c>
      <c r="B7815" s="22">
        <v>2.4621698610927716</v>
      </c>
      <c r="C7815" s="22">
        <v>1961.8654352019398</v>
      </c>
      <c r="D7815" s="22">
        <v>190.05222711671522</v>
      </c>
      <c r="E7815" s="22">
        <v>0.12461780914051977</v>
      </c>
      <c r="F7815" s="22">
        <v>0.75312962896495328</v>
      </c>
      <c r="G7815" s="26">
        <v>0.75673608974914608</v>
      </c>
    </row>
    <row r="7816" spans="1:7" x14ac:dyDescent="0.55000000000000004">
      <c r="A7816" s="17">
        <v>7739</v>
      </c>
      <c r="B7816" s="22">
        <v>2.665775900414312</v>
      </c>
      <c r="C7816" s="22">
        <v>1760.1355894017579</v>
      </c>
      <c r="D7816" s="22">
        <v>165.65514413987114</v>
      </c>
      <c r="E7816" s="22">
        <v>0.17860445479736006</v>
      </c>
      <c r="F7816" s="22">
        <v>0.72653132061131243</v>
      </c>
      <c r="G7816" s="26">
        <v>0.7467642905144215</v>
      </c>
    </row>
    <row r="7817" spans="1:7" x14ac:dyDescent="0.55000000000000004">
      <c r="A7817" s="17">
        <v>7740</v>
      </c>
      <c r="B7817" s="22">
        <v>3.3597609691723136</v>
      </c>
      <c r="C7817" s="22">
        <v>1191.4173971122475</v>
      </c>
      <c r="D7817" s="22">
        <v>180.25098240057312</v>
      </c>
      <c r="E7817" s="22">
        <v>0.16588418878928288</v>
      </c>
      <c r="F7817" s="22">
        <v>1.0719211835970106</v>
      </c>
      <c r="G7817" s="26">
        <v>0.72055223869613938</v>
      </c>
    </row>
    <row r="7818" spans="1:7" x14ac:dyDescent="0.55000000000000004">
      <c r="A7818" s="17">
        <v>7741</v>
      </c>
      <c r="B7818" s="22">
        <v>3.1117562678622059</v>
      </c>
      <c r="C7818" s="22">
        <v>1456.0527916093147</v>
      </c>
      <c r="D7818" s="22">
        <v>188.08187528871417</v>
      </c>
      <c r="E7818" s="22">
        <v>0.20350291553226374</v>
      </c>
      <c r="F7818" s="22">
        <v>0.7620692085202333</v>
      </c>
      <c r="G7818" s="26">
        <v>0.72154402608945256</v>
      </c>
    </row>
    <row r="7819" spans="1:7" x14ac:dyDescent="0.55000000000000004">
      <c r="A7819" s="17">
        <v>7742</v>
      </c>
      <c r="B7819" s="22">
        <v>2.7999203171478193</v>
      </c>
      <c r="C7819" s="22">
        <v>1317.8694713689954</v>
      </c>
      <c r="D7819" s="22">
        <v>162.35880265508777</v>
      </c>
      <c r="E7819" s="22">
        <v>0.16647003295736901</v>
      </c>
      <c r="F7819" s="22">
        <v>0.88389912086107858</v>
      </c>
      <c r="G7819" s="26">
        <v>0.77530991821641948</v>
      </c>
    </row>
    <row r="7820" spans="1:7" x14ac:dyDescent="0.55000000000000004">
      <c r="A7820" s="17">
        <v>7743</v>
      </c>
      <c r="B7820" s="22">
        <v>2.159858101007162</v>
      </c>
      <c r="C7820" s="22">
        <v>1672.1618090479094</v>
      </c>
      <c r="D7820" s="22">
        <v>225.94027080116834</v>
      </c>
      <c r="E7820" s="22">
        <v>0.19277275781993844</v>
      </c>
      <c r="F7820" s="22">
        <v>0.74476224313337847</v>
      </c>
      <c r="G7820" s="26">
        <v>0.78189549334786379</v>
      </c>
    </row>
    <row r="7821" spans="1:7" x14ac:dyDescent="0.55000000000000004">
      <c r="A7821" s="17">
        <v>7744</v>
      </c>
      <c r="B7821" s="22">
        <v>2.7062632830489108</v>
      </c>
      <c r="C7821" s="22">
        <v>1108.3636966647873</v>
      </c>
      <c r="D7821" s="22">
        <v>197.2371530374887</v>
      </c>
      <c r="E7821" s="22">
        <v>0.3631541747559619</v>
      </c>
      <c r="F7821" s="22">
        <v>0.81542482937345895</v>
      </c>
      <c r="G7821" s="26">
        <v>0.73979830245069467</v>
      </c>
    </row>
    <row r="7822" spans="1:7" x14ac:dyDescent="0.55000000000000004">
      <c r="A7822" s="17">
        <v>7745</v>
      </c>
      <c r="B7822" s="22">
        <v>2.6366080662602762</v>
      </c>
      <c r="C7822" s="22">
        <v>1604.0293026223956</v>
      </c>
      <c r="D7822" s="22">
        <v>260.68818279653959</v>
      </c>
      <c r="E7822" s="22">
        <v>0.27119143518699329</v>
      </c>
      <c r="F7822" s="22">
        <v>0.71731808242567952</v>
      </c>
      <c r="G7822" s="26">
        <v>1.0975331930566044</v>
      </c>
    </row>
    <row r="7823" spans="1:7" x14ac:dyDescent="0.55000000000000004">
      <c r="A7823" s="17">
        <v>7746</v>
      </c>
      <c r="B7823" s="22">
        <v>1.8285947222602699</v>
      </c>
      <c r="C7823" s="22">
        <v>1368.3584567843786</v>
      </c>
      <c r="D7823" s="22">
        <v>126.33347319231443</v>
      </c>
      <c r="E7823" s="22">
        <v>0.11109445874347705</v>
      </c>
      <c r="F7823" s="22">
        <v>1.2037827108300334</v>
      </c>
      <c r="G7823" s="26">
        <v>0.77520756673980262</v>
      </c>
    </row>
    <row r="7824" spans="1:7" x14ac:dyDescent="0.55000000000000004">
      <c r="A7824" s="17">
        <v>7747</v>
      </c>
      <c r="B7824" s="22">
        <v>1.575141297072411</v>
      </c>
      <c r="C7824" s="22">
        <v>1540.880332080151</v>
      </c>
      <c r="D7824" s="22">
        <v>223.04170275864615</v>
      </c>
      <c r="E7824" s="22">
        <v>0.32891343740507495</v>
      </c>
      <c r="F7824" s="22">
        <v>0.80375547567675065</v>
      </c>
      <c r="G7824" s="26">
        <v>0.75251000093605536</v>
      </c>
    </row>
    <row r="7825" spans="1:7" x14ac:dyDescent="0.55000000000000004">
      <c r="A7825" s="17">
        <v>7748</v>
      </c>
      <c r="B7825" s="22">
        <v>2.1522917950775726</v>
      </c>
      <c r="C7825" s="22">
        <v>1770.1887317872547</v>
      </c>
      <c r="D7825" s="22">
        <v>292.99781518364478</v>
      </c>
      <c r="E7825" s="22">
        <v>0.18379998747134099</v>
      </c>
      <c r="F7825" s="22">
        <v>0.82798697472652294</v>
      </c>
      <c r="G7825" s="26">
        <v>0.95206815000046319</v>
      </c>
    </row>
    <row r="7826" spans="1:7" x14ac:dyDescent="0.55000000000000004">
      <c r="A7826" s="17">
        <v>7749</v>
      </c>
      <c r="B7826" s="22">
        <v>2.8586360985091321</v>
      </c>
      <c r="C7826" s="22">
        <v>1406.4113920640823</v>
      </c>
      <c r="D7826" s="22">
        <v>119.57703442859092</v>
      </c>
      <c r="E7826" s="22">
        <v>0.35059974779262204</v>
      </c>
      <c r="F7826" s="22">
        <v>0.78146203816738047</v>
      </c>
      <c r="G7826" s="26">
        <v>0.7206251898385172</v>
      </c>
    </row>
    <row r="7827" spans="1:7" x14ac:dyDescent="0.55000000000000004">
      <c r="A7827" s="17">
        <v>7750</v>
      </c>
      <c r="B7827" s="22">
        <v>2.3337892832487865</v>
      </c>
      <c r="C7827" s="22">
        <v>1940.9607374374145</v>
      </c>
      <c r="D7827" s="22">
        <v>423.65406324722784</v>
      </c>
      <c r="E7827" s="22">
        <v>0.12448750830137348</v>
      </c>
      <c r="F7827" s="22">
        <v>0.86795839179710843</v>
      </c>
      <c r="G7827" s="26">
        <v>0.75923383018914503</v>
      </c>
    </row>
    <row r="7828" spans="1:7" x14ac:dyDescent="0.55000000000000004">
      <c r="A7828" s="17">
        <v>7751</v>
      </c>
      <c r="B7828" s="22">
        <v>2.7915019598853279</v>
      </c>
      <c r="C7828" s="22">
        <v>1842.412826016267</v>
      </c>
      <c r="D7828" s="22">
        <v>213.36803224227793</v>
      </c>
      <c r="E7828" s="22">
        <v>0.25697041765270878</v>
      </c>
      <c r="F7828" s="22">
        <v>0.82420141668727043</v>
      </c>
      <c r="G7828" s="26">
        <v>0.7628561508831927</v>
      </c>
    </row>
    <row r="7829" spans="1:7" x14ac:dyDescent="0.55000000000000004">
      <c r="A7829" s="17">
        <v>7752</v>
      </c>
      <c r="B7829" s="22">
        <v>3.3009029826913543</v>
      </c>
      <c r="C7829" s="22">
        <v>1942.2100073471718</v>
      </c>
      <c r="D7829" s="22">
        <v>229.78989735444287</v>
      </c>
      <c r="E7829" s="22">
        <v>0.11644961558555161</v>
      </c>
      <c r="F7829" s="22">
        <v>0.70926526203997642</v>
      </c>
      <c r="G7829" s="26">
        <v>0.76645750851903716</v>
      </c>
    </row>
    <row r="7830" spans="1:7" x14ac:dyDescent="0.55000000000000004">
      <c r="A7830" s="17">
        <v>7753</v>
      </c>
      <c r="B7830" s="22">
        <v>3.1104631968074257</v>
      </c>
      <c r="C7830" s="22">
        <v>1356.1467755951671</v>
      </c>
      <c r="D7830" s="22">
        <v>320.75032501759978</v>
      </c>
      <c r="E7830" s="22">
        <v>0.22987000353138365</v>
      </c>
      <c r="F7830" s="22">
        <v>0.78905067073830759</v>
      </c>
      <c r="G7830" s="26">
        <v>1.0930535278741438</v>
      </c>
    </row>
    <row r="7831" spans="1:7" x14ac:dyDescent="0.55000000000000004">
      <c r="A7831" s="17">
        <v>7754</v>
      </c>
      <c r="B7831" s="22">
        <v>3.2111128565115314</v>
      </c>
      <c r="C7831" s="22">
        <v>1380.5096189436649</v>
      </c>
      <c r="D7831" s="22">
        <v>141.48917838138701</v>
      </c>
      <c r="E7831" s="22">
        <v>0.44646584239049958</v>
      </c>
      <c r="F7831" s="22">
        <v>0.71046748696351714</v>
      </c>
      <c r="G7831" s="26">
        <v>0.71930782321745779</v>
      </c>
    </row>
    <row r="7832" spans="1:7" x14ac:dyDescent="0.55000000000000004">
      <c r="A7832" s="17">
        <v>7755</v>
      </c>
      <c r="B7832" s="22">
        <v>2.7502328324865042</v>
      </c>
      <c r="C7832" s="22">
        <v>1441.8619038812074</v>
      </c>
      <c r="D7832" s="22">
        <v>155.6600432301714</v>
      </c>
      <c r="E7832" s="22">
        <v>0.27434836690209519</v>
      </c>
      <c r="F7832" s="22">
        <v>0.7180625153869381</v>
      </c>
      <c r="G7832" s="26">
        <v>0.94362043542915819</v>
      </c>
    </row>
    <row r="7833" spans="1:7" x14ac:dyDescent="0.55000000000000004">
      <c r="A7833" s="17">
        <v>7756</v>
      </c>
      <c r="B7833" s="22">
        <v>3.3855075450614871</v>
      </c>
      <c r="C7833" s="22">
        <v>1267.0490595239703</v>
      </c>
      <c r="D7833" s="22">
        <v>90.252846703322319</v>
      </c>
      <c r="E7833" s="22">
        <v>0.23389762822217042</v>
      </c>
      <c r="F7833" s="22">
        <v>0.77907406451498695</v>
      </c>
      <c r="G7833" s="26">
        <v>0.97166952437572884</v>
      </c>
    </row>
    <row r="7834" spans="1:7" x14ac:dyDescent="0.55000000000000004">
      <c r="A7834" s="17">
        <v>7757</v>
      </c>
      <c r="B7834" s="22">
        <v>3.2221040417159608</v>
      </c>
      <c r="C7834" s="22">
        <v>1295.8898109921481</v>
      </c>
      <c r="D7834" s="22">
        <v>512.68238508322952</v>
      </c>
      <c r="E7834" s="22">
        <v>0.2595394554936381</v>
      </c>
      <c r="F7834" s="22">
        <v>0.80517690081954618</v>
      </c>
      <c r="G7834" s="26">
        <v>0.78605674301098849</v>
      </c>
    </row>
    <row r="7835" spans="1:7" x14ac:dyDescent="0.55000000000000004">
      <c r="A7835" s="17">
        <v>7758</v>
      </c>
      <c r="B7835" s="22">
        <v>3.0552466052185689</v>
      </c>
      <c r="C7835" s="22">
        <v>1270.8582020399424</v>
      </c>
      <c r="D7835" s="22">
        <v>179.80646706097144</v>
      </c>
      <c r="E7835" s="22">
        <v>0.13537861780232624</v>
      </c>
      <c r="F7835" s="22">
        <v>0.8130704294493043</v>
      </c>
      <c r="G7835" s="26">
        <v>0.9227508820446898</v>
      </c>
    </row>
    <row r="7836" spans="1:7" x14ac:dyDescent="0.55000000000000004">
      <c r="A7836" s="17">
        <v>7759</v>
      </c>
      <c r="B7836" s="22">
        <v>2.5452244488055431</v>
      </c>
      <c r="C7836" s="22">
        <v>1870.6698891469491</v>
      </c>
      <c r="D7836" s="22">
        <v>159.45296166743469</v>
      </c>
      <c r="E7836" s="22">
        <v>0.32372681255492064</v>
      </c>
      <c r="F7836" s="22">
        <v>0.97161100006000833</v>
      </c>
      <c r="G7836" s="26">
        <v>0.74259995471848839</v>
      </c>
    </row>
    <row r="7837" spans="1:7" x14ac:dyDescent="0.55000000000000004">
      <c r="A7837" s="17">
        <v>7760</v>
      </c>
      <c r="B7837" s="22">
        <v>3.254777203335629</v>
      </c>
      <c r="C7837" s="22">
        <v>1677.3618976107705</v>
      </c>
      <c r="D7837" s="22">
        <v>260.58652676961248</v>
      </c>
      <c r="E7837" s="22">
        <v>0.20751914431813354</v>
      </c>
      <c r="F7837" s="22">
        <v>0.72620337270250279</v>
      </c>
      <c r="G7837" s="26">
        <v>0.81580773051548683</v>
      </c>
    </row>
    <row r="7838" spans="1:7" x14ac:dyDescent="0.55000000000000004">
      <c r="A7838" s="17">
        <v>7761</v>
      </c>
      <c r="B7838" s="22">
        <v>2.4792558665525255</v>
      </c>
      <c r="C7838" s="22">
        <v>1404.8819275906658</v>
      </c>
      <c r="D7838" s="22">
        <v>280.60786819408207</v>
      </c>
      <c r="E7838" s="22">
        <v>0.16094155999324092</v>
      </c>
      <c r="F7838" s="22">
        <v>0.74592754902690006</v>
      </c>
      <c r="G7838" s="26">
        <v>0.82037838395129559</v>
      </c>
    </row>
    <row r="7839" spans="1:7" x14ac:dyDescent="0.55000000000000004">
      <c r="A7839" s="17">
        <v>7762</v>
      </c>
      <c r="B7839" s="22">
        <v>3.3604834264752599</v>
      </c>
      <c r="C7839" s="22">
        <v>1215.8315320704046</v>
      </c>
      <c r="D7839" s="22">
        <v>71.393360873837892</v>
      </c>
      <c r="E7839" s="22">
        <v>4.0598176742360548E-2</v>
      </c>
      <c r="F7839" s="22">
        <v>0.87649661767006426</v>
      </c>
      <c r="G7839" s="26">
        <v>0.98948622985675283</v>
      </c>
    </row>
    <row r="7840" spans="1:7" x14ac:dyDescent="0.55000000000000004">
      <c r="A7840" s="17">
        <v>7763</v>
      </c>
      <c r="B7840" s="22">
        <v>3.0708942932149874</v>
      </c>
      <c r="C7840" s="22">
        <v>1752.4930079077997</v>
      </c>
      <c r="D7840" s="22">
        <v>198.13108368071067</v>
      </c>
      <c r="E7840" s="22">
        <v>0.27135874266407156</v>
      </c>
      <c r="F7840" s="22">
        <v>0.85426097260044564</v>
      </c>
      <c r="G7840" s="26">
        <v>0.71257173758604009</v>
      </c>
    </row>
    <row r="7841" spans="1:7" x14ac:dyDescent="0.55000000000000004">
      <c r="A7841" s="17">
        <v>7764</v>
      </c>
      <c r="B7841" s="22">
        <v>2.5800823250184806</v>
      </c>
      <c r="C7841" s="22">
        <v>1402.9830757956988</v>
      </c>
      <c r="D7841" s="22">
        <v>199.38955861099782</v>
      </c>
      <c r="E7841" s="22">
        <v>0.3733709711472174</v>
      </c>
      <c r="F7841" s="22">
        <v>0.73247495608837476</v>
      </c>
      <c r="G7841" s="26">
        <v>0.71695950776169559</v>
      </c>
    </row>
    <row r="7842" spans="1:7" x14ac:dyDescent="0.55000000000000004">
      <c r="A7842" s="17">
        <v>7765</v>
      </c>
      <c r="B7842" s="22">
        <v>3.7446447608171667</v>
      </c>
      <c r="C7842" s="22">
        <v>1200.8256222348532</v>
      </c>
      <c r="D7842" s="22">
        <v>211.12725954730229</v>
      </c>
      <c r="E7842" s="22">
        <v>8.7345181947859979E-2</v>
      </c>
      <c r="F7842" s="22">
        <v>0.73365279143094042</v>
      </c>
      <c r="G7842" s="26">
        <v>0.71443972054099192</v>
      </c>
    </row>
    <row r="7843" spans="1:7" x14ac:dyDescent="0.55000000000000004">
      <c r="A7843" s="17">
        <v>7766</v>
      </c>
      <c r="B7843" s="22">
        <v>1.5064885931976342</v>
      </c>
      <c r="C7843" s="22">
        <v>1444.1674809081974</v>
      </c>
      <c r="D7843" s="22">
        <v>176.22174559268436</v>
      </c>
      <c r="E7843" s="22">
        <v>0.16984051242304207</v>
      </c>
      <c r="F7843" s="22">
        <v>0.8712200952788216</v>
      </c>
      <c r="G7843" s="26">
        <v>0.83729282092789359</v>
      </c>
    </row>
    <row r="7844" spans="1:7" x14ac:dyDescent="0.55000000000000004">
      <c r="A7844" s="17">
        <v>7767</v>
      </c>
      <c r="B7844" s="22">
        <v>3.6030604871271286</v>
      </c>
      <c r="C7844" s="22">
        <v>1726.7436650662391</v>
      </c>
      <c r="D7844" s="22">
        <v>208.67943307505502</v>
      </c>
      <c r="E7844" s="22">
        <v>0.17589619789240785</v>
      </c>
      <c r="F7844" s="22">
        <v>0.91023853545047162</v>
      </c>
      <c r="G7844" s="26">
        <v>0.7988758242571572</v>
      </c>
    </row>
    <row r="7845" spans="1:7" x14ac:dyDescent="0.55000000000000004">
      <c r="A7845" s="17">
        <v>7768</v>
      </c>
      <c r="B7845" s="22">
        <v>2.920939476994949</v>
      </c>
      <c r="C7845" s="22">
        <v>1806.4402680548219</v>
      </c>
      <c r="D7845" s="22">
        <v>425.74598236606261</v>
      </c>
      <c r="E7845" s="22">
        <v>0.14646105466229958</v>
      </c>
      <c r="F7845" s="22">
        <v>0.90008119948624588</v>
      </c>
      <c r="G7845" s="26">
        <v>0.88530460792002363</v>
      </c>
    </row>
    <row r="7846" spans="1:7" x14ac:dyDescent="0.55000000000000004">
      <c r="A7846" s="17">
        <v>7769</v>
      </c>
      <c r="B7846" s="22">
        <v>3.4682814382108114</v>
      </c>
      <c r="C7846" s="22">
        <v>1327.0219871896352</v>
      </c>
      <c r="D7846" s="22">
        <v>352.14142701423225</v>
      </c>
      <c r="E7846" s="22">
        <v>0.16293744816109118</v>
      </c>
      <c r="F7846" s="22">
        <v>0.73760012678876807</v>
      </c>
      <c r="G7846" s="26">
        <v>0.94092217474439532</v>
      </c>
    </row>
    <row r="7847" spans="1:7" x14ac:dyDescent="0.55000000000000004">
      <c r="A7847" s="17">
        <v>7770</v>
      </c>
      <c r="B7847" s="22">
        <v>2.3923630942759813</v>
      </c>
      <c r="C7847" s="22">
        <v>2001.2224377632688</v>
      </c>
      <c r="D7847" s="22">
        <v>139.42464394254392</v>
      </c>
      <c r="E7847" s="22">
        <v>0.18545407143688825</v>
      </c>
      <c r="F7847" s="22">
        <v>0.71307886512644181</v>
      </c>
      <c r="G7847" s="26">
        <v>0.95704590087754793</v>
      </c>
    </row>
    <row r="7848" spans="1:7" x14ac:dyDescent="0.55000000000000004">
      <c r="A7848" s="17">
        <v>7771</v>
      </c>
      <c r="B7848" s="22">
        <v>2.9118674435760248</v>
      </c>
      <c r="C7848" s="22">
        <v>1550.5796475754064</v>
      </c>
      <c r="D7848" s="22">
        <v>124.73704696067657</v>
      </c>
      <c r="E7848" s="22">
        <v>0.20622406376719846</v>
      </c>
      <c r="F7848" s="22">
        <v>0.78673774158769894</v>
      </c>
      <c r="G7848" s="26">
        <v>0.85854377335697885</v>
      </c>
    </row>
    <row r="7849" spans="1:7" x14ac:dyDescent="0.55000000000000004">
      <c r="A7849" s="17">
        <v>7772</v>
      </c>
      <c r="B7849" s="22">
        <v>2.1953044512334419</v>
      </c>
      <c r="C7849" s="22">
        <v>1255.4693153813121</v>
      </c>
      <c r="D7849" s="22">
        <v>521.96701918736971</v>
      </c>
      <c r="E7849" s="22">
        <v>0.12298884000464316</v>
      </c>
      <c r="F7849" s="22">
        <v>0.83853110449077006</v>
      </c>
      <c r="G7849" s="26">
        <v>0.71281505240393928</v>
      </c>
    </row>
    <row r="7850" spans="1:7" x14ac:dyDescent="0.55000000000000004">
      <c r="A7850" s="17">
        <v>7773</v>
      </c>
      <c r="B7850" s="22">
        <v>2.3063927237728379</v>
      </c>
      <c r="C7850" s="22">
        <v>1315.5289685664911</v>
      </c>
      <c r="D7850" s="22">
        <v>203.69066178409142</v>
      </c>
      <c r="E7850" s="22">
        <v>0.21651504910008623</v>
      </c>
      <c r="F7850" s="22">
        <v>0.89174832410356641</v>
      </c>
      <c r="G7850" s="26">
        <v>1.0712099500681178</v>
      </c>
    </row>
    <row r="7851" spans="1:7" x14ac:dyDescent="0.55000000000000004">
      <c r="A7851" s="17">
        <v>7774</v>
      </c>
      <c r="B7851" s="22">
        <v>3.376885527499554</v>
      </c>
      <c r="C7851" s="22">
        <v>1736.1415327656939</v>
      </c>
      <c r="D7851" s="22">
        <v>464.2276041603244</v>
      </c>
      <c r="E7851" s="22">
        <v>0.13843290304691419</v>
      </c>
      <c r="F7851" s="22">
        <v>0.75203446925763295</v>
      </c>
      <c r="G7851" s="26">
        <v>0.80700168550112383</v>
      </c>
    </row>
    <row r="7852" spans="1:7" x14ac:dyDescent="0.55000000000000004">
      <c r="A7852" s="17">
        <v>7775</v>
      </c>
      <c r="B7852" s="22">
        <v>1.989540171153072</v>
      </c>
      <c r="C7852" s="22">
        <v>1739.2941448462113</v>
      </c>
      <c r="D7852" s="22">
        <v>119.13733747199997</v>
      </c>
      <c r="E7852" s="22">
        <v>0.32471088047144736</v>
      </c>
      <c r="F7852" s="22">
        <v>0.71023628467395516</v>
      </c>
      <c r="G7852" s="26">
        <v>1.0569550757038018</v>
      </c>
    </row>
    <row r="7853" spans="1:7" x14ac:dyDescent="0.55000000000000004">
      <c r="A7853" s="17">
        <v>7776</v>
      </c>
      <c r="B7853" s="22">
        <v>1.8990936471999862</v>
      </c>
      <c r="C7853" s="22">
        <v>1837.2769038378829</v>
      </c>
      <c r="D7853" s="22">
        <v>116.87896435384081</v>
      </c>
      <c r="E7853" s="22">
        <v>0.17184946209882754</v>
      </c>
      <c r="F7853" s="22">
        <v>0.865224417073713</v>
      </c>
      <c r="G7853" s="26">
        <v>0.77885449437752363</v>
      </c>
    </row>
    <row r="7854" spans="1:7" x14ac:dyDescent="0.55000000000000004">
      <c r="A7854" s="17">
        <v>7777</v>
      </c>
      <c r="B7854" s="22">
        <v>2.4257596078505772</v>
      </c>
      <c r="C7854" s="22">
        <v>1641.7140261496359</v>
      </c>
      <c r="D7854" s="22">
        <v>249.44841778338989</v>
      </c>
      <c r="E7854" s="22">
        <v>7.0616016834747955E-2</v>
      </c>
      <c r="F7854" s="22">
        <v>0.84418870515120403</v>
      </c>
      <c r="G7854" s="26">
        <v>0.74751114134367902</v>
      </c>
    </row>
    <row r="7855" spans="1:7" x14ac:dyDescent="0.55000000000000004">
      <c r="A7855" s="17">
        <v>7778</v>
      </c>
      <c r="B7855" s="22">
        <v>1.6943365311884735</v>
      </c>
      <c r="C7855" s="22">
        <v>1837.3909827782149</v>
      </c>
      <c r="D7855" s="22">
        <v>146.79370175118268</v>
      </c>
      <c r="E7855" s="22">
        <v>0.27747961996183834</v>
      </c>
      <c r="F7855" s="22">
        <v>0.7146317022932106</v>
      </c>
      <c r="G7855" s="26">
        <v>0.96277579699038784</v>
      </c>
    </row>
    <row r="7856" spans="1:7" x14ac:dyDescent="0.55000000000000004">
      <c r="A7856" s="17">
        <v>7779</v>
      </c>
      <c r="B7856" s="22">
        <v>2.5651038574018123</v>
      </c>
      <c r="C7856" s="22">
        <v>2007.5276695698662</v>
      </c>
      <c r="D7856" s="22">
        <v>67.204741694530838</v>
      </c>
      <c r="E7856" s="22">
        <v>0.23952430291816584</v>
      </c>
      <c r="F7856" s="22">
        <v>0.72318306568982538</v>
      </c>
      <c r="G7856" s="26">
        <v>0.72519428523953533</v>
      </c>
    </row>
    <row r="7857" spans="1:7" x14ac:dyDescent="0.55000000000000004">
      <c r="A7857" s="17">
        <v>7780</v>
      </c>
      <c r="B7857" s="22">
        <v>1.582232573073153</v>
      </c>
      <c r="C7857" s="22">
        <v>1057.1663919164682</v>
      </c>
      <c r="D7857" s="22">
        <v>169.98501831251733</v>
      </c>
      <c r="E7857" s="22">
        <v>0.18113081621900501</v>
      </c>
      <c r="F7857" s="22">
        <v>0.7801705982582694</v>
      </c>
      <c r="G7857" s="26">
        <v>0.73962381074815298</v>
      </c>
    </row>
    <row r="7858" spans="1:7" x14ac:dyDescent="0.55000000000000004">
      <c r="A7858" s="17">
        <v>7781</v>
      </c>
      <c r="B7858" s="22">
        <v>3.4942648421219715</v>
      </c>
      <c r="C7858" s="22">
        <v>1200.2137838398162</v>
      </c>
      <c r="D7858" s="22">
        <v>469.93097587591996</v>
      </c>
      <c r="E7858" s="22">
        <v>0.14614895110426232</v>
      </c>
      <c r="F7858" s="22">
        <v>0.73503103021516147</v>
      </c>
      <c r="G7858" s="26">
        <v>0.78609598041989059</v>
      </c>
    </row>
    <row r="7859" spans="1:7" x14ac:dyDescent="0.55000000000000004">
      <c r="A7859" s="17">
        <v>7782</v>
      </c>
      <c r="B7859" s="22">
        <v>3.4095784807351066</v>
      </c>
      <c r="C7859" s="22">
        <v>1716.8836517014734</v>
      </c>
      <c r="D7859" s="22">
        <v>308.54430049114706</v>
      </c>
      <c r="E7859" s="22">
        <v>0.20622888966702699</v>
      </c>
      <c r="F7859" s="22">
        <v>1.1450018059263301</v>
      </c>
      <c r="G7859" s="26">
        <v>0.85828196268663415</v>
      </c>
    </row>
    <row r="7860" spans="1:7" x14ac:dyDescent="0.55000000000000004">
      <c r="A7860" s="17">
        <v>7783</v>
      </c>
      <c r="B7860" s="22">
        <v>3.1330621747924048</v>
      </c>
      <c r="C7860" s="22">
        <v>1231.0755566580842</v>
      </c>
      <c r="D7860" s="22">
        <v>375.32369976137346</v>
      </c>
      <c r="E7860" s="22">
        <v>0.16925732749895833</v>
      </c>
      <c r="F7860" s="22">
        <v>0.78657538572603769</v>
      </c>
      <c r="G7860" s="26">
        <v>0.72127952914452931</v>
      </c>
    </row>
    <row r="7861" spans="1:7" x14ac:dyDescent="0.55000000000000004">
      <c r="A7861" s="17">
        <v>7784</v>
      </c>
      <c r="B7861" s="22">
        <v>2.883049355344121</v>
      </c>
      <c r="C7861" s="22">
        <v>1427.9699711427556</v>
      </c>
      <c r="D7861" s="22">
        <v>256.58618546895337</v>
      </c>
      <c r="E7861" s="22">
        <v>0.21678935267740629</v>
      </c>
      <c r="F7861" s="22">
        <v>1.0775290484437907</v>
      </c>
      <c r="G7861" s="26">
        <v>0.71075377493878455</v>
      </c>
    </row>
    <row r="7862" spans="1:7" x14ac:dyDescent="0.55000000000000004">
      <c r="A7862" s="17">
        <v>7785</v>
      </c>
      <c r="B7862" s="22">
        <v>1.3134417917389019</v>
      </c>
      <c r="C7862" s="22">
        <v>1189.9123285068945</v>
      </c>
      <c r="D7862" s="22">
        <v>681.96002674770034</v>
      </c>
      <c r="E7862" s="22">
        <v>0.11544708068780192</v>
      </c>
      <c r="F7862" s="22">
        <v>0.71426747841415783</v>
      </c>
      <c r="G7862" s="26">
        <v>0.8673052456105087</v>
      </c>
    </row>
    <row r="7863" spans="1:7" x14ac:dyDescent="0.55000000000000004">
      <c r="A7863" s="17">
        <v>7786</v>
      </c>
      <c r="B7863" s="22">
        <v>1.32163947313177</v>
      </c>
      <c r="C7863" s="22">
        <v>1791.2553312688801</v>
      </c>
      <c r="D7863" s="22">
        <v>293.09446273005301</v>
      </c>
      <c r="E7863" s="22">
        <v>0.45029031079847637</v>
      </c>
      <c r="F7863" s="22">
        <v>0.82799853584237249</v>
      </c>
      <c r="G7863" s="26">
        <v>0.94144236687092075</v>
      </c>
    </row>
    <row r="7864" spans="1:7" x14ac:dyDescent="0.55000000000000004">
      <c r="A7864" s="17">
        <v>7787</v>
      </c>
      <c r="B7864" s="22">
        <v>3.6579928249108664</v>
      </c>
      <c r="C7864" s="22">
        <v>1458.8204110739334</v>
      </c>
      <c r="D7864" s="22">
        <v>380.99489306595893</v>
      </c>
      <c r="E7864" s="22">
        <v>0.28311742005710339</v>
      </c>
      <c r="F7864" s="22">
        <v>1.173003292418729</v>
      </c>
      <c r="G7864" s="26">
        <v>0.74328402936657989</v>
      </c>
    </row>
    <row r="7865" spans="1:7" x14ac:dyDescent="0.55000000000000004">
      <c r="A7865" s="17">
        <v>7788</v>
      </c>
      <c r="B7865" s="22">
        <v>2.7942934049762966</v>
      </c>
      <c r="C7865" s="22">
        <v>1537.2907242418798</v>
      </c>
      <c r="D7865" s="22">
        <v>58.910163065117281</v>
      </c>
      <c r="E7865" s="22">
        <v>0.34541200910312242</v>
      </c>
      <c r="F7865" s="22">
        <v>0.81750834879008061</v>
      </c>
      <c r="G7865" s="26">
        <v>0.89413874279601324</v>
      </c>
    </row>
    <row r="7866" spans="1:7" x14ac:dyDescent="0.55000000000000004">
      <c r="A7866" s="17">
        <v>7789</v>
      </c>
      <c r="B7866" s="22">
        <v>2.6208082211043942</v>
      </c>
      <c r="C7866" s="22">
        <v>1912.2587275910284</v>
      </c>
      <c r="D7866" s="22">
        <v>272.7539301230114</v>
      </c>
      <c r="E7866" s="22">
        <v>0.48068943212532755</v>
      </c>
      <c r="F7866" s="22">
        <v>0.74007929273420026</v>
      </c>
      <c r="G7866" s="26">
        <v>0.74457721224953555</v>
      </c>
    </row>
    <row r="7867" spans="1:7" x14ac:dyDescent="0.55000000000000004">
      <c r="A7867" s="17">
        <v>7790</v>
      </c>
      <c r="B7867" s="22">
        <v>2.004326085425757</v>
      </c>
      <c r="C7867" s="22">
        <v>1774.9722532632502</v>
      </c>
      <c r="D7867" s="22">
        <v>178.22966161467238</v>
      </c>
      <c r="E7867" s="22">
        <v>0.28090126269449589</v>
      </c>
      <c r="F7867" s="22">
        <v>0.7348464414698298</v>
      </c>
      <c r="G7867" s="26">
        <v>1.089120216238465</v>
      </c>
    </row>
    <row r="7868" spans="1:7" x14ac:dyDescent="0.55000000000000004">
      <c r="A7868" s="17">
        <v>7791</v>
      </c>
      <c r="B7868" s="22">
        <v>2.6908812505651012</v>
      </c>
      <c r="C7868" s="22">
        <v>2188.6210953264567</v>
      </c>
      <c r="D7868" s="22">
        <v>261.5092393175791</v>
      </c>
      <c r="E7868" s="22">
        <v>0.45216829796939562</v>
      </c>
      <c r="F7868" s="22">
        <v>0.74111276466901743</v>
      </c>
      <c r="G7868" s="26">
        <v>1.0337638032724035</v>
      </c>
    </row>
    <row r="7869" spans="1:7" x14ac:dyDescent="0.55000000000000004">
      <c r="A7869" s="17">
        <v>7792</v>
      </c>
      <c r="B7869" s="22">
        <v>2.4355815768778308</v>
      </c>
      <c r="C7869" s="22">
        <v>1672.9848375344529</v>
      </c>
      <c r="D7869" s="22">
        <v>648.74951424048959</v>
      </c>
      <c r="E7869" s="22">
        <v>0.23174742463785458</v>
      </c>
      <c r="F7869" s="22">
        <v>0.72367168015191119</v>
      </c>
      <c r="G7869" s="26">
        <v>1.0221033955063821</v>
      </c>
    </row>
    <row r="7870" spans="1:7" x14ac:dyDescent="0.55000000000000004">
      <c r="A7870" s="17">
        <v>7793</v>
      </c>
      <c r="B7870" s="22">
        <v>1.6544402822530389</v>
      </c>
      <c r="C7870" s="22">
        <v>1351.3097169684781</v>
      </c>
      <c r="D7870" s="22">
        <v>152.4770073163854</v>
      </c>
      <c r="E7870" s="22">
        <v>0.16997623432467801</v>
      </c>
      <c r="F7870" s="22">
        <v>0.75140127805409851</v>
      </c>
      <c r="G7870" s="26">
        <v>0.72853197829792171</v>
      </c>
    </row>
    <row r="7871" spans="1:7" x14ac:dyDescent="0.55000000000000004">
      <c r="A7871" s="17">
        <v>7794</v>
      </c>
      <c r="B7871" s="22">
        <v>1.7729872436656922</v>
      </c>
      <c r="C7871" s="22">
        <v>1550.4067359539467</v>
      </c>
      <c r="D7871" s="22">
        <v>468.44621004883726</v>
      </c>
      <c r="E7871" s="22">
        <v>0.17525967621883012</v>
      </c>
      <c r="F7871" s="22">
        <v>0.73721602189047153</v>
      </c>
      <c r="G7871" s="26">
        <v>0.81318229611051296</v>
      </c>
    </row>
    <row r="7872" spans="1:7" x14ac:dyDescent="0.55000000000000004">
      <c r="A7872" s="17">
        <v>7795</v>
      </c>
      <c r="B7872" s="22">
        <v>3.3743340398570241</v>
      </c>
      <c r="C7872" s="22">
        <v>1971.825285542883</v>
      </c>
      <c r="D7872" s="22">
        <v>374.83124223164634</v>
      </c>
      <c r="E7872" s="22">
        <v>0.22277711803019329</v>
      </c>
      <c r="F7872" s="22">
        <v>1.1157051292022995</v>
      </c>
      <c r="G7872" s="26">
        <v>0.97230504210779711</v>
      </c>
    </row>
    <row r="7873" spans="1:7" x14ac:dyDescent="0.55000000000000004">
      <c r="A7873" s="17">
        <v>7796</v>
      </c>
      <c r="B7873" s="22">
        <v>2.6539292552944032</v>
      </c>
      <c r="C7873" s="22">
        <v>1675.3436351175965</v>
      </c>
      <c r="D7873" s="22">
        <v>305.19424901293735</v>
      </c>
      <c r="E7873" s="22">
        <v>6.7952019748177869E-2</v>
      </c>
      <c r="F7873" s="22">
        <v>0.72065117587334593</v>
      </c>
      <c r="G7873" s="26">
        <v>0.72053968273499425</v>
      </c>
    </row>
    <row r="7874" spans="1:7" x14ac:dyDescent="0.55000000000000004">
      <c r="A7874" s="17">
        <v>7797</v>
      </c>
      <c r="B7874" s="22">
        <v>1.66082726545445</v>
      </c>
      <c r="C7874" s="22">
        <v>967.42986704603766</v>
      </c>
      <c r="D7874" s="22">
        <v>193.18987514378679</v>
      </c>
      <c r="E7874" s="22">
        <v>0.26763130122028678</v>
      </c>
      <c r="F7874" s="22">
        <v>0.70900388218359678</v>
      </c>
      <c r="G7874" s="26">
        <v>0.72991817928951974</v>
      </c>
    </row>
    <row r="7875" spans="1:7" x14ac:dyDescent="0.55000000000000004">
      <c r="A7875" s="17">
        <v>7798</v>
      </c>
      <c r="B7875" s="22">
        <v>2.8165759089325073</v>
      </c>
      <c r="C7875" s="22">
        <v>1754.82091363467</v>
      </c>
      <c r="D7875" s="22">
        <v>207.03383027236058</v>
      </c>
      <c r="E7875" s="22">
        <v>0.11386074377311638</v>
      </c>
      <c r="F7875" s="22">
        <v>0.85477730069288727</v>
      </c>
      <c r="G7875" s="26">
        <v>0.90250860849973125</v>
      </c>
    </row>
    <row r="7876" spans="1:7" x14ac:dyDescent="0.55000000000000004">
      <c r="A7876" s="17">
        <v>7799</v>
      </c>
      <c r="B7876" s="22">
        <v>3.266352536570738</v>
      </c>
      <c r="C7876" s="22">
        <v>1838.2530479535831</v>
      </c>
      <c r="D7876" s="22">
        <v>142.56685624099615</v>
      </c>
      <c r="E7876" s="22">
        <v>0.3525462231682126</v>
      </c>
      <c r="F7876" s="22">
        <v>0.84860853872288444</v>
      </c>
      <c r="G7876" s="26">
        <v>0.78284379295181794</v>
      </c>
    </row>
    <row r="7877" spans="1:7" x14ac:dyDescent="0.55000000000000004">
      <c r="A7877" s="17">
        <v>7800</v>
      </c>
      <c r="B7877" s="22">
        <v>2.1556530026443843</v>
      </c>
      <c r="C7877" s="22">
        <v>1298.9439583561953</v>
      </c>
      <c r="D7877" s="22">
        <v>275.023461952503</v>
      </c>
      <c r="E7877" s="22">
        <v>0.19222302709247846</v>
      </c>
      <c r="F7877" s="22">
        <v>0.82611368191676171</v>
      </c>
      <c r="G7877" s="26">
        <v>0.80620028041879188</v>
      </c>
    </row>
    <row r="7878" spans="1:7" x14ac:dyDescent="0.55000000000000004">
      <c r="A7878" s="17">
        <v>7801</v>
      </c>
      <c r="B7878" s="22">
        <v>3.4799345280811407</v>
      </c>
      <c r="C7878" s="22">
        <v>1658.1595342619428</v>
      </c>
      <c r="D7878" s="22">
        <v>467.19819543162242</v>
      </c>
      <c r="E7878" s="22">
        <v>0.16392045244062986</v>
      </c>
      <c r="F7878" s="22">
        <v>0.72727570019512844</v>
      </c>
      <c r="G7878" s="26">
        <v>0.71351429838930736</v>
      </c>
    </row>
    <row r="7879" spans="1:7" x14ac:dyDescent="0.55000000000000004">
      <c r="A7879" s="17">
        <v>7802</v>
      </c>
      <c r="B7879" s="22">
        <v>2.256100499621247</v>
      </c>
      <c r="C7879" s="22">
        <v>1467.9801998586679</v>
      </c>
      <c r="D7879" s="22">
        <v>86.055459502498351</v>
      </c>
      <c r="E7879" s="22">
        <v>0.32461942037673774</v>
      </c>
      <c r="F7879" s="22">
        <v>0.71946584687048021</v>
      </c>
      <c r="G7879" s="26">
        <v>0.75900819198585789</v>
      </c>
    </row>
    <row r="7880" spans="1:7" x14ac:dyDescent="0.55000000000000004">
      <c r="A7880" s="17">
        <v>7803</v>
      </c>
      <c r="B7880" s="22">
        <v>3.1532694812001263</v>
      </c>
      <c r="C7880" s="22">
        <v>1436.8668168528677</v>
      </c>
      <c r="D7880" s="22">
        <v>175.86671573635769</v>
      </c>
      <c r="E7880" s="22">
        <v>0.15074488332686087</v>
      </c>
      <c r="F7880" s="22">
        <v>0.79801518778936997</v>
      </c>
      <c r="G7880" s="26">
        <v>0.72303266567518987</v>
      </c>
    </row>
    <row r="7881" spans="1:7" x14ac:dyDescent="0.55000000000000004">
      <c r="A7881" s="17">
        <v>7804</v>
      </c>
      <c r="B7881" s="22">
        <v>2.4661272083457302</v>
      </c>
      <c r="C7881" s="22">
        <v>1678.8603858478289</v>
      </c>
      <c r="D7881" s="22">
        <v>238.99836988470753</v>
      </c>
      <c r="E7881" s="22">
        <v>0.13011572310055133</v>
      </c>
      <c r="F7881" s="22">
        <v>0.71778456608163199</v>
      </c>
      <c r="G7881" s="26">
        <v>0.73823906526091698</v>
      </c>
    </row>
    <row r="7882" spans="1:7" x14ac:dyDescent="0.55000000000000004">
      <c r="A7882" s="17">
        <v>7805</v>
      </c>
      <c r="B7882" s="22">
        <v>2.5887190745144606</v>
      </c>
      <c r="C7882" s="22">
        <v>2003.2380224199574</v>
      </c>
      <c r="D7882" s="22">
        <v>233.64361949031439</v>
      </c>
      <c r="E7882" s="22">
        <v>0.17644159197633624</v>
      </c>
      <c r="F7882" s="22">
        <v>0.74197706649854467</v>
      </c>
      <c r="G7882" s="26">
        <v>0.80607438586535374</v>
      </c>
    </row>
    <row r="7883" spans="1:7" x14ac:dyDescent="0.55000000000000004">
      <c r="A7883" s="17">
        <v>7806</v>
      </c>
      <c r="B7883" s="22">
        <v>2.6826979221207874</v>
      </c>
      <c r="C7883" s="22">
        <v>1705.1791175449091</v>
      </c>
      <c r="D7883" s="22">
        <v>141.17950938655838</v>
      </c>
      <c r="E7883" s="22">
        <v>0.28881819734197167</v>
      </c>
      <c r="F7883" s="22">
        <v>0.78110281758137012</v>
      </c>
      <c r="G7883" s="26">
        <v>0.82061442300949139</v>
      </c>
    </row>
    <row r="7884" spans="1:7" x14ac:dyDescent="0.55000000000000004">
      <c r="A7884" s="17">
        <v>7807</v>
      </c>
      <c r="B7884" s="22">
        <v>2.2356045880122761</v>
      </c>
      <c r="C7884" s="22">
        <v>1247.9508528679983</v>
      </c>
      <c r="D7884" s="22">
        <v>475.02399489303173</v>
      </c>
      <c r="E7884" s="22">
        <v>0.28666118595980894</v>
      </c>
      <c r="F7884" s="22">
        <v>0.73191431902058335</v>
      </c>
      <c r="G7884" s="26">
        <v>0.77860230278289955</v>
      </c>
    </row>
    <row r="7885" spans="1:7" x14ac:dyDescent="0.55000000000000004">
      <c r="A7885" s="17">
        <v>7808</v>
      </c>
      <c r="B7885" s="22">
        <v>1.8618360871052064</v>
      </c>
      <c r="C7885" s="22">
        <v>1455.4286602469233</v>
      </c>
      <c r="D7885" s="22">
        <v>121.45234876844916</v>
      </c>
      <c r="E7885" s="22">
        <v>9.9451007385794696E-2</v>
      </c>
      <c r="F7885" s="22">
        <v>0.73328903923285349</v>
      </c>
      <c r="G7885" s="26">
        <v>0.9391366021439771</v>
      </c>
    </row>
    <row r="7886" spans="1:7" x14ac:dyDescent="0.55000000000000004">
      <c r="A7886" s="17">
        <v>7809</v>
      </c>
      <c r="B7886" s="22">
        <v>2.8410078210739513</v>
      </c>
      <c r="C7886" s="22">
        <v>1540.6665103059559</v>
      </c>
      <c r="D7886" s="22">
        <v>185.9140866074469</v>
      </c>
      <c r="E7886" s="22">
        <v>0.35459205108003167</v>
      </c>
      <c r="F7886" s="22">
        <v>0.74242041770746914</v>
      </c>
      <c r="G7886" s="26">
        <v>0.86283928273006272</v>
      </c>
    </row>
    <row r="7887" spans="1:7" x14ac:dyDescent="0.55000000000000004">
      <c r="A7887" s="17">
        <v>7810</v>
      </c>
      <c r="B7887" s="22">
        <v>2.7207526727847444</v>
      </c>
      <c r="C7887" s="22">
        <v>1832.8453139216967</v>
      </c>
      <c r="D7887" s="22">
        <v>531.65547470425417</v>
      </c>
      <c r="E7887" s="22">
        <v>0.2553756448320782</v>
      </c>
      <c r="F7887" s="22">
        <v>0.71920024053229759</v>
      </c>
      <c r="G7887" s="26">
        <v>0.9226791603738671</v>
      </c>
    </row>
    <row r="7888" spans="1:7" x14ac:dyDescent="0.55000000000000004">
      <c r="A7888" s="17">
        <v>7811</v>
      </c>
      <c r="B7888" s="22">
        <v>2.068951133006792</v>
      </c>
      <c r="C7888" s="22">
        <v>1410.9795402863358</v>
      </c>
      <c r="D7888" s="22">
        <v>146.08129374685976</v>
      </c>
      <c r="E7888" s="22">
        <v>0.22068689977137357</v>
      </c>
      <c r="F7888" s="22">
        <v>0.96103631804538059</v>
      </c>
      <c r="G7888" s="26">
        <v>0.71050420313795881</v>
      </c>
    </row>
    <row r="7889" spans="1:7" x14ac:dyDescent="0.55000000000000004">
      <c r="A7889" s="17">
        <v>7812</v>
      </c>
      <c r="B7889" s="22">
        <v>3.5986745131458169</v>
      </c>
      <c r="C7889" s="22">
        <v>2080.2048095383034</v>
      </c>
      <c r="D7889" s="22">
        <v>348.61026118238982</v>
      </c>
      <c r="E7889" s="22">
        <v>0.21880587604950852</v>
      </c>
      <c r="F7889" s="22">
        <v>0.70994222502728899</v>
      </c>
      <c r="G7889" s="26">
        <v>0.90288405523644466</v>
      </c>
    </row>
    <row r="7890" spans="1:7" x14ac:dyDescent="0.55000000000000004">
      <c r="A7890" s="17">
        <v>7813</v>
      </c>
      <c r="B7890" s="22">
        <v>2.9296834711954514</v>
      </c>
      <c r="C7890" s="22">
        <v>1305.7743008357704</v>
      </c>
      <c r="D7890" s="22">
        <v>206.04793291499959</v>
      </c>
      <c r="E7890" s="22">
        <v>6.3888751223485724E-2</v>
      </c>
      <c r="F7890" s="22">
        <v>0.97584337388761688</v>
      </c>
      <c r="G7890" s="26">
        <v>0.71555670133778038</v>
      </c>
    </row>
    <row r="7891" spans="1:7" x14ac:dyDescent="0.55000000000000004">
      <c r="A7891" s="17">
        <v>7814</v>
      </c>
      <c r="B7891" s="22">
        <v>1.8056269198990478</v>
      </c>
      <c r="C7891" s="22">
        <v>1896.8550354033405</v>
      </c>
      <c r="D7891" s="22">
        <v>249.0999895165061</v>
      </c>
      <c r="E7891" s="22">
        <v>0.28379193076734643</v>
      </c>
      <c r="F7891" s="22">
        <v>0.72449932321581045</v>
      </c>
      <c r="G7891" s="26">
        <v>0.77513524140370116</v>
      </c>
    </row>
    <row r="7892" spans="1:7" x14ac:dyDescent="0.55000000000000004">
      <c r="A7892" s="17">
        <v>7815</v>
      </c>
      <c r="B7892" s="22">
        <v>2.5229155892378978</v>
      </c>
      <c r="C7892" s="22">
        <v>941.61189238282725</v>
      </c>
      <c r="D7892" s="22">
        <v>338.53837905516542</v>
      </c>
      <c r="E7892" s="22">
        <v>0.15872897368214967</v>
      </c>
      <c r="F7892" s="22">
        <v>0.71836772158265294</v>
      </c>
      <c r="G7892" s="26">
        <v>0.73280088922547604</v>
      </c>
    </row>
    <row r="7893" spans="1:7" x14ac:dyDescent="0.55000000000000004">
      <c r="A7893" s="17">
        <v>7816</v>
      </c>
      <c r="B7893" s="22">
        <v>3.1804345566209586</v>
      </c>
      <c r="C7893" s="22">
        <v>1288.1692686756812</v>
      </c>
      <c r="D7893" s="22">
        <v>164.36348713572596</v>
      </c>
      <c r="E7893" s="22">
        <v>9.1909490974428867E-2</v>
      </c>
      <c r="F7893" s="22">
        <v>0.72004261871686515</v>
      </c>
      <c r="G7893" s="26">
        <v>0.72600071872936645</v>
      </c>
    </row>
    <row r="7894" spans="1:7" x14ac:dyDescent="0.55000000000000004">
      <c r="A7894" s="17">
        <v>7817</v>
      </c>
      <c r="B7894" s="22">
        <v>3.4393313054625967</v>
      </c>
      <c r="C7894" s="22">
        <v>1499.8491487863826</v>
      </c>
      <c r="D7894" s="22">
        <v>275.87789753479512</v>
      </c>
      <c r="E7894" s="22">
        <v>0.19132971296416978</v>
      </c>
      <c r="F7894" s="22">
        <v>0.82161838389826758</v>
      </c>
      <c r="G7894" s="26">
        <v>0.82993342154913985</v>
      </c>
    </row>
    <row r="7895" spans="1:7" x14ac:dyDescent="0.55000000000000004">
      <c r="A7895" s="17">
        <v>7818</v>
      </c>
      <c r="B7895" s="22">
        <v>2.7553900539123193</v>
      </c>
      <c r="C7895" s="22">
        <v>1622.0989569390349</v>
      </c>
      <c r="D7895" s="22">
        <v>269.25639284299291</v>
      </c>
      <c r="E7895" s="22">
        <v>0.25394287537340166</v>
      </c>
      <c r="F7895" s="22">
        <v>0.93343312902437026</v>
      </c>
      <c r="G7895" s="26">
        <v>0.76300083441490074</v>
      </c>
    </row>
    <row r="7896" spans="1:7" x14ac:dyDescent="0.55000000000000004">
      <c r="A7896" s="17">
        <v>7819</v>
      </c>
      <c r="B7896" s="22">
        <v>2.1718429331940099</v>
      </c>
      <c r="C7896" s="22">
        <v>1598.4771555171026</v>
      </c>
      <c r="D7896" s="22">
        <v>746.42867799069575</v>
      </c>
      <c r="E7896" s="22">
        <v>0.38009922159337972</v>
      </c>
      <c r="F7896" s="22">
        <v>0.82002587846400765</v>
      </c>
      <c r="G7896" s="26">
        <v>0.80210130036022409</v>
      </c>
    </row>
    <row r="7897" spans="1:7" x14ac:dyDescent="0.55000000000000004">
      <c r="A7897" s="17">
        <v>7820</v>
      </c>
      <c r="B7897" s="22">
        <v>2.3678540608593392</v>
      </c>
      <c r="C7897" s="22">
        <v>1308.1574517797906</v>
      </c>
      <c r="D7897" s="22">
        <v>202.04315420276862</v>
      </c>
      <c r="E7897" s="22">
        <v>0.28033936686659244</v>
      </c>
      <c r="F7897" s="22">
        <v>1.4330219248167622</v>
      </c>
      <c r="G7897" s="26">
        <v>0.86197521095838026</v>
      </c>
    </row>
    <row r="7898" spans="1:7" x14ac:dyDescent="0.55000000000000004">
      <c r="A7898" s="17">
        <v>7821</v>
      </c>
      <c r="B7898" s="22">
        <v>1.1513195255548265</v>
      </c>
      <c r="C7898" s="22">
        <v>1278.3746936223449</v>
      </c>
      <c r="D7898" s="22">
        <v>221.15095835513583</v>
      </c>
      <c r="E7898" s="22">
        <v>7.8239152352467312E-2</v>
      </c>
      <c r="F7898" s="22">
        <v>1.2966039603335715</v>
      </c>
      <c r="G7898" s="26">
        <v>0.86876856157448346</v>
      </c>
    </row>
    <row r="7899" spans="1:7" x14ac:dyDescent="0.55000000000000004">
      <c r="A7899" s="17">
        <v>7822</v>
      </c>
      <c r="B7899" s="22">
        <v>2.5855046163021385</v>
      </c>
      <c r="C7899" s="22">
        <v>1289.6770288288922</v>
      </c>
      <c r="D7899" s="22">
        <v>392.65878240536659</v>
      </c>
      <c r="E7899" s="22">
        <v>0.25956919072131102</v>
      </c>
      <c r="F7899" s="22">
        <v>0.71728293423375322</v>
      </c>
      <c r="G7899" s="26">
        <v>0.73103081050609708</v>
      </c>
    </row>
    <row r="7900" spans="1:7" x14ac:dyDescent="0.55000000000000004">
      <c r="A7900" s="17">
        <v>7823</v>
      </c>
      <c r="B7900" s="22">
        <v>2.0534321958916282</v>
      </c>
      <c r="C7900" s="22">
        <v>1617.0762863179555</v>
      </c>
      <c r="D7900" s="22">
        <v>196.0612025890201</v>
      </c>
      <c r="E7900" s="22">
        <v>0.52501257923569655</v>
      </c>
      <c r="F7900" s="22">
        <v>0.73360546722943032</v>
      </c>
      <c r="G7900" s="26">
        <v>0.74738426294478721</v>
      </c>
    </row>
    <row r="7901" spans="1:7" x14ac:dyDescent="0.55000000000000004">
      <c r="A7901" s="17">
        <v>7824</v>
      </c>
      <c r="B7901" s="22">
        <v>3.1905872713234582</v>
      </c>
      <c r="C7901" s="22">
        <v>1085.0023942001535</v>
      </c>
      <c r="D7901" s="22">
        <v>215.7782036812597</v>
      </c>
      <c r="E7901" s="22">
        <v>0.22004570787727495</v>
      </c>
      <c r="F7901" s="22">
        <v>0.75775069578633569</v>
      </c>
      <c r="G7901" s="26">
        <v>0.81030031350125786</v>
      </c>
    </row>
    <row r="7902" spans="1:7" x14ac:dyDescent="0.55000000000000004">
      <c r="A7902" s="17">
        <v>7825</v>
      </c>
      <c r="B7902" s="22">
        <v>3.012020226853207</v>
      </c>
      <c r="C7902" s="22">
        <v>1562.1870735464461</v>
      </c>
      <c r="D7902" s="22">
        <v>121.69606159831048</v>
      </c>
      <c r="E7902" s="22">
        <v>0.39993860103510603</v>
      </c>
      <c r="F7902" s="22">
        <v>0.73730961076646062</v>
      </c>
      <c r="G7902" s="26">
        <v>0.83212734626472362</v>
      </c>
    </row>
    <row r="7903" spans="1:7" x14ac:dyDescent="0.55000000000000004">
      <c r="A7903" s="17">
        <v>7826</v>
      </c>
      <c r="B7903" s="22">
        <v>1.213379822711868</v>
      </c>
      <c r="C7903" s="22">
        <v>1252.5814321778259</v>
      </c>
      <c r="D7903" s="22">
        <v>361.60818561612905</v>
      </c>
      <c r="E7903" s="22">
        <v>0.18849612281232669</v>
      </c>
      <c r="F7903" s="22">
        <v>0.76366810765102888</v>
      </c>
      <c r="G7903" s="26">
        <v>0.76725093421880675</v>
      </c>
    </row>
    <row r="7904" spans="1:7" x14ac:dyDescent="0.55000000000000004">
      <c r="A7904" s="17">
        <v>7827</v>
      </c>
      <c r="B7904" s="22">
        <v>2.5343497203588794</v>
      </c>
      <c r="C7904" s="22">
        <v>1235.3406263118266</v>
      </c>
      <c r="D7904" s="22">
        <v>92.627271872276992</v>
      </c>
      <c r="E7904" s="22">
        <v>0.41962682609035162</v>
      </c>
      <c r="F7904" s="22">
        <v>0.87886012601950547</v>
      </c>
      <c r="G7904" s="26">
        <v>0.71784203593031937</v>
      </c>
    </row>
    <row r="7905" spans="1:7" x14ac:dyDescent="0.55000000000000004">
      <c r="A7905" s="17">
        <v>7828</v>
      </c>
      <c r="B7905" s="22">
        <v>2.8268541025012812</v>
      </c>
      <c r="C7905" s="22">
        <v>1565.7859109875055</v>
      </c>
      <c r="D7905" s="22">
        <v>321.65451409122545</v>
      </c>
      <c r="E7905" s="22">
        <v>0.14688676937014775</v>
      </c>
      <c r="F7905" s="22">
        <v>0.82959896938271727</v>
      </c>
      <c r="G7905" s="26">
        <v>0.77040838949627377</v>
      </c>
    </row>
    <row r="7906" spans="1:7" x14ac:dyDescent="0.55000000000000004">
      <c r="A7906" s="17">
        <v>7829</v>
      </c>
      <c r="B7906" s="22">
        <v>2.5082234085089525</v>
      </c>
      <c r="C7906" s="22">
        <v>1662.5948636446838</v>
      </c>
      <c r="D7906" s="22">
        <v>68.788542092816641</v>
      </c>
      <c r="E7906" s="22">
        <v>0.18547189467104822</v>
      </c>
      <c r="F7906" s="22">
        <v>0.80190892380118084</v>
      </c>
      <c r="G7906" s="26">
        <v>0.8417785897030684</v>
      </c>
    </row>
    <row r="7907" spans="1:7" x14ac:dyDescent="0.55000000000000004">
      <c r="A7907" s="17">
        <v>7830</v>
      </c>
      <c r="B7907" s="22">
        <v>3.6532784819420461</v>
      </c>
      <c r="C7907" s="22">
        <v>1692.4767303919177</v>
      </c>
      <c r="D7907" s="22">
        <v>339.6727084021777</v>
      </c>
      <c r="E7907" s="22">
        <v>0.19087076124375557</v>
      </c>
      <c r="F7907" s="22">
        <v>0.70841417627704761</v>
      </c>
      <c r="G7907" s="26">
        <v>0.78218326890220335</v>
      </c>
    </row>
    <row r="7908" spans="1:7" x14ac:dyDescent="0.55000000000000004">
      <c r="A7908" s="17">
        <v>7831</v>
      </c>
      <c r="B7908" s="22">
        <v>3.0328760899862215</v>
      </c>
      <c r="C7908" s="22">
        <v>1347.6299945232668</v>
      </c>
      <c r="D7908" s="22">
        <v>183.03615735173682</v>
      </c>
      <c r="E7908" s="22">
        <v>0.16976948815985138</v>
      </c>
      <c r="F7908" s="22">
        <v>0.76405834628850167</v>
      </c>
      <c r="G7908" s="26">
        <v>0.7140752150916746</v>
      </c>
    </row>
    <row r="7909" spans="1:7" x14ac:dyDescent="0.55000000000000004">
      <c r="A7909" s="17">
        <v>7832</v>
      </c>
      <c r="B7909" s="22">
        <v>3.0036957108082198</v>
      </c>
      <c r="C7909" s="22">
        <v>1337.5819433401962</v>
      </c>
      <c r="D7909" s="22">
        <v>189.60834356573412</v>
      </c>
      <c r="E7909" s="22">
        <v>0.21591494012514248</v>
      </c>
      <c r="F7909" s="22">
        <v>0.73267081064821615</v>
      </c>
      <c r="G7909" s="26">
        <v>0.7434921789905663</v>
      </c>
    </row>
    <row r="7910" spans="1:7" x14ac:dyDescent="0.55000000000000004">
      <c r="A7910" s="17">
        <v>7833</v>
      </c>
      <c r="B7910" s="22">
        <v>2.8006003885228008</v>
      </c>
      <c r="C7910" s="22">
        <v>1302.4315338873364</v>
      </c>
      <c r="D7910" s="22">
        <v>129.68349458385345</v>
      </c>
      <c r="E7910" s="22">
        <v>0.37333148140970773</v>
      </c>
      <c r="F7910" s="22">
        <v>1.3271457909518842</v>
      </c>
      <c r="G7910" s="26">
        <v>0.72811969954542655</v>
      </c>
    </row>
    <row r="7911" spans="1:7" x14ac:dyDescent="0.55000000000000004">
      <c r="A7911" s="17">
        <v>7834</v>
      </c>
      <c r="B7911" s="22">
        <v>2.6428587693629759</v>
      </c>
      <c r="C7911" s="22">
        <v>1461.5389428124797</v>
      </c>
      <c r="D7911" s="22">
        <v>311.64658218257529</v>
      </c>
      <c r="E7911" s="22">
        <v>0.34588292484115646</v>
      </c>
      <c r="F7911" s="22">
        <v>0.7760139187042806</v>
      </c>
      <c r="G7911" s="26">
        <v>0.78878562385967899</v>
      </c>
    </row>
    <row r="7912" spans="1:7" x14ac:dyDescent="0.55000000000000004">
      <c r="A7912" s="17">
        <v>7835</v>
      </c>
      <c r="B7912" s="22">
        <v>2.0153382611754456</v>
      </c>
      <c r="C7912" s="22">
        <v>1541.3283628833719</v>
      </c>
      <c r="D7912" s="22">
        <v>161.50720859156888</v>
      </c>
      <c r="E7912" s="22">
        <v>0.21099348922031066</v>
      </c>
      <c r="F7912" s="22">
        <v>0.82187224784039403</v>
      </c>
      <c r="G7912" s="26">
        <v>0.72636519498729701</v>
      </c>
    </row>
    <row r="7913" spans="1:7" x14ac:dyDescent="0.55000000000000004">
      <c r="A7913" s="17">
        <v>7836</v>
      </c>
      <c r="B7913" s="22">
        <v>2.7722585019122121</v>
      </c>
      <c r="C7913" s="22">
        <v>1184.5287541192929</v>
      </c>
      <c r="D7913" s="22">
        <v>337.25522306388575</v>
      </c>
      <c r="E7913" s="22">
        <v>0.29417655396609332</v>
      </c>
      <c r="F7913" s="22">
        <v>1.2713058936934514</v>
      </c>
      <c r="G7913" s="26">
        <v>0.79130173634763112</v>
      </c>
    </row>
    <row r="7914" spans="1:7" x14ac:dyDescent="0.55000000000000004">
      <c r="A7914" s="17">
        <v>7837</v>
      </c>
      <c r="B7914" s="22">
        <v>2.2122505665661061</v>
      </c>
      <c r="C7914" s="22">
        <v>1380.676384051113</v>
      </c>
      <c r="D7914" s="22">
        <v>168.5349743845274</v>
      </c>
      <c r="E7914" s="22">
        <v>9.8154002662327433E-2</v>
      </c>
      <c r="F7914" s="22">
        <v>0.84531634398749411</v>
      </c>
      <c r="G7914" s="26">
        <v>0.72077871403727645</v>
      </c>
    </row>
    <row r="7915" spans="1:7" x14ac:dyDescent="0.55000000000000004">
      <c r="A7915" s="17">
        <v>7838</v>
      </c>
      <c r="B7915" s="22">
        <v>3.4798826564958731</v>
      </c>
      <c r="C7915" s="22">
        <v>1714.1751863274567</v>
      </c>
      <c r="D7915" s="22">
        <v>258.01020603657281</v>
      </c>
      <c r="E7915" s="22">
        <v>0.38046888070376983</v>
      </c>
      <c r="F7915" s="22">
        <v>0.78980665498406299</v>
      </c>
      <c r="G7915" s="26">
        <v>0.85285242191969701</v>
      </c>
    </row>
    <row r="7916" spans="1:7" x14ac:dyDescent="0.55000000000000004">
      <c r="A7916" s="17">
        <v>7839</v>
      </c>
      <c r="B7916" s="22">
        <v>2.5180431457447328</v>
      </c>
      <c r="C7916" s="22">
        <v>1355.238358565874</v>
      </c>
      <c r="D7916" s="22">
        <v>430.56210142652719</v>
      </c>
      <c r="E7916" s="22">
        <v>0.22087145316570111</v>
      </c>
      <c r="F7916" s="22">
        <v>0.76610275371678871</v>
      </c>
      <c r="G7916" s="26">
        <v>0.74502511171418551</v>
      </c>
    </row>
    <row r="7917" spans="1:7" x14ac:dyDescent="0.55000000000000004">
      <c r="A7917" s="17">
        <v>7840</v>
      </c>
      <c r="B7917" s="22">
        <v>2.5949224441019441</v>
      </c>
      <c r="C7917" s="22">
        <v>1197.002580508381</v>
      </c>
      <c r="D7917" s="22">
        <v>410.36318166429794</v>
      </c>
      <c r="E7917" s="22">
        <v>0.19722115124977721</v>
      </c>
      <c r="F7917" s="22">
        <v>0.71999862960312855</v>
      </c>
      <c r="G7917" s="26">
        <v>0.94074659406259231</v>
      </c>
    </row>
    <row r="7918" spans="1:7" x14ac:dyDescent="0.55000000000000004">
      <c r="A7918" s="17">
        <v>7841</v>
      </c>
      <c r="B7918" s="22">
        <v>2.7317319286706621</v>
      </c>
      <c r="C7918" s="22">
        <v>1855.3228799478504</v>
      </c>
      <c r="D7918" s="22">
        <v>259.24406775735667</v>
      </c>
      <c r="E7918" s="22">
        <v>0.30371074188982283</v>
      </c>
      <c r="F7918" s="22">
        <v>0.71017191065602114</v>
      </c>
      <c r="G7918" s="26">
        <v>0.85920732419183998</v>
      </c>
    </row>
    <row r="7919" spans="1:7" x14ac:dyDescent="0.55000000000000004">
      <c r="A7919" s="17">
        <v>7842</v>
      </c>
      <c r="B7919" s="22">
        <v>2.0501790886710767</v>
      </c>
      <c r="C7919" s="22">
        <v>1444.0024728151238</v>
      </c>
      <c r="D7919" s="22">
        <v>211.90358423897808</v>
      </c>
      <c r="E7919" s="22">
        <v>0.16000681519998722</v>
      </c>
      <c r="F7919" s="22">
        <v>0.94099228149723535</v>
      </c>
      <c r="G7919" s="26">
        <v>0.70997272811605017</v>
      </c>
    </row>
    <row r="7920" spans="1:7" x14ac:dyDescent="0.55000000000000004">
      <c r="A7920" s="17">
        <v>7843</v>
      </c>
      <c r="B7920" s="22">
        <v>3.2468109764666804</v>
      </c>
      <c r="C7920" s="22">
        <v>1579.1765338221007</v>
      </c>
      <c r="D7920" s="22">
        <v>246.92399135247851</v>
      </c>
      <c r="E7920" s="22">
        <v>0.14437429939164809</v>
      </c>
      <c r="F7920" s="22">
        <v>1.2857661238782461</v>
      </c>
      <c r="G7920" s="26">
        <v>0.8883561822154783</v>
      </c>
    </row>
    <row r="7921" spans="1:7" x14ac:dyDescent="0.55000000000000004">
      <c r="A7921" s="17">
        <v>7844</v>
      </c>
      <c r="B7921" s="22">
        <v>2.3657500740688722</v>
      </c>
      <c r="C7921" s="22">
        <v>1301.0117860783778</v>
      </c>
      <c r="D7921" s="22">
        <v>120.06470098477219</v>
      </c>
      <c r="E7921" s="22">
        <v>0.37722378251814337</v>
      </c>
      <c r="F7921" s="22">
        <v>0.77688908321918859</v>
      </c>
      <c r="G7921" s="26">
        <v>0.92568845160640023</v>
      </c>
    </row>
    <row r="7922" spans="1:7" x14ac:dyDescent="0.55000000000000004">
      <c r="A7922" s="17">
        <v>7845</v>
      </c>
      <c r="B7922" s="22">
        <v>2.9452466106792876</v>
      </c>
      <c r="C7922" s="22">
        <v>1053.1096357258043</v>
      </c>
      <c r="D7922" s="22">
        <v>122.141015942772</v>
      </c>
      <c r="E7922" s="22">
        <v>8.589790226878577E-2</v>
      </c>
      <c r="F7922" s="22">
        <v>0.7471087985904471</v>
      </c>
      <c r="G7922" s="26">
        <v>0.85504283047798513</v>
      </c>
    </row>
    <row r="7923" spans="1:7" x14ac:dyDescent="0.55000000000000004">
      <c r="A7923" s="17">
        <v>7846</v>
      </c>
      <c r="B7923" s="22">
        <v>2.6973399219130672</v>
      </c>
      <c r="C7923" s="22">
        <v>1305.584962712669</v>
      </c>
      <c r="D7923" s="22">
        <v>306.47310830209477</v>
      </c>
      <c r="E7923" s="22">
        <v>8.6445661777271393E-2</v>
      </c>
      <c r="F7923" s="22">
        <v>0.7240138678052267</v>
      </c>
      <c r="G7923" s="26">
        <v>1.0580331203202917</v>
      </c>
    </row>
    <row r="7924" spans="1:7" x14ac:dyDescent="0.55000000000000004">
      <c r="A7924" s="17">
        <v>7847</v>
      </c>
      <c r="B7924" s="22">
        <v>3.4194660264528434</v>
      </c>
      <c r="C7924" s="22">
        <v>1641.4197245848436</v>
      </c>
      <c r="D7924" s="22">
        <v>343.1129032252083</v>
      </c>
      <c r="E7924" s="22">
        <v>0.20809794897632825</v>
      </c>
      <c r="F7924" s="22">
        <v>0.89940952476177494</v>
      </c>
      <c r="G7924" s="26">
        <v>0.81947937720779773</v>
      </c>
    </row>
    <row r="7925" spans="1:7" x14ac:dyDescent="0.55000000000000004">
      <c r="A7925" s="17">
        <v>7848</v>
      </c>
      <c r="B7925" s="22">
        <v>3.2483039046776465</v>
      </c>
      <c r="C7925" s="22">
        <v>1754.8853618894846</v>
      </c>
      <c r="D7925" s="22">
        <v>386.96556715359787</v>
      </c>
      <c r="E7925" s="22">
        <v>0.25175037674818812</v>
      </c>
      <c r="F7925" s="22">
        <v>0.91129263176404152</v>
      </c>
      <c r="G7925" s="26">
        <v>0.79604841571244922</v>
      </c>
    </row>
    <row r="7926" spans="1:7" x14ac:dyDescent="0.55000000000000004">
      <c r="A7926" s="17">
        <v>7849</v>
      </c>
      <c r="B7926" s="22">
        <v>1.3199689041713336</v>
      </c>
      <c r="C7926" s="22">
        <v>1465.6888676677202</v>
      </c>
      <c r="D7926" s="22">
        <v>249.61645173128406</v>
      </c>
      <c r="E7926" s="22">
        <v>0.15717550037329028</v>
      </c>
      <c r="F7926" s="22">
        <v>0.71194578607586734</v>
      </c>
      <c r="G7926" s="26">
        <v>1.0242908252997227</v>
      </c>
    </row>
    <row r="7927" spans="1:7" x14ac:dyDescent="0.55000000000000004">
      <c r="A7927" s="17">
        <v>7850</v>
      </c>
      <c r="B7927" s="22">
        <v>3.3824533008379563</v>
      </c>
      <c r="C7927" s="22">
        <v>1962.9593937287584</v>
      </c>
      <c r="D7927" s="22">
        <v>433.32205919337042</v>
      </c>
      <c r="E7927" s="22">
        <v>0.23960421236883034</v>
      </c>
      <c r="F7927" s="22">
        <v>0.76072114658290968</v>
      </c>
      <c r="G7927" s="26">
        <v>0.83489710183938459</v>
      </c>
    </row>
    <row r="7928" spans="1:7" x14ac:dyDescent="0.55000000000000004">
      <c r="A7928" s="17">
        <v>7851</v>
      </c>
      <c r="B7928" s="22">
        <v>2.8016682442559189</v>
      </c>
      <c r="C7928" s="22">
        <v>1654.4120077735483</v>
      </c>
      <c r="D7928" s="22">
        <v>195.6710660762125</v>
      </c>
      <c r="E7928" s="22">
        <v>0.26287613861988468</v>
      </c>
      <c r="F7928" s="22">
        <v>0.78278020881014332</v>
      </c>
      <c r="G7928" s="26">
        <v>0.82218484389725399</v>
      </c>
    </row>
    <row r="7929" spans="1:7" x14ac:dyDescent="0.55000000000000004">
      <c r="A7929" s="17">
        <v>7852</v>
      </c>
      <c r="B7929" s="22">
        <v>1.9447210964205777</v>
      </c>
      <c r="C7929" s="22">
        <v>1056.012074141458</v>
      </c>
      <c r="D7929" s="22">
        <v>318.76512509781719</v>
      </c>
      <c r="E7929" s="22">
        <v>0.31524094176649642</v>
      </c>
      <c r="F7929" s="22">
        <v>0.7257255605795182</v>
      </c>
      <c r="G7929" s="26">
        <v>0.76324492663149957</v>
      </c>
    </row>
    <row r="7930" spans="1:7" x14ac:dyDescent="0.55000000000000004">
      <c r="A7930" s="17">
        <v>7853</v>
      </c>
      <c r="B7930" s="22">
        <v>1.7399576893488709</v>
      </c>
      <c r="C7930" s="22">
        <v>1523.3835791261138</v>
      </c>
      <c r="D7930" s="22">
        <v>348.5526580033835</v>
      </c>
      <c r="E7930" s="22">
        <v>0.476643662997419</v>
      </c>
      <c r="F7930" s="22">
        <v>0.77816850159808348</v>
      </c>
      <c r="G7930" s="26">
        <v>0.73315640560838946</v>
      </c>
    </row>
    <row r="7931" spans="1:7" x14ac:dyDescent="0.55000000000000004">
      <c r="A7931" s="17">
        <v>7854</v>
      </c>
      <c r="B7931" s="22">
        <v>1.5729548913326259</v>
      </c>
      <c r="C7931" s="22">
        <v>1345.8705488428761</v>
      </c>
      <c r="D7931" s="22">
        <v>351.3380585570967</v>
      </c>
      <c r="E7931" s="22">
        <v>0.26615905403021267</v>
      </c>
      <c r="F7931" s="22">
        <v>0.78585685225649771</v>
      </c>
      <c r="G7931" s="26">
        <v>0.74058127477472657</v>
      </c>
    </row>
    <row r="7932" spans="1:7" x14ac:dyDescent="0.55000000000000004">
      <c r="A7932" s="17">
        <v>7855</v>
      </c>
      <c r="B7932" s="22">
        <v>1.8114427591236284</v>
      </c>
      <c r="C7932" s="22">
        <v>1441.7420242230933</v>
      </c>
      <c r="D7932" s="22">
        <v>286.35737741352068</v>
      </c>
      <c r="E7932" s="22">
        <v>0.21051046188655972</v>
      </c>
      <c r="F7932" s="22">
        <v>0.75626169385256292</v>
      </c>
      <c r="G7932" s="26">
        <v>0.80427345233267955</v>
      </c>
    </row>
    <row r="7933" spans="1:7" x14ac:dyDescent="0.55000000000000004">
      <c r="A7933" s="17">
        <v>7856</v>
      </c>
      <c r="B7933" s="22">
        <v>1.9425328061025757</v>
      </c>
      <c r="C7933" s="22">
        <v>1392.1776268950457</v>
      </c>
      <c r="D7933" s="22">
        <v>160.15182323881947</v>
      </c>
      <c r="E7933" s="22">
        <v>0.1825776465355981</v>
      </c>
      <c r="F7933" s="22">
        <v>1.1183564198808984</v>
      </c>
      <c r="G7933" s="26">
        <v>1.0258825536177343</v>
      </c>
    </row>
    <row r="7934" spans="1:7" x14ac:dyDescent="0.55000000000000004">
      <c r="A7934" s="17">
        <v>7857</v>
      </c>
      <c r="B7934" s="22">
        <v>1.5098062952502271</v>
      </c>
      <c r="C7934" s="22">
        <v>854.8127617796838</v>
      </c>
      <c r="D7934" s="22">
        <v>108.07476573810121</v>
      </c>
      <c r="E7934" s="22">
        <v>0.26871946631192201</v>
      </c>
      <c r="F7934" s="22">
        <v>0.77939889732765166</v>
      </c>
      <c r="G7934" s="26">
        <v>0.85938501609468965</v>
      </c>
    </row>
    <row r="7935" spans="1:7" x14ac:dyDescent="0.55000000000000004">
      <c r="A7935" s="17">
        <v>7858</v>
      </c>
      <c r="B7935" s="22">
        <v>2.8026114272893383</v>
      </c>
      <c r="C7935" s="22">
        <v>1362.3777647377638</v>
      </c>
      <c r="D7935" s="22">
        <v>106.57965343343778</v>
      </c>
      <c r="E7935" s="22">
        <v>0.34783245450557254</v>
      </c>
      <c r="F7935" s="22">
        <v>1.4218363501453382</v>
      </c>
      <c r="G7935" s="26">
        <v>0.71334025083515373</v>
      </c>
    </row>
    <row r="7936" spans="1:7" x14ac:dyDescent="0.55000000000000004">
      <c r="A7936" s="17">
        <v>7859</v>
      </c>
      <c r="B7936" s="22">
        <v>3.1932456724014777</v>
      </c>
      <c r="C7936" s="22">
        <v>1472.5531625519709</v>
      </c>
      <c r="D7936" s="22">
        <v>874.84215845461472</v>
      </c>
      <c r="E7936" s="22">
        <v>0.14633049580309612</v>
      </c>
      <c r="F7936" s="22">
        <v>0.76919146459498222</v>
      </c>
      <c r="G7936" s="26">
        <v>0.99422463168718689</v>
      </c>
    </row>
    <row r="7937" spans="1:7" x14ac:dyDescent="0.55000000000000004">
      <c r="A7937" s="17">
        <v>7860</v>
      </c>
      <c r="B7937" s="22">
        <v>2.7106947465849411</v>
      </c>
      <c r="C7937" s="22">
        <v>1611.9028371564655</v>
      </c>
      <c r="D7937" s="22">
        <v>508.24856046410747</v>
      </c>
      <c r="E7937" s="22">
        <v>0.25482151788246932</v>
      </c>
      <c r="F7937" s="22">
        <v>0.72913758334864132</v>
      </c>
      <c r="G7937" s="26">
        <v>0.97468956513172056</v>
      </c>
    </row>
    <row r="7938" spans="1:7" x14ac:dyDescent="0.55000000000000004">
      <c r="A7938" s="17">
        <v>7861</v>
      </c>
      <c r="B7938" s="22">
        <v>3.5070579415362046</v>
      </c>
      <c r="C7938" s="22">
        <v>1308.7975062195896</v>
      </c>
      <c r="D7938" s="22">
        <v>199.79163261083099</v>
      </c>
      <c r="E7938" s="22">
        <v>7.7137843014350477E-2</v>
      </c>
      <c r="F7938" s="22">
        <v>0.84284709100901323</v>
      </c>
      <c r="G7938" s="26">
        <v>0.75579138549931857</v>
      </c>
    </row>
    <row r="7939" spans="1:7" x14ac:dyDescent="0.55000000000000004">
      <c r="A7939" s="17">
        <v>7862</v>
      </c>
      <c r="B7939" s="22">
        <v>2.0893465153344604</v>
      </c>
      <c r="C7939" s="22">
        <v>1677.8687494858004</v>
      </c>
      <c r="D7939" s="22">
        <v>382.44994373575253</v>
      </c>
      <c r="E7939" s="22">
        <v>0.52363579294407381</v>
      </c>
      <c r="F7939" s="22">
        <v>0.76234227139706667</v>
      </c>
      <c r="G7939" s="26">
        <v>0.75530612850827772</v>
      </c>
    </row>
    <row r="7940" spans="1:7" x14ac:dyDescent="0.55000000000000004">
      <c r="A7940" s="17">
        <v>7863</v>
      </c>
      <c r="B7940" s="22">
        <v>2.864790486901521</v>
      </c>
      <c r="C7940" s="22">
        <v>2397.973402882591</v>
      </c>
      <c r="D7940" s="22">
        <v>175.99703296291645</v>
      </c>
      <c r="E7940" s="22">
        <v>0.1842412850390853</v>
      </c>
      <c r="F7940" s="22">
        <v>0.9652671924709636</v>
      </c>
      <c r="G7940" s="26">
        <v>0.77955908889164005</v>
      </c>
    </row>
    <row r="7941" spans="1:7" x14ac:dyDescent="0.55000000000000004">
      <c r="A7941" s="17">
        <v>7864</v>
      </c>
      <c r="B7941" s="22">
        <v>1.4457089574712014</v>
      </c>
      <c r="C7941" s="22">
        <v>1419.2829970096614</v>
      </c>
      <c r="D7941" s="22">
        <v>165.65533356381766</v>
      </c>
      <c r="E7941" s="22">
        <v>0.13307897132179597</v>
      </c>
      <c r="F7941" s="22">
        <v>0.80103347985094753</v>
      </c>
      <c r="G7941" s="26">
        <v>0.85184360954951965</v>
      </c>
    </row>
    <row r="7942" spans="1:7" x14ac:dyDescent="0.55000000000000004">
      <c r="A7942" s="17">
        <v>7865</v>
      </c>
      <c r="B7942" s="22">
        <v>1.8958482719515706</v>
      </c>
      <c r="C7942" s="22">
        <v>1361.8446335310305</v>
      </c>
      <c r="D7942" s="22">
        <v>136.36979631017914</v>
      </c>
      <c r="E7942" s="22">
        <v>0.32470886080159278</v>
      </c>
      <c r="F7942" s="22">
        <v>0.7244505983472197</v>
      </c>
      <c r="G7942" s="26">
        <v>0.78653252740345292</v>
      </c>
    </row>
    <row r="7943" spans="1:7" x14ac:dyDescent="0.55000000000000004">
      <c r="A7943" s="17">
        <v>7866</v>
      </c>
      <c r="B7943" s="22">
        <v>2.2767548314699733</v>
      </c>
      <c r="C7943" s="22">
        <v>1431.5200964493272</v>
      </c>
      <c r="D7943" s="22">
        <v>227.60190393661313</v>
      </c>
      <c r="E7943" s="22">
        <v>0.29642534365893269</v>
      </c>
      <c r="F7943" s="22">
        <v>0.76764672192556394</v>
      </c>
      <c r="G7943" s="26">
        <v>0.87289218081360043</v>
      </c>
    </row>
    <row r="7944" spans="1:7" x14ac:dyDescent="0.55000000000000004">
      <c r="A7944" s="17">
        <v>7867</v>
      </c>
      <c r="B7944" s="22">
        <v>1.7194805620487386</v>
      </c>
      <c r="C7944" s="22">
        <v>1596.6246162899072</v>
      </c>
      <c r="D7944" s="22">
        <v>213.27835780760515</v>
      </c>
      <c r="E7944" s="22">
        <v>0.19729662015443941</v>
      </c>
      <c r="F7944" s="22">
        <v>0.89673396142120032</v>
      </c>
      <c r="G7944" s="26">
        <v>0.85374257160928924</v>
      </c>
    </row>
    <row r="7945" spans="1:7" x14ac:dyDescent="0.55000000000000004">
      <c r="A7945" s="17">
        <v>7868</v>
      </c>
      <c r="B7945" s="22">
        <v>1.8844588640911382</v>
      </c>
      <c r="C7945" s="22">
        <v>1557.580077613972</v>
      </c>
      <c r="D7945" s="22">
        <v>165.64979532765162</v>
      </c>
      <c r="E7945" s="22">
        <v>0.25573642069124913</v>
      </c>
      <c r="F7945" s="22">
        <v>0.95787460924736423</v>
      </c>
      <c r="G7945" s="26">
        <v>0.85942282395376746</v>
      </c>
    </row>
    <row r="7946" spans="1:7" x14ac:dyDescent="0.55000000000000004">
      <c r="A7946" s="17">
        <v>7869</v>
      </c>
      <c r="B7946" s="22">
        <v>2.7024179096435006</v>
      </c>
      <c r="C7946" s="22">
        <v>881.62729492112908</v>
      </c>
      <c r="D7946" s="22">
        <v>215.61542283849471</v>
      </c>
      <c r="E7946" s="22">
        <v>0.21201417663997155</v>
      </c>
      <c r="F7946" s="22">
        <v>0.94993446568012108</v>
      </c>
      <c r="G7946" s="26">
        <v>0.74326794136220031</v>
      </c>
    </row>
    <row r="7947" spans="1:7" x14ac:dyDescent="0.55000000000000004">
      <c r="A7947" s="17">
        <v>7870</v>
      </c>
      <c r="B7947" s="22">
        <v>2.8029233716152948</v>
      </c>
      <c r="C7947" s="22">
        <v>785.79792262570209</v>
      </c>
      <c r="D7947" s="22">
        <v>286.88730075341584</v>
      </c>
      <c r="E7947" s="22">
        <v>0.18395011926774105</v>
      </c>
      <c r="F7947" s="22">
        <v>0.72673389845654235</v>
      </c>
      <c r="G7947" s="26">
        <v>0.85642768659143675</v>
      </c>
    </row>
    <row r="7948" spans="1:7" x14ac:dyDescent="0.55000000000000004">
      <c r="A7948" s="17">
        <v>7871</v>
      </c>
      <c r="B7948" s="22">
        <v>2.8788921407600609</v>
      </c>
      <c r="C7948" s="22">
        <v>1210.2633849272104</v>
      </c>
      <c r="D7948" s="22">
        <v>365.9531582594866</v>
      </c>
      <c r="E7948" s="22">
        <v>0.1560043217662514</v>
      </c>
      <c r="F7948" s="22">
        <v>0.71922384381339466</v>
      </c>
      <c r="G7948" s="26">
        <v>0.82477202855163168</v>
      </c>
    </row>
    <row r="7949" spans="1:7" x14ac:dyDescent="0.55000000000000004">
      <c r="A7949" s="17">
        <v>7872</v>
      </c>
      <c r="B7949" s="22">
        <v>2.36794187959062</v>
      </c>
      <c r="C7949" s="22">
        <v>1407.9788230213494</v>
      </c>
      <c r="D7949" s="22">
        <v>259.61937064145786</v>
      </c>
      <c r="E7949" s="22">
        <v>0.13601036803886277</v>
      </c>
      <c r="F7949" s="22">
        <v>1.7979726403529372</v>
      </c>
      <c r="G7949" s="26">
        <v>1.0308252813149232</v>
      </c>
    </row>
    <row r="7950" spans="1:7" x14ac:dyDescent="0.55000000000000004">
      <c r="A7950" s="17">
        <v>7873</v>
      </c>
      <c r="B7950" s="22">
        <v>2.9125630004737761</v>
      </c>
      <c r="C7950" s="22">
        <v>1547.8348615497648</v>
      </c>
      <c r="D7950" s="22">
        <v>312.9151633763081</v>
      </c>
      <c r="E7950" s="22">
        <v>0.21234063011443968</v>
      </c>
      <c r="F7950" s="22">
        <v>0.9933354621886229</v>
      </c>
      <c r="G7950" s="26">
        <v>0.85553521093496265</v>
      </c>
    </row>
    <row r="7951" spans="1:7" x14ac:dyDescent="0.55000000000000004">
      <c r="A7951" s="17">
        <v>7874</v>
      </c>
      <c r="B7951" s="22">
        <v>2.4102654356505591</v>
      </c>
      <c r="C7951" s="22">
        <v>1482.0781727519666</v>
      </c>
      <c r="D7951" s="22">
        <v>239.04567375279981</v>
      </c>
      <c r="E7951" s="22">
        <v>0.23345082183565447</v>
      </c>
      <c r="F7951" s="22">
        <v>0.72389758020219863</v>
      </c>
      <c r="G7951" s="26">
        <v>0.7574214120136038</v>
      </c>
    </row>
    <row r="7952" spans="1:7" x14ac:dyDescent="0.55000000000000004">
      <c r="A7952" s="17">
        <v>7875</v>
      </c>
      <c r="B7952" s="22">
        <v>3.5714734679175351</v>
      </c>
      <c r="C7952" s="22">
        <v>1438.3200388308505</v>
      </c>
      <c r="D7952" s="22">
        <v>543.53191695180476</v>
      </c>
      <c r="E7952" s="22">
        <v>0.16805265869522193</v>
      </c>
      <c r="F7952" s="22">
        <v>1.3017086458851006</v>
      </c>
      <c r="G7952" s="26">
        <v>0.75739771186364091</v>
      </c>
    </row>
    <row r="7953" spans="1:7" x14ac:dyDescent="0.55000000000000004">
      <c r="A7953" s="17">
        <v>7876</v>
      </c>
      <c r="B7953" s="22">
        <v>2.8676772908840285</v>
      </c>
      <c r="C7953" s="22">
        <v>1229.0817655511034</v>
      </c>
      <c r="D7953" s="22">
        <v>65.270421411348437</v>
      </c>
      <c r="E7953" s="22">
        <v>0.29917233987574199</v>
      </c>
      <c r="F7953" s="22">
        <v>0.72234703020624214</v>
      </c>
      <c r="G7953" s="26">
        <v>0.78977269908402759</v>
      </c>
    </row>
    <row r="7954" spans="1:7" x14ac:dyDescent="0.55000000000000004">
      <c r="A7954" s="17">
        <v>7877</v>
      </c>
      <c r="B7954" s="22">
        <v>3.0397727980339608</v>
      </c>
      <c r="C7954" s="22">
        <v>2157.6813307570819</v>
      </c>
      <c r="D7954" s="22">
        <v>268.38271409187053</v>
      </c>
      <c r="E7954" s="22">
        <v>0.19621612664607357</v>
      </c>
      <c r="F7954" s="22">
        <v>0.72990110815005937</v>
      </c>
      <c r="G7954" s="26">
        <v>0.73914811708188244</v>
      </c>
    </row>
    <row r="7955" spans="1:7" x14ac:dyDescent="0.55000000000000004">
      <c r="A7955" s="17">
        <v>7878</v>
      </c>
      <c r="B7955" s="22">
        <v>3.0958557346457019</v>
      </c>
      <c r="C7955" s="22">
        <v>1885.4199376833983</v>
      </c>
      <c r="D7955" s="22">
        <v>358.22120100206729</v>
      </c>
      <c r="E7955" s="22">
        <v>0.15565897783446239</v>
      </c>
      <c r="F7955" s="22">
        <v>0.73966869284946102</v>
      </c>
      <c r="G7955" s="26">
        <v>0.8155504610698272</v>
      </c>
    </row>
    <row r="7956" spans="1:7" x14ac:dyDescent="0.55000000000000004">
      <c r="A7956" s="17">
        <v>7879</v>
      </c>
      <c r="B7956" s="22">
        <v>2.5310718872177174</v>
      </c>
      <c r="C7956" s="22">
        <v>1340.3431594612011</v>
      </c>
      <c r="D7956" s="22">
        <v>279.70741648234821</v>
      </c>
      <c r="E7956" s="22">
        <v>0.30030476529092953</v>
      </c>
      <c r="F7956" s="22">
        <v>0.818012612745454</v>
      </c>
      <c r="G7956" s="26">
        <v>0.7104908197335279</v>
      </c>
    </row>
    <row r="7957" spans="1:7" x14ac:dyDescent="0.55000000000000004">
      <c r="A7957" s="17">
        <v>7880</v>
      </c>
      <c r="B7957" s="22">
        <v>2.4107639336253559</v>
      </c>
      <c r="C7957" s="22">
        <v>1503.7250260020107</v>
      </c>
      <c r="D7957" s="22">
        <v>101.46231080359176</v>
      </c>
      <c r="E7957" s="22">
        <v>0.14283622306382471</v>
      </c>
      <c r="F7957" s="22">
        <v>0.71839261739213944</v>
      </c>
      <c r="G7957" s="26">
        <v>0.74605224030326878</v>
      </c>
    </row>
    <row r="7958" spans="1:7" x14ac:dyDescent="0.55000000000000004">
      <c r="A7958" s="17">
        <v>7881</v>
      </c>
      <c r="B7958" s="22">
        <v>1.7054457166189443</v>
      </c>
      <c r="C7958" s="22">
        <v>1604.7445098191729</v>
      </c>
      <c r="D7958" s="22">
        <v>335.74238350819354</v>
      </c>
      <c r="E7958" s="22">
        <v>0.49815057747180347</v>
      </c>
      <c r="F7958" s="22">
        <v>0.71604545192183233</v>
      </c>
      <c r="G7958" s="26">
        <v>0.87402256388158783</v>
      </c>
    </row>
    <row r="7959" spans="1:7" x14ac:dyDescent="0.55000000000000004">
      <c r="A7959" s="17">
        <v>7882</v>
      </c>
      <c r="B7959" s="22">
        <v>3.0003230292515028</v>
      </c>
      <c r="C7959" s="22">
        <v>1107.6129397275784</v>
      </c>
      <c r="D7959" s="22">
        <v>306.22338494915471</v>
      </c>
      <c r="E7959" s="22">
        <v>0.4018664739004546</v>
      </c>
      <c r="F7959" s="22">
        <v>0.72686230197277124</v>
      </c>
      <c r="G7959" s="26">
        <v>0.73439423827000538</v>
      </c>
    </row>
    <row r="7960" spans="1:7" x14ac:dyDescent="0.55000000000000004">
      <c r="A7960" s="17">
        <v>7883</v>
      </c>
      <c r="B7960" s="22">
        <v>2.2880879201937154</v>
      </c>
      <c r="C7960" s="22">
        <v>1350.6987972247227</v>
      </c>
      <c r="D7960" s="22">
        <v>119.88726614394605</v>
      </c>
      <c r="E7960" s="22">
        <v>0.3715608124043932</v>
      </c>
      <c r="F7960" s="22">
        <v>0.81543392616615795</v>
      </c>
      <c r="G7960" s="26">
        <v>0.7946462990937736</v>
      </c>
    </row>
    <row r="7961" spans="1:7" x14ac:dyDescent="0.55000000000000004">
      <c r="A7961" s="17">
        <v>7884</v>
      </c>
      <c r="B7961" s="22">
        <v>3.268624170241337</v>
      </c>
      <c r="C7961" s="22">
        <v>1244.6570190147772</v>
      </c>
      <c r="D7961" s="22">
        <v>143.45394227446715</v>
      </c>
      <c r="E7961" s="22">
        <v>0.44245111994126585</v>
      </c>
      <c r="F7961" s="22">
        <v>0.74816904027171194</v>
      </c>
      <c r="G7961" s="26">
        <v>0.83993704661716506</v>
      </c>
    </row>
    <row r="7962" spans="1:7" x14ac:dyDescent="0.55000000000000004">
      <c r="A7962" s="17">
        <v>7885</v>
      </c>
      <c r="B7962" s="22">
        <v>2.7317222759039348</v>
      </c>
      <c r="C7962" s="22">
        <v>1396.9150389803026</v>
      </c>
      <c r="D7962" s="22">
        <v>269.34814755382689</v>
      </c>
      <c r="E7962" s="22">
        <v>7.5793530372590623E-2</v>
      </c>
      <c r="F7962" s="22">
        <v>0.97630893703424426</v>
      </c>
      <c r="G7962" s="26">
        <v>0.83765545065764735</v>
      </c>
    </row>
    <row r="7963" spans="1:7" x14ac:dyDescent="0.55000000000000004">
      <c r="A7963" s="17">
        <v>7886</v>
      </c>
      <c r="B7963" s="22">
        <v>3.2275205293366618</v>
      </c>
      <c r="C7963" s="22">
        <v>1788.7298494727954</v>
      </c>
      <c r="D7963" s="22">
        <v>161.58599971549896</v>
      </c>
      <c r="E7963" s="22">
        <v>0.29393747629329081</v>
      </c>
      <c r="F7963" s="22">
        <v>0.98669104742780256</v>
      </c>
      <c r="G7963" s="26">
        <v>0.72357095236647428</v>
      </c>
    </row>
    <row r="7964" spans="1:7" x14ac:dyDescent="0.55000000000000004">
      <c r="A7964" s="17">
        <v>7887</v>
      </c>
      <c r="B7964" s="22">
        <v>2.9908448776853174</v>
      </c>
      <c r="C7964" s="22">
        <v>1450.8962887917462</v>
      </c>
      <c r="D7964" s="22">
        <v>246.62678033098442</v>
      </c>
      <c r="E7964" s="22">
        <v>0.21357274277982874</v>
      </c>
      <c r="F7964" s="22">
        <v>0.90018865488240762</v>
      </c>
      <c r="G7964" s="26">
        <v>0.72507557555982327</v>
      </c>
    </row>
    <row r="7965" spans="1:7" x14ac:dyDescent="0.55000000000000004">
      <c r="A7965" s="17">
        <v>7888</v>
      </c>
      <c r="B7965" s="22">
        <v>2.1238094858234104</v>
      </c>
      <c r="C7965" s="22">
        <v>1694.4519057163218</v>
      </c>
      <c r="D7965" s="22">
        <v>184.16293260365208</v>
      </c>
      <c r="E7965" s="22">
        <v>0.1581564770254453</v>
      </c>
      <c r="F7965" s="22">
        <v>0.7526812226201437</v>
      </c>
      <c r="G7965" s="26">
        <v>0.75924862870919319</v>
      </c>
    </row>
    <row r="7966" spans="1:7" x14ac:dyDescent="0.55000000000000004">
      <c r="A7966" s="17">
        <v>7889</v>
      </c>
      <c r="B7966" s="22">
        <v>3.5528856700040921</v>
      </c>
      <c r="C7966" s="22">
        <v>1284.4712819828751</v>
      </c>
      <c r="D7966" s="22">
        <v>446.50328171324264</v>
      </c>
      <c r="E7966" s="22">
        <v>0.1954849501281192</v>
      </c>
      <c r="F7966" s="22">
        <v>0.75987412229133378</v>
      </c>
      <c r="G7966" s="26">
        <v>0.78193653457221457</v>
      </c>
    </row>
    <row r="7967" spans="1:7" x14ac:dyDescent="0.55000000000000004">
      <c r="A7967" s="17">
        <v>7890</v>
      </c>
      <c r="B7967" s="22">
        <v>2.912157996848979</v>
      </c>
      <c r="C7967" s="22">
        <v>1875.3548844980862</v>
      </c>
      <c r="D7967" s="22">
        <v>234.23091386986425</v>
      </c>
      <c r="E7967" s="22">
        <v>0.22518524865210221</v>
      </c>
      <c r="F7967" s="22">
        <v>1.0197368851608388</v>
      </c>
      <c r="G7967" s="26">
        <v>0.95252828736914397</v>
      </c>
    </row>
    <row r="7968" spans="1:7" x14ac:dyDescent="0.55000000000000004">
      <c r="A7968" s="17">
        <v>7891</v>
      </c>
      <c r="B7968" s="22">
        <v>2.7842176855341316</v>
      </c>
      <c r="C7968" s="22">
        <v>901.46351851847589</v>
      </c>
      <c r="D7968" s="22">
        <v>169.80934654687698</v>
      </c>
      <c r="E7968" s="22">
        <v>0.27726225640197233</v>
      </c>
      <c r="F7968" s="22">
        <v>1.0654237707652117</v>
      </c>
      <c r="G7968" s="26">
        <v>0.83605089305471902</v>
      </c>
    </row>
    <row r="7969" spans="1:7" x14ac:dyDescent="0.55000000000000004">
      <c r="A7969" s="17">
        <v>7892</v>
      </c>
      <c r="B7969" s="22">
        <v>2.5538402351935963</v>
      </c>
      <c r="C7969" s="22">
        <v>964.02363280607995</v>
      </c>
      <c r="D7969" s="22">
        <v>491.97957617836397</v>
      </c>
      <c r="E7969" s="22">
        <v>0.10612015267684241</v>
      </c>
      <c r="F7969" s="22">
        <v>1.0545095591174314</v>
      </c>
      <c r="G7969" s="26">
        <v>0.75451690330382526</v>
      </c>
    </row>
    <row r="7970" spans="1:7" x14ac:dyDescent="0.55000000000000004">
      <c r="A7970" s="17">
        <v>7893</v>
      </c>
      <c r="B7970" s="22">
        <v>2.5561281045998205</v>
      </c>
      <c r="C7970" s="22">
        <v>2238.0356312297176</v>
      </c>
      <c r="D7970" s="22">
        <v>111.64849481969196</v>
      </c>
      <c r="E7970" s="22">
        <v>0.27949556262870268</v>
      </c>
      <c r="F7970" s="22">
        <v>0.87417061176731481</v>
      </c>
      <c r="G7970" s="26">
        <v>0.9035278843099257</v>
      </c>
    </row>
    <row r="7971" spans="1:7" x14ac:dyDescent="0.55000000000000004">
      <c r="A7971" s="17">
        <v>7894</v>
      </c>
      <c r="B7971" s="22">
        <v>3.772178549987927</v>
      </c>
      <c r="C7971" s="22">
        <v>1554.8837159439918</v>
      </c>
      <c r="D7971" s="22">
        <v>142.92549062553894</v>
      </c>
      <c r="E7971" s="22">
        <v>0.20608834018869826</v>
      </c>
      <c r="F7971" s="22">
        <v>0.72555172901716081</v>
      </c>
      <c r="G7971" s="26">
        <v>0.70974531249676853</v>
      </c>
    </row>
    <row r="7972" spans="1:7" x14ac:dyDescent="0.55000000000000004">
      <c r="A7972" s="17">
        <v>7895</v>
      </c>
      <c r="B7972" s="22">
        <v>2.4820022847047793</v>
      </c>
      <c r="C7972" s="22">
        <v>1787.8825456505026</v>
      </c>
      <c r="D7972" s="22">
        <v>276.63684732653377</v>
      </c>
      <c r="E7972" s="22">
        <v>0.20574791839033293</v>
      </c>
      <c r="F7972" s="22">
        <v>0.72468629195220946</v>
      </c>
      <c r="G7972" s="26">
        <v>0.74646319956790153</v>
      </c>
    </row>
    <row r="7973" spans="1:7" x14ac:dyDescent="0.55000000000000004">
      <c r="A7973" s="17">
        <v>7896</v>
      </c>
      <c r="B7973" s="22">
        <v>2.6573462505989092</v>
      </c>
      <c r="C7973" s="22">
        <v>1237.3717731012391</v>
      </c>
      <c r="D7973" s="22">
        <v>151.89087451954583</v>
      </c>
      <c r="E7973" s="22">
        <v>0.11715400723876956</v>
      </c>
      <c r="F7973" s="22">
        <v>0.71541673882383316</v>
      </c>
      <c r="G7973" s="26">
        <v>0.97595507355358657</v>
      </c>
    </row>
    <row r="7974" spans="1:7" x14ac:dyDescent="0.55000000000000004">
      <c r="A7974" s="17">
        <v>7897</v>
      </c>
      <c r="B7974" s="22">
        <v>2.8774487500679307</v>
      </c>
      <c r="C7974" s="22">
        <v>1438.2781993352783</v>
      </c>
      <c r="D7974" s="22">
        <v>126.38994573241496</v>
      </c>
      <c r="E7974" s="22">
        <v>0.10991749534818927</v>
      </c>
      <c r="F7974" s="22">
        <v>1.1667741501391375</v>
      </c>
      <c r="G7974" s="26">
        <v>0.7459788958613236</v>
      </c>
    </row>
    <row r="7975" spans="1:7" x14ac:dyDescent="0.55000000000000004">
      <c r="A7975" s="17">
        <v>7898</v>
      </c>
      <c r="B7975" s="22">
        <v>1.7937047080959088</v>
      </c>
      <c r="C7975" s="22">
        <v>2092.3456693227586</v>
      </c>
      <c r="D7975" s="22">
        <v>173.11641129857628</v>
      </c>
      <c r="E7975" s="22">
        <v>0.1599724928473959</v>
      </c>
      <c r="F7975" s="22">
        <v>1.4318253678135435</v>
      </c>
      <c r="G7975" s="26">
        <v>0.73484441382195187</v>
      </c>
    </row>
    <row r="7976" spans="1:7" x14ac:dyDescent="0.55000000000000004">
      <c r="A7976" s="17">
        <v>7899</v>
      </c>
      <c r="B7976" s="22">
        <v>3.272107165890898</v>
      </c>
      <c r="C7976" s="22">
        <v>1269.3384666507231</v>
      </c>
      <c r="D7976" s="22">
        <v>245.71285708354443</v>
      </c>
      <c r="E7976" s="22">
        <v>0.11113921511591018</v>
      </c>
      <c r="F7976" s="22">
        <v>0.73631359061966539</v>
      </c>
      <c r="G7976" s="26">
        <v>0.79770868527995775</v>
      </c>
    </row>
    <row r="7977" spans="1:7" x14ac:dyDescent="0.55000000000000004">
      <c r="A7977" s="17">
        <v>7900</v>
      </c>
      <c r="B7977" s="22">
        <v>2.7209522506292037</v>
      </c>
      <c r="C7977" s="22">
        <v>1933.5015056961888</v>
      </c>
      <c r="D7977" s="22">
        <v>162.09288903894011</v>
      </c>
      <c r="E7977" s="22">
        <v>8.2049089322287605E-2</v>
      </c>
      <c r="F7977" s="22">
        <v>0.71573654065350945</v>
      </c>
      <c r="G7977" s="26">
        <v>0.7655707790963544</v>
      </c>
    </row>
    <row r="7978" spans="1:7" x14ac:dyDescent="0.55000000000000004">
      <c r="A7978" s="17">
        <v>7901</v>
      </c>
      <c r="B7978" s="22">
        <v>2.9606215880787756</v>
      </c>
      <c r="C7978" s="22">
        <v>1853.163796632809</v>
      </c>
      <c r="D7978" s="22">
        <v>378.10173014841939</v>
      </c>
      <c r="E7978" s="22">
        <v>0.11994620665874911</v>
      </c>
      <c r="F7978" s="22">
        <v>0.80290060290728815</v>
      </c>
      <c r="G7978" s="26">
        <v>0.78565339294232828</v>
      </c>
    </row>
    <row r="7979" spans="1:7" x14ac:dyDescent="0.55000000000000004">
      <c r="A7979" s="17">
        <v>7902</v>
      </c>
      <c r="B7979" s="22">
        <v>3.3781946068612374</v>
      </c>
      <c r="C7979" s="22">
        <v>1607.3932924698472</v>
      </c>
      <c r="D7979" s="22">
        <v>589.17044393985748</v>
      </c>
      <c r="E7979" s="22">
        <v>0.34136328387266412</v>
      </c>
      <c r="F7979" s="22">
        <v>0.72418306844926572</v>
      </c>
      <c r="G7979" s="26">
        <v>0.7294996455996221</v>
      </c>
    </row>
    <row r="7980" spans="1:7" x14ac:dyDescent="0.55000000000000004">
      <c r="A7980" s="17">
        <v>7903</v>
      </c>
      <c r="B7980" s="22">
        <v>1.8779953436275327</v>
      </c>
      <c r="C7980" s="22">
        <v>1504.6897359087661</v>
      </c>
      <c r="D7980" s="22">
        <v>196.63738455126804</v>
      </c>
      <c r="E7980" s="22">
        <v>0.21119245177980867</v>
      </c>
      <c r="F7980" s="22">
        <v>1.0846222910497203</v>
      </c>
      <c r="G7980" s="26">
        <v>0.72117559191652214</v>
      </c>
    </row>
    <row r="7981" spans="1:7" x14ac:dyDescent="0.55000000000000004">
      <c r="A7981" s="17">
        <v>7904</v>
      </c>
      <c r="B7981" s="22">
        <v>2.3100469746024377</v>
      </c>
      <c r="C7981" s="22">
        <v>1190.3934032484979</v>
      </c>
      <c r="D7981" s="22">
        <v>171.41404856412109</v>
      </c>
      <c r="E7981" s="22">
        <v>0.24437158005101367</v>
      </c>
      <c r="F7981" s="22">
        <v>0.75230074490834431</v>
      </c>
      <c r="G7981" s="26">
        <v>0.78448203592542054</v>
      </c>
    </row>
    <row r="7982" spans="1:7" x14ac:dyDescent="0.55000000000000004">
      <c r="A7982" s="17">
        <v>7905</v>
      </c>
      <c r="B7982" s="22">
        <v>2.5335240621152026</v>
      </c>
      <c r="C7982" s="22">
        <v>1619.0223624352661</v>
      </c>
      <c r="D7982" s="22">
        <v>241.4724245619897</v>
      </c>
      <c r="E7982" s="22">
        <v>0.43654068743582786</v>
      </c>
      <c r="F7982" s="22">
        <v>0.71651973750627529</v>
      </c>
      <c r="G7982" s="26">
        <v>0.71825277181928138</v>
      </c>
    </row>
    <row r="7983" spans="1:7" x14ac:dyDescent="0.55000000000000004">
      <c r="A7983" s="17">
        <v>7906</v>
      </c>
      <c r="B7983" s="22">
        <v>3.1283089574165328</v>
      </c>
      <c r="C7983" s="22">
        <v>1478.1322021519527</v>
      </c>
      <c r="D7983" s="22">
        <v>280.68585027710498</v>
      </c>
      <c r="E7983" s="22">
        <v>9.1872275015355415E-2</v>
      </c>
      <c r="F7983" s="22">
        <v>0.85329945689819064</v>
      </c>
      <c r="G7983" s="26">
        <v>0.71040737325497438</v>
      </c>
    </row>
    <row r="7984" spans="1:7" x14ac:dyDescent="0.55000000000000004">
      <c r="A7984" s="17">
        <v>7907</v>
      </c>
      <c r="B7984" s="22">
        <v>2.9932949236825506</v>
      </c>
      <c r="C7984" s="22">
        <v>1598.1368983825487</v>
      </c>
      <c r="D7984" s="22">
        <v>196.02504577896951</v>
      </c>
      <c r="E7984" s="22">
        <v>0.39235881255673632</v>
      </c>
      <c r="F7984" s="22">
        <v>0.7849231722323623</v>
      </c>
      <c r="G7984" s="26">
        <v>0.77865183459995713</v>
      </c>
    </row>
    <row r="7985" spans="1:7" x14ac:dyDescent="0.55000000000000004">
      <c r="A7985" s="17">
        <v>7908</v>
      </c>
      <c r="B7985" s="22">
        <v>2.2781984121403283</v>
      </c>
      <c r="C7985" s="22">
        <v>1395.9668950390969</v>
      </c>
      <c r="D7985" s="22">
        <v>152.33956818840957</v>
      </c>
      <c r="E7985" s="22">
        <v>8.482903365956812E-2</v>
      </c>
      <c r="F7985" s="22">
        <v>0.72493625664320926</v>
      </c>
      <c r="G7985" s="26">
        <v>0.8443826741367163</v>
      </c>
    </row>
    <row r="7986" spans="1:7" x14ac:dyDescent="0.55000000000000004">
      <c r="A7986" s="17">
        <v>7909</v>
      </c>
      <c r="B7986" s="22">
        <v>3.6331937035197415</v>
      </c>
      <c r="C7986" s="22">
        <v>1166.6082565472216</v>
      </c>
      <c r="D7986" s="22">
        <v>162.39141543262627</v>
      </c>
      <c r="E7986" s="22">
        <v>0.16359135977252301</v>
      </c>
      <c r="F7986" s="22">
        <v>0.85617761773859902</v>
      </c>
      <c r="G7986" s="26">
        <v>0.79035960971552888</v>
      </c>
    </row>
    <row r="7987" spans="1:7" x14ac:dyDescent="0.55000000000000004">
      <c r="A7987" s="17">
        <v>7910</v>
      </c>
      <c r="B7987" s="22">
        <v>2.8375559602315281</v>
      </c>
      <c r="C7987" s="22">
        <v>1383.1066569456027</v>
      </c>
      <c r="D7987" s="22">
        <v>414.43312781720584</v>
      </c>
      <c r="E7987" s="22">
        <v>0.17030054966843045</v>
      </c>
      <c r="F7987" s="22">
        <v>0.82372917675933233</v>
      </c>
      <c r="G7987" s="26">
        <v>0.78081853297290515</v>
      </c>
    </row>
    <row r="7988" spans="1:7" x14ac:dyDescent="0.55000000000000004">
      <c r="A7988" s="17">
        <v>7911</v>
      </c>
      <c r="B7988" s="22">
        <v>2.0933848139778268</v>
      </c>
      <c r="C7988" s="22">
        <v>728.8362728716105</v>
      </c>
      <c r="D7988" s="22">
        <v>418.30392698712564</v>
      </c>
      <c r="E7988" s="22">
        <v>1.9747914440408815E-2</v>
      </c>
      <c r="F7988" s="22">
        <v>0.79753476444798632</v>
      </c>
      <c r="G7988" s="26">
        <v>0.7804196337950442</v>
      </c>
    </row>
    <row r="7989" spans="1:7" x14ac:dyDescent="0.55000000000000004">
      <c r="A7989" s="17">
        <v>7912</v>
      </c>
      <c r="B7989" s="22">
        <v>2.1872528297419391</v>
      </c>
      <c r="C7989" s="22">
        <v>1489.3544642596173</v>
      </c>
      <c r="D7989" s="22">
        <v>135.65262342932198</v>
      </c>
      <c r="E7989" s="22">
        <v>0.32092091417882718</v>
      </c>
      <c r="F7989" s="22">
        <v>0.91921611012364957</v>
      </c>
      <c r="G7989" s="26">
        <v>0.75621007979344856</v>
      </c>
    </row>
    <row r="7990" spans="1:7" x14ac:dyDescent="0.55000000000000004">
      <c r="A7990" s="17">
        <v>7913</v>
      </c>
      <c r="B7990" s="22">
        <v>3.1973469850301433</v>
      </c>
      <c r="C7990" s="22">
        <v>1646.1920972449291</v>
      </c>
      <c r="D7990" s="22">
        <v>174.2744490167178</v>
      </c>
      <c r="E7990" s="22">
        <v>5.1592518286034006E-2</v>
      </c>
      <c r="F7990" s="22">
        <v>1.2632278776784529</v>
      </c>
      <c r="G7990" s="26">
        <v>0.92262361338388332</v>
      </c>
    </row>
    <row r="7991" spans="1:7" x14ac:dyDescent="0.55000000000000004">
      <c r="A7991" s="17">
        <v>7914</v>
      </c>
      <c r="B7991" s="22">
        <v>2.0971651393192241</v>
      </c>
      <c r="C7991" s="22">
        <v>1801.2226475354782</v>
      </c>
      <c r="D7991" s="22">
        <v>88.048249873529855</v>
      </c>
      <c r="E7991" s="22">
        <v>0.18168424037488953</v>
      </c>
      <c r="F7991" s="22">
        <v>0.76845451703850054</v>
      </c>
      <c r="G7991" s="26">
        <v>0.75538040540614149</v>
      </c>
    </row>
    <row r="7992" spans="1:7" x14ac:dyDescent="0.55000000000000004">
      <c r="A7992" s="17">
        <v>7915</v>
      </c>
      <c r="B7992" s="22">
        <v>2.0542584725374917</v>
      </c>
      <c r="C7992" s="22">
        <v>1774.5641514042591</v>
      </c>
      <c r="D7992" s="22">
        <v>61.758726316147424</v>
      </c>
      <c r="E7992" s="22">
        <v>0.25191018385430286</v>
      </c>
      <c r="F7992" s="22">
        <v>0.97556921402884855</v>
      </c>
      <c r="G7992" s="26">
        <v>0.90280707082371681</v>
      </c>
    </row>
    <row r="7993" spans="1:7" x14ac:dyDescent="0.55000000000000004">
      <c r="A7993" s="17">
        <v>7916</v>
      </c>
      <c r="B7993" s="22">
        <v>3.6779870554486864</v>
      </c>
      <c r="C7993" s="22">
        <v>1363.9073026290864</v>
      </c>
      <c r="D7993" s="22">
        <v>210.75143213918656</v>
      </c>
      <c r="E7993" s="22">
        <v>0.22292799720551826</v>
      </c>
      <c r="F7993" s="22">
        <v>0.76613912840051224</v>
      </c>
      <c r="G7993" s="26">
        <v>0.76364692991516081</v>
      </c>
    </row>
    <row r="7994" spans="1:7" x14ac:dyDescent="0.55000000000000004">
      <c r="A7994" s="17">
        <v>7917</v>
      </c>
      <c r="B7994" s="22">
        <v>2.8122206837704793</v>
      </c>
      <c r="C7994" s="22">
        <v>1413.9391224801586</v>
      </c>
      <c r="D7994" s="22">
        <v>214.24074695745483</v>
      </c>
      <c r="E7994" s="22">
        <v>0.31896837155044944</v>
      </c>
      <c r="F7994" s="22">
        <v>1.0847023047982352</v>
      </c>
      <c r="G7994" s="26">
        <v>1.0150564000950471</v>
      </c>
    </row>
    <row r="7995" spans="1:7" x14ac:dyDescent="0.55000000000000004">
      <c r="A7995" s="17">
        <v>7918</v>
      </c>
      <c r="B7995" s="22">
        <v>2.1158308205905265</v>
      </c>
      <c r="C7995" s="22">
        <v>1929.8455205767341</v>
      </c>
      <c r="D7995" s="22">
        <v>249.05395152863039</v>
      </c>
      <c r="E7995" s="22">
        <v>2.6176442595692691E-2</v>
      </c>
      <c r="F7995" s="22">
        <v>0.85303967234608558</v>
      </c>
      <c r="G7995" s="26">
        <v>0.73715108659889439</v>
      </c>
    </row>
    <row r="7996" spans="1:7" x14ac:dyDescent="0.55000000000000004">
      <c r="A7996" s="17">
        <v>7919</v>
      </c>
      <c r="B7996" s="22">
        <v>2.224514256401986</v>
      </c>
      <c r="C7996" s="22">
        <v>1843.1792945780267</v>
      </c>
      <c r="D7996" s="22">
        <v>52.027696023710234</v>
      </c>
      <c r="E7996" s="22">
        <v>0.42714484756444437</v>
      </c>
      <c r="F7996" s="22">
        <v>0.76098536753509005</v>
      </c>
      <c r="G7996" s="26">
        <v>0.88527009974614979</v>
      </c>
    </row>
    <row r="7997" spans="1:7" x14ac:dyDescent="0.55000000000000004">
      <c r="A7997" s="17">
        <v>7920</v>
      </c>
      <c r="B7997" s="22">
        <v>3.2897606777557846</v>
      </c>
      <c r="C7997" s="22">
        <v>1573.5431544994153</v>
      </c>
      <c r="D7997" s="22">
        <v>280.33181654557916</v>
      </c>
      <c r="E7997" s="22">
        <v>0.17345768085086063</v>
      </c>
      <c r="F7997" s="22">
        <v>0.72269788391712186</v>
      </c>
      <c r="G7997" s="26">
        <v>0.74296190703874543</v>
      </c>
    </row>
    <row r="7998" spans="1:7" x14ac:dyDescent="0.55000000000000004">
      <c r="A7998" s="17">
        <v>7921</v>
      </c>
      <c r="B7998" s="22">
        <v>2.0130384019986844</v>
      </c>
      <c r="C7998" s="22">
        <v>1896.0828463949765</v>
      </c>
      <c r="D7998" s="22">
        <v>99.788070497289496</v>
      </c>
      <c r="E7998" s="22">
        <v>0.1183147109093682</v>
      </c>
      <c r="F7998" s="22">
        <v>0.7406938825261622</v>
      </c>
      <c r="G7998" s="26">
        <v>0.99049168536427235</v>
      </c>
    </row>
    <row r="7999" spans="1:7" x14ac:dyDescent="0.55000000000000004">
      <c r="A7999" s="17">
        <v>7922</v>
      </c>
      <c r="B7999" s="22">
        <v>1.8825497634812001</v>
      </c>
      <c r="C7999" s="22">
        <v>1539.2994847343864</v>
      </c>
      <c r="D7999" s="22">
        <v>272.012140658362</v>
      </c>
      <c r="E7999" s="22">
        <v>0.21023447311756835</v>
      </c>
      <c r="F7999" s="22">
        <v>0.73282206275086059</v>
      </c>
      <c r="G7999" s="26">
        <v>0.86979241484664516</v>
      </c>
    </row>
    <row r="8000" spans="1:7" x14ac:dyDescent="0.55000000000000004">
      <c r="A8000" s="17">
        <v>7923</v>
      </c>
      <c r="B8000" s="22">
        <v>3.5189579854117352</v>
      </c>
      <c r="C8000" s="22">
        <v>1517.0786965374812</v>
      </c>
      <c r="D8000" s="22">
        <v>113.87072150955841</v>
      </c>
      <c r="E8000" s="22">
        <v>0.17732012905915739</v>
      </c>
      <c r="F8000" s="22">
        <v>0.78182894841773676</v>
      </c>
      <c r="G8000" s="26">
        <v>0.83129314407503652</v>
      </c>
    </row>
    <row r="8001" spans="1:7" x14ac:dyDescent="0.55000000000000004">
      <c r="A8001" s="17">
        <v>7924</v>
      </c>
      <c r="B8001" s="22">
        <v>2.9224660523933785</v>
      </c>
      <c r="C8001" s="22">
        <v>1041.4495557615719</v>
      </c>
      <c r="D8001" s="22">
        <v>335.15156746997383</v>
      </c>
      <c r="E8001" s="22">
        <v>0.22274334751801173</v>
      </c>
      <c r="F8001" s="22">
        <v>0.83484808525426935</v>
      </c>
      <c r="G8001" s="26">
        <v>0.73870733660115129</v>
      </c>
    </row>
    <row r="8002" spans="1:7" x14ac:dyDescent="0.55000000000000004">
      <c r="A8002" s="17">
        <v>7925</v>
      </c>
      <c r="B8002" s="22">
        <v>3.0639137019680285</v>
      </c>
      <c r="C8002" s="22">
        <v>1664.2081761182021</v>
      </c>
      <c r="D8002" s="22">
        <v>336.50860098199877</v>
      </c>
      <c r="E8002" s="22">
        <v>0.27682507806700085</v>
      </c>
      <c r="F8002" s="22">
        <v>0.78361684658917508</v>
      </c>
      <c r="G8002" s="26">
        <v>0.74352823451121297</v>
      </c>
    </row>
    <row r="8003" spans="1:7" x14ac:dyDescent="0.55000000000000004">
      <c r="A8003" s="17">
        <v>7926</v>
      </c>
      <c r="B8003" s="22">
        <v>3.3399137526196441</v>
      </c>
      <c r="C8003" s="22">
        <v>1311.8003356208289</v>
      </c>
      <c r="D8003" s="22">
        <v>231.17252991766986</v>
      </c>
      <c r="E8003" s="22">
        <v>0.28495600676165078</v>
      </c>
      <c r="F8003" s="22">
        <v>0.93578537928640027</v>
      </c>
      <c r="G8003" s="26">
        <v>0.75298176154952801</v>
      </c>
    </row>
    <row r="8004" spans="1:7" x14ac:dyDescent="0.55000000000000004">
      <c r="A8004" s="17">
        <v>7927</v>
      </c>
      <c r="B8004" s="22">
        <v>1.8048098506727128</v>
      </c>
      <c r="C8004" s="22">
        <v>1379.5185083718097</v>
      </c>
      <c r="D8004" s="22">
        <v>328.60345794140051</v>
      </c>
      <c r="E8004" s="22">
        <v>0.12312772295271346</v>
      </c>
      <c r="F8004" s="22">
        <v>0.75329187639204376</v>
      </c>
      <c r="G8004" s="26">
        <v>0.82334596675310279</v>
      </c>
    </row>
    <row r="8005" spans="1:7" x14ac:dyDescent="0.55000000000000004">
      <c r="A8005" s="17">
        <v>7928</v>
      </c>
      <c r="B8005" s="22">
        <v>3.3696478506659986</v>
      </c>
      <c r="C8005" s="22">
        <v>1161.4290426189621</v>
      </c>
      <c r="D8005" s="22">
        <v>204.7349312680534</v>
      </c>
      <c r="E8005" s="22">
        <v>0.219565364204235</v>
      </c>
      <c r="F8005" s="22">
        <v>0.75518571004121215</v>
      </c>
      <c r="G8005" s="26">
        <v>0.78274337412676687</v>
      </c>
    </row>
    <row r="8006" spans="1:7" x14ac:dyDescent="0.55000000000000004">
      <c r="A8006" s="17">
        <v>7929</v>
      </c>
      <c r="B8006" s="22">
        <v>2.2127337299718564</v>
      </c>
      <c r="C8006" s="22">
        <v>1535.7591584370994</v>
      </c>
      <c r="D8006" s="22">
        <v>186.86534638956428</v>
      </c>
      <c r="E8006" s="22">
        <v>0.3198887755244928</v>
      </c>
      <c r="F8006" s="22">
        <v>0.80468832897080378</v>
      </c>
      <c r="G8006" s="26">
        <v>0.77633405714446846</v>
      </c>
    </row>
    <row r="8007" spans="1:7" x14ac:dyDescent="0.55000000000000004">
      <c r="A8007" s="17">
        <v>7930</v>
      </c>
      <c r="B8007" s="22">
        <v>2.4699199152991778</v>
      </c>
      <c r="C8007" s="22">
        <v>1494.1243267782295</v>
      </c>
      <c r="D8007" s="22">
        <v>493.36567817902784</v>
      </c>
      <c r="E8007" s="22">
        <v>0.32350247002174515</v>
      </c>
      <c r="F8007" s="22">
        <v>0.73794795876988895</v>
      </c>
      <c r="G8007" s="26">
        <v>0.77598682672272079</v>
      </c>
    </row>
    <row r="8008" spans="1:7" x14ac:dyDescent="0.55000000000000004">
      <c r="A8008" s="17">
        <v>7931</v>
      </c>
      <c r="B8008" s="22">
        <v>2.9634017492054148</v>
      </c>
      <c r="C8008" s="22">
        <v>1769.6117805190893</v>
      </c>
      <c r="D8008" s="22">
        <v>246.2994708491176</v>
      </c>
      <c r="E8008" s="22">
        <v>0.38411680605801601</v>
      </c>
      <c r="F8008" s="22">
        <v>0.93181959793235558</v>
      </c>
      <c r="G8008" s="26">
        <v>1.0248054308270096</v>
      </c>
    </row>
    <row r="8009" spans="1:7" x14ac:dyDescent="0.55000000000000004">
      <c r="A8009" s="17">
        <v>7932</v>
      </c>
      <c r="B8009" s="22">
        <v>1.7954060386140145</v>
      </c>
      <c r="C8009" s="22">
        <v>1289.3823907497126</v>
      </c>
      <c r="D8009" s="22">
        <v>289.15350463127561</v>
      </c>
      <c r="E8009" s="22">
        <v>0.43337566002536709</v>
      </c>
      <c r="F8009" s="22">
        <v>0.8985105124131284</v>
      </c>
      <c r="G8009" s="26">
        <v>0.7327528996339866</v>
      </c>
    </row>
    <row r="8010" spans="1:7" x14ac:dyDescent="0.55000000000000004">
      <c r="A8010" s="17">
        <v>7933</v>
      </c>
      <c r="B8010" s="22">
        <v>3.1889289612470764</v>
      </c>
      <c r="C8010" s="22">
        <v>1452.9051057236288</v>
      </c>
      <c r="D8010" s="22">
        <v>156.32633086599066</v>
      </c>
      <c r="E8010" s="22">
        <v>5.2293659263967715E-2</v>
      </c>
      <c r="F8010" s="22">
        <v>0.71777931966219222</v>
      </c>
      <c r="G8010" s="26">
        <v>0.86002732402544313</v>
      </c>
    </row>
    <row r="8011" spans="1:7" x14ac:dyDescent="0.55000000000000004">
      <c r="A8011" s="17">
        <v>7934</v>
      </c>
      <c r="B8011" s="22">
        <v>3.4456443588020056</v>
      </c>
      <c r="C8011" s="22">
        <v>1538.9660230322356</v>
      </c>
      <c r="D8011" s="22">
        <v>97.068045742505689</v>
      </c>
      <c r="E8011" s="22">
        <v>0.34681582131014821</v>
      </c>
      <c r="F8011" s="22">
        <v>0.77732494179819334</v>
      </c>
      <c r="G8011" s="26">
        <v>0.81769375940995193</v>
      </c>
    </row>
    <row r="8012" spans="1:7" x14ac:dyDescent="0.55000000000000004">
      <c r="A8012" s="17">
        <v>7935</v>
      </c>
      <c r="B8012" s="22">
        <v>2.2955525639557224</v>
      </c>
      <c r="C8012" s="22">
        <v>1345.3587002589627</v>
      </c>
      <c r="D8012" s="22">
        <v>671.36376321864816</v>
      </c>
      <c r="E8012" s="22">
        <v>0.419802816643562</v>
      </c>
      <c r="F8012" s="22">
        <v>0.77647990171624948</v>
      </c>
      <c r="G8012" s="26">
        <v>0.74391657924172228</v>
      </c>
    </row>
    <row r="8013" spans="1:7" x14ac:dyDescent="0.55000000000000004">
      <c r="A8013" s="17">
        <v>7936</v>
      </c>
      <c r="B8013" s="22">
        <v>3.618420793871949</v>
      </c>
      <c r="C8013" s="22">
        <v>1494.9680490658723</v>
      </c>
      <c r="D8013" s="22">
        <v>109.99908489585536</v>
      </c>
      <c r="E8013" s="22">
        <v>0.36078597273714241</v>
      </c>
      <c r="F8013" s="22">
        <v>0.88021716766102509</v>
      </c>
      <c r="G8013" s="26">
        <v>0.87193116550410699</v>
      </c>
    </row>
    <row r="8014" spans="1:7" x14ac:dyDescent="0.55000000000000004">
      <c r="A8014" s="17">
        <v>7937</v>
      </c>
      <c r="B8014" s="22">
        <v>2.7685304353059905</v>
      </c>
      <c r="C8014" s="22">
        <v>1273.3558451061886</v>
      </c>
      <c r="D8014" s="22">
        <v>247.37598082112564</v>
      </c>
      <c r="E8014" s="22">
        <v>0.18896187611247062</v>
      </c>
      <c r="F8014" s="22">
        <v>0.77059089541663262</v>
      </c>
      <c r="G8014" s="26">
        <v>0.74716496005677502</v>
      </c>
    </row>
    <row r="8015" spans="1:7" x14ac:dyDescent="0.55000000000000004">
      <c r="A8015" s="17">
        <v>7938</v>
      </c>
      <c r="B8015" s="22">
        <v>2.6759310746602143</v>
      </c>
      <c r="C8015" s="22">
        <v>2207.1617663760576</v>
      </c>
      <c r="D8015" s="22">
        <v>206.93636959402542</v>
      </c>
      <c r="E8015" s="22">
        <v>0.1623548979439236</v>
      </c>
      <c r="F8015" s="22">
        <v>0.75276511766306176</v>
      </c>
      <c r="G8015" s="26">
        <v>0.74506129912362251</v>
      </c>
    </row>
    <row r="8016" spans="1:7" x14ac:dyDescent="0.55000000000000004">
      <c r="A8016" s="17">
        <v>7939</v>
      </c>
      <c r="B8016" s="22">
        <v>2.0767897065779639</v>
      </c>
      <c r="C8016" s="22">
        <v>1673.1337380241143</v>
      </c>
      <c r="D8016" s="22">
        <v>250.47758836303925</v>
      </c>
      <c r="E8016" s="22">
        <v>0.18751785512834943</v>
      </c>
      <c r="F8016" s="22">
        <v>0.75539877868521177</v>
      </c>
      <c r="G8016" s="26">
        <v>0.73545387364093417</v>
      </c>
    </row>
    <row r="8017" spans="1:7" x14ac:dyDescent="0.55000000000000004">
      <c r="A8017" s="17">
        <v>7940</v>
      </c>
      <c r="B8017" s="22">
        <v>2.9153236178573709</v>
      </c>
      <c r="C8017" s="22">
        <v>1348.1110207996185</v>
      </c>
      <c r="D8017" s="22">
        <v>405.92451661921785</v>
      </c>
      <c r="E8017" s="22">
        <v>0.26180136591054415</v>
      </c>
      <c r="F8017" s="22">
        <v>0.8547736649994303</v>
      </c>
      <c r="G8017" s="26">
        <v>0.75455562238663487</v>
      </c>
    </row>
    <row r="8018" spans="1:7" x14ac:dyDescent="0.55000000000000004">
      <c r="A8018" s="17">
        <v>7941</v>
      </c>
      <c r="B8018" s="22">
        <v>2.9072256261757623</v>
      </c>
      <c r="C8018" s="22">
        <v>1536.1264968413482</v>
      </c>
      <c r="D8018" s="22">
        <v>376.2480499918932</v>
      </c>
      <c r="E8018" s="22">
        <v>0.33044385653537256</v>
      </c>
      <c r="F8018" s="22">
        <v>0.83996144679705564</v>
      </c>
      <c r="G8018" s="26">
        <v>0.91141852991047489</v>
      </c>
    </row>
    <row r="8019" spans="1:7" x14ac:dyDescent="0.55000000000000004">
      <c r="A8019" s="17">
        <v>7942</v>
      </c>
      <c r="B8019" s="22">
        <v>2.7787521035102545</v>
      </c>
      <c r="C8019" s="22">
        <v>1656.5862341732964</v>
      </c>
      <c r="D8019" s="22">
        <v>461.20390532471208</v>
      </c>
      <c r="E8019" s="22">
        <v>0.19682903703621235</v>
      </c>
      <c r="F8019" s="22">
        <v>0.79132682161682188</v>
      </c>
      <c r="G8019" s="26">
        <v>0.88810580643556902</v>
      </c>
    </row>
    <row r="8020" spans="1:7" x14ac:dyDescent="0.55000000000000004">
      <c r="A8020" s="17">
        <v>7943</v>
      </c>
      <c r="B8020" s="22">
        <v>2.0213145566269848</v>
      </c>
      <c r="C8020" s="22">
        <v>1390.3183761967389</v>
      </c>
      <c r="D8020" s="22">
        <v>288.97537108644673</v>
      </c>
      <c r="E8020" s="22">
        <v>0.23206721769020722</v>
      </c>
      <c r="F8020" s="22">
        <v>0.73268633961049878</v>
      </c>
      <c r="G8020" s="26">
        <v>0.83072003925079541</v>
      </c>
    </row>
    <row r="8021" spans="1:7" x14ac:dyDescent="0.55000000000000004">
      <c r="A8021" s="17">
        <v>7944</v>
      </c>
      <c r="B8021" s="22">
        <v>1.8812668465042797</v>
      </c>
      <c r="C8021" s="22">
        <v>1449.5539756488538</v>
      </c>
      <c r="D8021" s="22">
        <v>185.21895964656224</v>
      </c>
      <c r="E8021" s="22">
        <v>0.26000816575119701</v>
      </c>
      <c r="F8021" s="22">
        <v>0.71503120917109997</v>
      </c>
      <c r="G8021" s="26">
        <v>0.78512422199894727</v>
      </c>
    </row>
    <row r="8022" spans="1:7" x14ac:dyDescent="0.55000000000000004">
      <c r="A8022" s="17">
        <v>7945</v>
      </c>
      <c r="B8022" s="22">
        <v>3.4686876136875902</v>
      </c>
      <c r="C8022" s="22">
        <v>1275.1681002451469</v>
      </c>
      <c r="D8022" s="22">
        <v>247.05480363767103</v>
      </c>
      <c r="E8022" s="22">
        <v>0.20417473761918833</v>
      </c>
      <c r="F8022" s="22">
        <v>0.72786733628908529</v>
      </c>
      <c r="G8022" s="26">
        <v>0.88024871749588685</v>
      </c>
    </row>
    <row r="8023" spans="1:7" x14ac:dyDescent="0.55000000000000004">
      <c r="A8023" s="17">
        <v>7946</v>
      </c>
      <c r="B8023" s="22">
        <v>2.0670981154510342</v>
      </c>
      <c r="C8023" s="22">
        <v>1851.3294818501804</v>
      </c>
      <c r="D8023" s="22">
        <v>342.6055267761821</v>
      </c>
      <c r="E8023" s="22">
        <v>0.24082341885500202</v>
      </c>
      <c r="F8023" s="22">
        <v>0.71358804445080559</v>
      </c>
      <c r="G8023" s="26">
        <v>0.80199490347097946</v>
      </c>
    </row>
    <row r="8024" spans="1:7" x14ac:dyDescent="0.55000000000000004">
      <c r="A8024" s="17">
        <v>7947</v>
      </c>
      <c r="B8024" s="22">
        <v>3.244665617858626</v>
      </c>
      <c r="C8024" s="22">
        <v>1416.4324449869848</v>
      </c>
      <c r="D8024" s="22">
        <v>239.0147959061934</v>
      </c>
      <c r="E8024" s="22">
        <v>0.38370103284836043</v>
      </c>
      <c r="F8024" s="22">
        <v>0.87076845767583633</v>
      </c>
      <c r="G8024" s="26">
        <v>0.85941866559072089</v>
      </c>
    </row>
    <row r="8025" spans="1:7" x14ac:dyDescent="0.55000000000000004">
      <c r="A8025" s="17">
        <v>7948</v>
      </c>
      <c r="B8025" s="22">
        <v>2.7569140344496965</v>
      </c>
      <c r="C8025" s="22">
        <v>1404.3020370453828</v>
      </c>
      <c r="D8025" s="22">
        <v>478.80634948963547</v>
      </c>
      <c r="E8025" s="22">
        <v>0.22959627121999238</v>
      </c>
      <c r="F8025" s="22">
        <v>2.0277790146706187</v>
      </c>
      <c r="G8025" s="26">
        <v>0.74312968453964412</v>
      </c>
    </row>
    <row r="8026" spans="1:7" x14ac:dyDescent="0.55000000000000004">
      <c r="A8026" s="17">
        <v>7949</v>
      </c>
      <c r="B8026" s="22">
        <v>3.4400085412577051</v>
      </c>
      <c r="C8026" s="22">
        <v>1202.7591623443273</v>
      </c>
      <c r="D8026" s="22">
        <v>277.69898520237774</v>
      </c>
      <c r="E8026" s="22">
        <v>0.20794898965527817</v>
      </c>
      <c r="F8026" s="22">
        <v>0.70840448304507908</v>
      </c>
      <c r="G8026" s="26">
        <v>0.74645721954092914</v>
      </c>
    </row>
    <row r="8027" spans="1:7" x14ac:dyDescent="0.55000000000000004">
      <c r="A8027" s="17">
        <v>7950</v>
      </c>
      <c r="B8027" s="22">
        <v>3.0166376300331263</v>
      </c>
      <c r="C8027" s="22">
        <v>1323.6483451029821</v>
      </c>
      <c r="D8027" s="22">
        <v>210.5784238120747</v>
      </c>
      <c r="E8027" s="22">
        <v>0.15728940508740397</v>
      </c>
      <c r="F8027" s="22">
        <v>1.0861097519201903</v>
      </c>
      <c r="G8027" s="26">
        <v>0.76289542164202151</v>
      </c>
    </row>
    <row r="8028" spans="1:7" x14ac:dyDescent="0.55000000000000004">
      <c r="A8028" s="17">
        <v>7951</v>
      </c>
      <c r="B8028" s="22">
        <v>3.0602912161567914</v>
      </c>
      <c r="C8028" s="22">
        <v>1435.2789711446455</v>
      </c>
      <c r="D8028" s="22">
        <v>226.06608643631867</v>
      </c>
      <c r="E8028" s="22">
        <v>3.9774154450167347E-2</v>
      </c>
      <c r="F8028" s="22">
        <v>0.81638097048948532</v>
      </c>
      <c r="G8028" s="26">
        <v>0.93609824177543244</v>
      </c>
    </row>
    <row r="8029" spans="1:7" x14ac:dyDescent="0.55000000000000004">
      <c r="A8029" s="17">
        <v>7952</v>
      </c>
      <c r="B8029" s="22">
        <v>2.9168442701945558</v>
      </c>
      <c r="C8029" s="22">
        <v>1740.847474395614</v>
      </c>
      <c r="D8029" s="22">
        <v>183.59321224158035</v>
      </c>
      <c r="E8029" s="22">
        <v>0.26584605212641188</v>
      </c>
      <c r="F8029" s="22">
        <v>0.80603579933778946</v>
      </c>
      <c r="G8029" s="26">
        <v>0.80561809042028643</v>
      </c>
    </row>
    <row r="8030" spans="1:7" x14ac:dyDescent="0.55000000000000004">
      <c r="A8030" s="17">
        <v>7953</v>
      </c>
      <c r="B8030" s="22">
        <v>3.5249878913859214</v>
      </c>
      <c r="C8030" s="22">
        <v>1711.1369693842234</v>
      </c>
      <c r="D8030" s="22">
        <v>102.1606264717536</v>
      </c>
      <c r="E8030" s="22">
        <v>0.22851386462370593</v>
      </c>
      <c r="F8030" s="22">
        <v>0.71697688712345076</v>
      </c>
      <c r="G8030" s="26">
        <v>0.76060298970191342</v>
      </c>
    </row>
    <row r="8031" spans="1:7" x14ac:dyDescent="0.55000000000000004">
      <c r="A8031" s="17">
        <v>7954</v>
      </c>
      <c r="B8031" s="22">
        <v>3.6722748138799348</v>
      </c>
      <c r="C8031" s="22">
        <v>1864.8764845677103</v>
      </c>
      <c r="D8031" s="22">
        <v>391.36669074974503</v>
      </c>
      <c r="E8031" s="22">
        <v>0.10216433807513939</v>
      </c>
      <c r="F8031" s="22">
        <v>0.76336119165741734</v>
      </c>
      <c r="G8031" s="26">
        <v>0.72559735596571939</v>
      </c>
    </row>
    <row r="8032" spans="1:7" x14ac:dyDescent="0.55000000000000004">
      <c r="A8032" s="17">
        <v>7955</v>
      </c>
      <c r="B8032" s="22">
        <v>3.0351301125524968</v>
      </c>
      <c r="C8032" s="22">
        <v>1814.4809671069499</v>
      </c>
      <c r="D8032" s="22">
        <v>251.91251493455042</v>
      </c>
      <c r="E8032" s="22">
        <v>0.27665467668440735</v>
      </c>
      <c r="F8032" s="22">
        <v>0.94737792021228129</v>
      </c>
      <c r="G8032" s="26">
        <v>0.74151280016572763</v>
      </c>
    </row>
    <row r="8033" spans="1:7" x14ac:dyDescent="0.55000000000000004">
      <c r="A8033" s="17">
        <v>7956</v>
      </c>
      <c r="B8033" s="22">
        <v>2.7530004460909732</v>
      </c>
      <c r="C8033" s="22">
        <v>1199.1649211082367</v>
      </c>
      <c r="D8033" s="22">
        <v>173.89007557375939</v>
      </c>
      <c r="E8033" s="22">
        <v>3.1844244509573426E-2</v>
      </c>
      <c r="F8033" s="22">
        <v>0.7616025645202934</v>
      </c>
      <c r="G8033" s="26">
        <v>0.82900143097632462</v>
      </c>
    </row>
    <row r="8034" spans="1:7" x14ac:dyDescent="0.55000000000000004">
      <c r="A8034" s="17">
        <v>7957</v>
      </c>
      <c r="B8034" s="22">
        <v>2.7089400380489348</v>
      </c>
      <c r="C8034" s="22">
        <v>1510.223057567378</v>
      </c>
      <c r="D8034" s="22">
        <v>444.44656215109222</v>
      </c>
      <c r="E8034" s="22">
        <v>0.23955514567654446</v>
      </c>
      <c r="F8034" s="22">
        <v>0.77064463132871175</v>
      </c>
      <c r="G8034" s="26">
        <v>0.81588899216898436</v>
      </c>
    </row>
    <row r="8035" spans="1:7" x14ac:dyDescent="0.55000000000000004">
      <c r="A8035" s="17">
        <v>7958</v>
      </c>
      <c r="B8035" s="22">
        <v>2.0871260860873329</v>
      </c>
      <c r="C8035" s="22">
        <v>1256.0754283727435</v>
      </c>
      <c r="D8035" s="22">
        <v>245.39038393874625</v>
      </c>
      <c r="E8035" s="22">
        <v>6.6487507974930637E-2</v>
      </c>
      <c r="F8035" s="22">
        <v>0.73981768304854201</v>
      </c>
      <c r="G8035" s="26">
        <v>0.7760509228394078</v>
      </c>
    </row>
    <row r="8036" spans="1:7" x14ac:dyDescent="0.55000000000000004">
      <c r="A8036" s="17">
        <v>7959</v>
      </c>
      <c r="B8036" s="22">
        <v>1.2807448625714819</v>
      </c>
      <c r="C8036" s="22">
        <v>1974.3501205351952</v>
      </c>
      <c r="D8036" s="22">
        <v>535.67816873545462</v>
      </c>
      <c r="E8036" s="22">
        <v>0.19681216246271432</v>
      </c>
      <c r="F8036" s="22">
        <v>1.1049691241716262</v>
      </c>
      <c r="G8036" s="26">
        <v>0.90307304656768972</v>
      </c>
    </row>
    <row r="8037" spans="1:7" x14ac:dyDescent="0.55000000000000004">
      <c r="A8037" s="17">
        <v>7960</v>
      </c>
      <c r="B8037" s="22">
        <v>3.017848818959961</v>
      </c>
      <c r="C8037" s="22">
        <v>1356.0491015495686</v>
      </c>
      <c r="D8037" s="22">
        <v>155.98211939146759</v>
      </c>
      <c r="E8037" s="22">
        <v>0.37013256032521713</v>
      </c>
      <c r="F8037" s="22">
        <v>0.73681439006502847</v>
      </c>
      <c r="G8037" s="26">
        <v>0.73846640240304218</v>
      </c>
    </row>
    <row r="8038" spans="1:7" x14ac:dyDescent="0.55000000000000004">
      <c r="A8038" s="17">
        <v>7961</v>
      </c>
      <c r="B8038" s="22">
        <v>3.2291440084765304</v>
      </c>
      <c r="C8038" s="22">
        <v>1275.8372765707372</v>
      </c>
      <c r="D8038" s="22">
        <v>288.71378653256329</v>
      </c>
      <c r="E8038" s="22">
        <v>0.27418523294491304</v>
      </c>
      <c r="F8038" s="22">
        <v>0.72861697573036566</v>
      </c>
      <c r="G8038" s="26">
        <v>0.7244322472207505</v>
      </c>
    </row>
    <row r="8039" spans="1:7" x14ac:dyDescent="0.55000000000000004">
      <c r="A8039" s="17">
        <v>7962</v>
      </c>
      <c r="B8039" s="22">
        <v>3.2585572593688616</v>
      </c>
      <c r="C8039" s="22">
        <v>1872.9190765311782</v>
      </c>
      <c r="D8039" s="22">
        <v>268.75593683170825</v>
      </c>
      <c r="E8039" s="22">
        <v>0.22912656862642378</v>
      </c>
      <c r="F8039" s="22">
        <v>0.7970837572735312</v>
      </c>
      <c r="G8039" s="26">
        <v>0.88157274801619068</v>
      </c>
    </row>
    <row r="8040" spans="1:7" x14ac:dyDescent="0.55000000000000004">
      <c r="A8040" s="17">
        <v>7963</v>
      </c>
      <c r="B8040" s="22">
        <v>2.3340411006252744</v>
      </c>
      <c r="C8040" s="22">
        <v>1273.3622624872705</v>
      </c>
      <c r="D8040" s="22">
        <v>266.49641304698923</v>
      </c>
      <c r="E8040" s="22">
        <v>0.28588350316998434</v>
      </c>
      <c r="F8040" s="22">
        <v>0.7654837609740065</v>
      </c>
      <c r="G8040" s="26">
        <v>0.71822737717242857</v>
      </c>
    </row>
    <row r="8041" spans="1:7" x14ac:dyDescent="0.55000000000000004">
      <c r="A8041" s="17">
        <v>7964</v>
      </c>
      <c r="B8041" s="22">
        <v>2.934887294111125</v>
      </c>
      <c r="C8041" s="22">
        <v>1303.5695965231682</v>
      </c>
      <c r="D8041" s="22">
        <v>503.99481609209801</v>
      </c>
      <c r="E8041" s="22">
        <v>0.26702690415264552</v>
      </c>
      <c r="F8041" s="22">
        <v>1.2710168152622729</v>
      </c>
      <c r="G8041" s="26">
        <v>0.72241713684372588</v>
      </c>
    </row>
    <row r="8042" spans="1:7" x14ac:dyDescent="0.55000000000000004">
      <c r="A8042" s="17">
        <v>7965</v>
      </c>
      <c r="B8042" s="22">
        <v>2.4181593414708153</v>
      </c>
      <c r="C8042" s="22">
        <v>1472.1642579658653</v>
      </c>
      <c r="D8042" s="22">
        <v>274.20429883760949</v>
      </c>
      <c r="E8042" s="22">
        <v>0.34168515885279427</v>
      </c>
      <c r="F8042" s="22">
        <v>0.77192500154091603</v>
      </c>
      <c r="G8042" s="26">
        <v>0.83377286859217614</v>
      </c>
    </row>
    <row r="8043" spans="1:7" x14ac:dyDescent="0.55000000000000004">
      <c r="A8043" s="17">
        <v>7966</v>
      </c>
      <c r="B8043" s="22">
        <v>2.7722376414230459</v>
      </c>
      <c r="C8043" s="22">
        <v>1942.9700712637691</v>
      </c>
      <c r="D8043" s="22">
        <v>171.37021855812137</v>
      </c>
      <c r="E8043" s="22">
        <v>6.6973177945761811E-2</v>
      </c>
      <c r="F8043" s="22">
        <v>0.87788045049297558</v>
      </c>
      <c r="G8043" s="26">
        <v>0.71913705960679608</v>
      </c>
    </row>
    <row r="8044" spans="1:7" x14ac:dyDescent="0.55000000000000004">
      <c r="A8044" s="17">
        <v>7967</v>
      </c>
      <c r="B8044" s="22">
        <v>1.8150855333011129</v>
      </c>
      <c r="C8044" s="22">
        <v>1941.1651219070943</v>
      </c>
      <c r="D8044" s="22">
        <v>306.62062992102869</v>
      </c>
      <c r="E8044" s="22">
        <v>0.26445438268683796</v>
      </c>
      <c r="F8044" s="22">
        <v>1.0091085668223134</v>
      </c>
      <c r="G8044" s="26">
        <v>0.88562835210702007</v>
      </c>
    </row>
    <row r="8045" spans="1:7" x14ac:dyDescent="0.55000000000000004">
      <c r="A8045" s="17">
        <v>7968</v>
      </c>
      <c r="B8045" s="22">
        <v>2.6289024026475571</v>
      </c>
      <c r="C8045" s="22">
        <v>1190.5085323282049</v>
      </c>
      <c r="D8045" s="22">
        <v>239.91312947022735</v>
      </c>
      <c r="E8045" s="22">
        <v>0.22538207764819684</v>
      </c>
      <c r="F8045" s="22">
        <v>0.8151346841596826</v>
      </c>
      <c r="G8045" s="26">
        <v>0.73640570493676427</v>
      </c>
    </row>
    <row r="8046" spans="1:7" x14ac:dyDescent="0.55000000000000004">
      <c r="A8046" s="17">
        <v>7969</v>
      </c>
      <c r="B8046" s="22">
        <v>1.9854739602231635</v>
      </c>
      <c r="C8046" s="22">
        <v>1806.2127823705723</v>
      </c>
      <c r="D8046" s="22">
        <v>281.48670549881723</v>
      </c>
      <c r="E8046" s="22">
        <v>0.20352305573193633</v>
      </c>
      <c r="F8046" s="22">
        <v>0.7545617211857506</v>
      </c>
      <c r="G8046" s="26">
        <v>0.74984665050764143</v>
      </c>
    </row>
    <row r="8047" spans="1:7" x14ac:dyDescent="0.55000000000000004">
      <c r="A8047" s="17">
        <v>7970</v>
      </c>
      <c r="B8047" s="22">
        <v>2.4035908215132418</v>
      </c>
      <c r="C8047" s="22">
        <v>1373.9987641415496</v>
      </c>
      <c r="D8047" s="22">
        <v>118.49166793243249</v>
      </c>
      <c r="E8047" s="22">
        <v>0.16112815255308852</v>
      </c>
      <c r="F8047" s="22">
        <v>0.81053527330549668</v>
      </c>
      <c r="G8047" s="26">
        <v>0.78974155905097221</v>
      </c>
    </row>
    <row r="8048" spans="1:7" x14ac:dyDescent="0.55000000000000004">
      <c r="A8048" s="17">
        <v>7971</v>
      </c>
      <c r="B8048" s="22">
        <v>2.5066404472243065</v>
      </c>
      <c r="C8048" s="22">
        <v>1755.1425311780276</v>
      </c>
      <c r="D8048" s="22">
        <v>244.77238392992379</v>
      </c>
      <c r="E8048" s="22">
        <v>0.10356917477196118</v>
      </c>
      <c r="F8048" s="22">
        <v>0.77613139551345911</v>
      </c>
      <c r="G8048" s="26">
        <v>0.9033075553247597</v>
      </c>
    </row>
    <row r="8049" spans="1:7" x14ac:dyDescent="0.55000000000000004">
      <c r="A8049" s="17">
        <v>7972</v>
      </c>
      <c r="B8049" s="22">
        <v>2.1977190045818142</v>
      </c>
      <c r="C8049" s="22">
        <v>1581.3180785406194</v>
      </c>
      <c r="D8049" s="22">
        <v>347.82285744607429</v>
      </c>
      <c r="E8049" s="22">
        <v>0.16699567704155865</v>
      </c>
      <c r="F8049" s="22">
        <v>0.71476431001396801</v>
      </c>
      <c r="G8049" s="26">
        <v>0.77864299250833469</v>
      </c>
    </row>
    <row r="8050" spans="1:7" x14ac:dyDescent="0.55000000000000004">
      <c r="A8050" s="17">
        <v>7973</v>
      </c>
      <c r="B8050" s="22">
        <v>2.5948406754044351</v>
      </c>
      <c r="C8050" s="22">
        <v>1758.3396835605822</v>
      </c>
      <c r="D8050" s="22">
        <v>717.65294477944485</v>
      </c>
      <c r="E8050" s="22">
        <v>5.1958391234485722E-2</v>
      </c>
      <c r="F8050" s="22">
        <v>0.72265469643732494</v>
      </c>
      <c r="G8050" s="26">
        <v>0.76922428328937598</v>
      </c>
    </row>
    <row r="8051" spans="1:7" x14ac:dyDescent="0.55000000000000004">
      <c r="A8051" s="17">
        <v>7974</v>
      </c>
      <c r="B8051" s="22">
        <v>3.133185990538117</v>
      </c>
      <c r="C8051" s="22">
        <v>1501.4783062651666</v>
      </c>
      <c r="D8051" s="22">
        <v>207.51231598431548</v>
      </c>
      <c r="E8051" s="22">
        <v>0.2454713598096826</v>
      </c>
      <c r="F8051" s="22">
        <v>0.82145764005758004</v>
      </c>
      <c r="G8051" s="26">
        <v>0.81364421133870357</v>
      </c>
    </row>
    <row r="8052" spans="1:7" x14ac:dyDescent="0.55000000000000004">
      <c r="A8052" s="17">
        <v>7975</v>
      </c>
      <c r="B8052" s="22">
        <v>2.7896721606042272</v>
      </c>
      <c r="C8052" s="22">
        <v>1377.6218746032246</v>
      </c>
      <c r="D8052" s="22">
        <v>89.37139765371991</v>
      </c>
      <c r="E8052" s="22">
        <v>0.30754443539298271</v>
      </c>
      <c r="F8052" s="22">
        <v>0.72713038524585194</v>
      </c>
      <c r="G8052" s="26">
        <v>0.98176486927434814</v>
      </c>
    </row>
    <row r="8053" spans="1:7" x14ac:dyDescent="0.55000000000000004">
      <c r="A8053" s="17">
        <v>7976</v>
      </c>
      <c r="B8053" s="22">
        <v>3.1636845591204366</v>
      </c>
      <c r="C8053" s="22">
        <v>1904.7616384878747</v>
      </c>
      <c r="D8053" s="22">
        <v>229.41781932134205</v>
      </c>
      <c r="E8053" s="22">
        <v>0.14078792514315916</v>
      </c>
      <c r="F8053" s="22">
        <v>0.83513789635628077</v>
      </c>
      <c r="G8053" s="26">
        <v>0.71865523167876511</v>
      </c>
    </row>
    <row r="8054" spans="1:7" x14ac:dyDescent="0.55000000000000004">
      <c r="A8054" s="17">
        <v>7977</v>
      </c>
      <c r="B8054" s="22">
        <v>3.1082606351347284</v>
      </c>
      <c r="C8054" s="22">
        <v>1612.6679787886253</v>
      </c>
      <c r="D8054" s="22">
        <v>345.1566541353713</v>
      </c>
      <c r="E8054" s="22">
        <v>7.0661731769493821E-2</v>
      </c>
      <c r="F8054" s="22">
        <v>0.83832214878254074</v>
      </c>
      <c r="G8054" s="26">
        <v>1.0089266170607663</v>
      </c>
    </row>
    <row r="8055" spans="1:7" x14ac:dyDescent="0.55000000000000004">
      <c r="A8055" s="17">
        <v>7978</v>
      </c>
      <c r="B8055" s="22">
        <v>2.7444880593351568</v>
      </c>
      <c r="C8055" s="22">
        <v>1245.4822015728596</v>
      </c>
      <c r="D8055" s="22">
        <v>136.18284064586547</v>
      </c>
      <c r="E8055" s="22">
        <v>0.19246618009222144</v>
      </c>
      <c r="F8055" s="22">
        <v>0.71880875328310134</v>
      </c>
      <c r="G8055" s="26">
        <v>0.81295628267364828</v>
      </c>
    </row>
    <row r="8056" spans="1:7" x14ac:dyDescent="0.55000000000000004">
      <c r="A8056" s="17">
        <v>7979</v>
      </c>
      <c r="B8056" s="22">
        <v>2.0873229745587318</v>
      </c>
      <c r="C8056" s="22">
        <v>1590.1789379271304</v>
      </c>
      <c r="D8056" s="22">
        <v>327.9056647862426</v>
      </c>
      <c r="E8056" s="22">
        <v>0.63195737898947812</v>
      </c>
      <c r="F8056" s="22">
        <v>0.76974253931943648</v>
      </c>
      <c r="G8056" s="26">
        <v>0.82565917448591819</v>
      </c>
    </row>
    <row r="8057" spans="1:7" x14ac:dyDescent="0.55000000000000004">
      <c r="A8057" s="17">
        <v>7980</v>
      </c>
      <c r="B8057" s="22">
        <v>2.8686675962763766</v>
      </c>
      <c r="C8057" s="22">
        <v>1585.0188165910031</v>
      </c>
      <c r="D8057" s="22">
        <v>218.93903694852602</v>
      </c>
      <c r="E8057" s="22">
        <v>0.23029004580658508</v>
      </c>
      <c r="F8057" s="22">
        <v>1.0811650656049769</v>
      </c>
      <c r="G8057" s="26">
        <v>0.74321602892580663</v>
      </c>
    </row>
    <row r="8058" spans="1:7" x14ac:dyDescent="0.55000000000000004">
      <c r="A8058" s="17">
        <v>7981</v>
      </c>
      <c r="B8058" s="22">
        <v>2.3593596909652756</v>
      </c>
      <c r="C8058" s="22">
        <v>1523.3818225663385</v>
      </c>
      <c r="D8058" s="22">
        <v>161.35197211830638</v>
      </c>
      <c r="E8058" s="22">
        <v>0.13546292559321829</v>
      </c>
      <c r="F8058" s="22">
        <v>0.77241646763554739</v>
      </c>
      <c r="G8058" s="26">
        <v>0.80977780608879757</v>
      </c>
    </row>
    <row r="8059" spans="1:7" x14ac:dyDescent="0.55000000000000004">
      <c r="A8059" s="17">
        <v>7982</v>
      </c>
      <c r="B8059" s="22">
        <v>3.0152584949425361</v>
      </c>
      <c r="C8059" s="22">
        <v>1403.8733867523724</v>
      </c>
      <c r="D8059" s="22">
        <v>249.46462619620272</v>
      </c>
      <c r="E8059" s="22">
        <v>7.1624981815151617E-2</v>
      </c>
      <c r="F8059" s="22">
        <v>0.74320961340151703</v>
      </c>
      <c r="G8059" s="26">
        <v>0.84370759018868469</v>
      </c>
    </row>
    <row r="8060" spans="1:7" x14ac:dyDescent="0.55000000000000004">
      <c r="A8060" s="17">
        <v>7983</v>
      </c>
      <c r="B8060" s="22">
        <v>2.4036848191383364</v>
      </c>
      <c r="C8060" s="22">
        <v>2076.62919630032</v>
      </c>
      <c r="D8060" s="22">
        <v>398.15775713578159</v>
      </c>
      <c r="E8060" s="22">
        <v>0.18773596055851233</v>
      </c>
      <c r="F8060" s="22">
        <v>1.4382248541943663</v>
      </c>
      <c r="G8060" s="26">
        <v>1.0191357664771303</v>
      </c>
    </row>
    <row r="8061" spans="1:7" x14ac:dyDescent="0.55000000000000004">
      <c r="A8061" s="17">
        <v>7984</v>
      </c>
      <c r="B8061" s="22">
        <v>2.4355512568630076</v>
      </c>
      <c r="C8061" s="22">
        <v>1460.2952845836728</v>
      </c>
      <c r="D8061" s="22">
        <v>173.85919146551595</v>
      </c>
      <c r="E8061" s="22">
        <v>0.12836916090527536</v>
      </c>
      <c r="F8061" s="22">
        <v>0.76637356168473014</v>
      </c>
      <c r="G8061" s="26">
        <v>0.7475206975967339</v>
      </c>
    </row>
    <row r="8062" spans="1:7" x14ac:dyDescent="0.55000000000000004">
      <c r="A8062" s="17">
        <v>7985</v>
      </c>
      <c r="B8062" s="22">
        <v>2.9238361657636114</v>
      </c>
      <c r="C8062" s="22">
        <v>1512.452554486789</v>
      </c>
      <c r="D8062" s="22">
        <v>245.97546793460069</v>
      </c>
      <c r="E8062" s="22">
        <v>0.28848023112475285</v>
      </c>
      <c r="F8062" s="22">
        <v>0.72915210847688849</v>
      </c>
      <c r="G8062" s="26">
        <v>0.73014572722914672</v>
      </c>
    </row>
    <row r="8063" spans="1:7" x14ac:dyDescent="0.55000000000000004">
      <c r="A8063" s="17">
        <v>7986</v>
      </c>
      <c r="B8063" s="22">
        <v>2.2059737053103805</v>
      </c>
      <c r="C8063" s="22">
        <v>1778.4913381208921</v>
      </c>
      <c r="D8063" s="22">
        <v>109.09487462114082</v>
      </c>
      <c r="E8063" s="22">
        <v>0.44644416133632925</v>
      </c>
      <c r="F8063" s="22">
        <v>0.86515392370603439</v>
      </c>
      <c r="G8063" s="26">
        <v>0.71514152625326854</v>
      </c>
    </row>
    <row r="8064" spans="1:7" x14ac:dyDescent="0.55000000000000004">
      <c r="A8064" s="17">
        <v>7987</v>
      </c>
      <c r="B8064" s="22">
        <v>2.275674168892813</v>
      </c>
      <c r="C8064" s="22">
        <v>1424.3152047343242</v>
      </c>
      <c r="D8064" s="22">
        <v>348.27625004983105</v>
      </c>
      <c r="E8064" s="22">
        <v>0.23399346515474895</v>
      </c>
      <c r="F8064" s="22">
        <v>0.78047675376170156</v>
      </c>
      <c r="G8064" s="26">
        <v>0.74124943138517763</v>
      </c>
    </row>
    <row r="8065" spans="1:7" x14ac:dyDescent="0.55000000000000004">
      <c r="A8065" s="17">
        <v>7988</v>
      </c>
      <c r="B8065" s="22">
        <v>2.5215231999637555</v>
      </c>
      <c r="C8065" s="22">
        <v>1544.5509255861198</v>
      </c>
      <c r="D8065" s="22">
        <v>162.4394210082649</v>
      </c>
      <c r="E8065" s="22">
        <v>0.1058089162239992</v>
      </c>
      <c r="F8065" s="22">
        <v>0.70882146311088345</v>
      </c>
      <c r="G8065" s="26">
        <v>0.7118561297151762</v>
      </c>
    </row>
    <row r="8066" spans="1:7" x14ac:dyDescent="0.55000000000000004">
      <c r="A8066" s="17">
        <v>7989</v>
      </c>
      <c r="B8066" s="22">
        <v>1.804107185603151</v>
      </c>
      <c r="C8066" s="22">
        <v>825.18588020490654</v>
      </c>
      <c r="D8066" s="22">
        <v>233.03128586894977</v>
      </c>
      <c r="E8066" s="22">
        <v>0.22531827789658276</v>
      </c>
      <c r="F8066" s="22">
        <v>0.73347734242057216</v>
      </c>
      <c r="G8066" s="26">
        <v>0.72357665113994762</v>
      </c>
    </row>
    <row r="8067" spans="1:7" x14ac:dyDescent="0.55000000000000004">
      <c r="A8067" s="17">
        <v>7990</v>
      </c>
      <c r="B8067" s="22">
        <v>2.936511045670819</v>
      </c>
      <c r="C8067" s="22">
        <v>1865.7526417608274</v>
      </c>
      <c r="D8067" s="22">
        <v>182.84841390396065</v>
      </c>
      <c r="E8067" s="22">
        <v>3.2222012223635611E-2</v>
      </c>
      <c r="F8067" s="22">
        <v>0.78984518453755226</v>
      </c>
      <c r="G8067" s="26">
        <v>0.74027371290397748</v>
      </c>
    </row>
    <row r="8068" spans="1:7" x14ac:dyDescent="0.55000000000000004">
      <c r="A8068" s="17">
        <v>7991</v>
      </c>
      <c r="B8068" s="22">
        <v>3.570283083227753</v>
      </c>
      <c r="C8068" s="22">
        <v>2148.2937749927587</v>
      </c>
      <c r="D8068" s="22">
        <v>209.71613290979101</v>
      </c>
      <c r="E8068" s="22">
        <v>0.26836830220284535</v>
      </c>
      <c r="F8068" s="22">
        <v>0.77141586112159721</v>
      </c>
      <c r="G8068" s="26">
        <v>0.76804914717874817</v>
      </c>
    </row>
    <row r="8069" spans="1:7" x14ac:dyDescent="0.55000000000000004">
      <c r="A8069" s="17">
        <v>7992</v>
      </c>
      <c r="B8069" s="22">
        <v>1.1863183591816409</v>
      </c>
      <c r="C8069" s="22">
        <v>1683.2706632048494</v>
      </c>
      <c r="D8069" s="22">
        <v>294.14059009169461</v>
      </c>
      <c r="E8069" s="22">
        <v>0.56049246525965124</v>
      </c>
      <c r="F8069" s="22">
        <v>0.71366994582750887</v>
      </c>
      <c r="G8069" s="26">
        <v>0.95048051807104039</v>
      </c>
    </row>
    <row r="8070" spans="1:7" x14ac:dyDescent="0.55000000000000004">
      <c r="A8070" s="17">
        <v>7993</v>
      </c>
      <c r="B8070" s="22">
        <v>2.7315715170413926</v>
      </c>
      <c r="C8070" s="22">
        <v>1651.3650522075882</v>
      </c>
      <c r="D8070" s="22">
        <v>326.24436186580488</v>
      </c>
      <c r="E8070" s="22">
        <v>0.16111327064376318</v>
      </c>
      <c r="F8070" s="22">
        <v>0.74812138294269137</v>
      </c>
      <c r="G8070" s="26">
        <v>0.71903849009020149</v>
      </c>
    </row>
    <row r="8071" spans="1:7" x14ac:dyDescent="0.55000000000000004">
      <c r="A8071" s="17">
        <v>7994</v>
      </c>
      <c r="B8071" s="22">
        <v>2.6200873893890408</v>
      </c>
      <c r="C8071" s="22">
        <v>1567.9498061588249</v>
      </c>
      <c r="D8071" s="22">
        <v>329.53905010222763</v>
      </c>
      <c r="E8071" s="22">
        <v>0.24382083528015086</v>
      </c>
      <c r="F8071" s="22">
        <v>0.72844061281945927</v>
      </c>
      <c r="G8071" s="26">
        <v>0.78061451549589889</v>
      </c>
    </row>
    <row r="8072" spans="1:7" x14ac:dyDescent="0.55000000000000004">
      <c r="A8072" s="17">
        <v>7995</v>
      </c>
      <c r="B8072" s="22">
        <v>2.0803446082112336</v>
      </c>
      <c r="C8072" s="22">
        <v>1443.605899962761</v>
      </c>
      <c r="D8072" s="22">
        <v>274.09087930059331</v>
      </c>
      <c r="E8072" s="22">
        <v>0.13858797894196365</v>
      </c>
      <c r="F8072" s="22">
        <v>0.74399432091577311</v>
      </c>
      <c r="G8072" s="26">
        <v>0.85600339029418993</v>
      </c>
    </row>
    <row r="8073" spans="1:7" x14ac:dyDescent="0.55000000000000004">
      <c r="A8073" s="17">
        <v>7996</v>
      </c>
      <c r="B8073" s="22">
        <v>1.7106419151604535</v>
      </c>
      <c r="C8073" s="22">
        <v>1668.0055387529289</v>
      </c>
      <c r="D8073" s="22">
        <v>125.54700671303139</v>
      </c>
      <c r="E8073" s="22">
        <v>0.12050454502682614</v>
      </c>
      <c r="F8073" s="22">
        <v>0.74927533452577078</v>
      </c>
      <c r="G8073" s="26">
        <v>0.74266653363946755</v>
      </c>
    </row>
    <row r="8074" spans="1:7" x14ac:dyDescent="0.55000000000000004">
      <c r="A8074" s="17">
        <v>7997</v>
      </c>
      <c r="B8074" s="22">
        <v>2.261569274516134</v>
      </c>
      <c r="C8074" s="22">
        <v>1529.6668811409529</v>
      </c>
      <c r="D8074" s="22">
        <v>296.97507866007322</v>
      </c>
      <c r="E8074" s="22">
        <v>0.17486573786162513</v>
      </c>
      <c r="F8074" s="22">
        <v>0.71471097596162103</v>
      </c>
      <c r="G8074" s="26">
        <v>0.72087034622283908</v>
      </c>
    </row>
    <row r="8075" spans="1:7" x14ac:dyDescent="0.55000000000000004">
      <c r="A8075" s="17">
        <v>7998</v>
      </c>
      <c r="B8075" s="22">
        <v>3.8900869133269</v>
      </c>
      <c r="C8075" s="22">
        <v>1380.9090419999065</v>
      </c>
      <c r="D8075" s="22">
        <v>158.09251572098964</v>
      </c>
      <c r="E8075" s="22">
        <v>0.21439621471590956</v>
      </c>
      <c r="F8075" s="22">
        <v>0.75130444652065531</v>
      </c>
      <c r="G8075" s="26">
        <v>0.7353339356599341</v>
      </c>
    </row>
    <row r="8076" spans="1:7" x14ac:dyDescent="0.55000000000000004">
      <c r="A8076" s="17">
        <v>7999</v>
      </c>
      <c r="B8076" s="22">
        <v>3.1550822650941899</v>
      </c>
      <c r="C8076" s="22">
        <v>1542.9875500595592</v>
      </c>
      <c r="D8076" s="22">
        <v>331.47808770475672</v>
      </c>
      <c r="E8076" s="22">
        <v>0.27000584781432346</v>
      </c>
      <c r="F8076" s="22">
        <v>0.75107132044359737</v>
      </c>
      <c r="G8076" s="26">
        <v>0.71305300547496908</v>
      </c>
    </row>
    <row r="8077" spans="1:7" x14ac:dyDescent="0.55000000000000004">
      <c r="A8077" s="17">
        <v>8000</v>
      </c>
      <c r="B8077" s="22">
        <v>2.6873652062159712</v>
      </c>
      <c r="C8077" s="22">
        <v>1813.9670742074468</v>
      </c>
      <c r="D8077" s="22">
        <v>375.43855828999722</v>
      </c>
      <c r="E8077" s="22">
        <v>0.26188668605818721</v>
      </c>
      <c r="F8077" s="22">
        <v>0.73182643487136456</v>
      </c>
      <c r="G8077" s="26">
        <v>0.75046001573234833</v>
      </c>
    </row>
    <row r="8078" spans="1:7" x14ac:dyDescent="0.55000000000000004">
      <c r="A8078" s="17">
        <v>8001</v>
      </c>
      <c r="B8078" s="22">
        <v>3.0290757494913043</v>
      </c>
      <c r="C8078" s="22">
        <v>1887.3043967931835</v>
      </c>
      <c r="D8078" s="22">
        <v>308.78557517969313</v>
      </c>
      <c r="E8078" s="22">
        <v>0.16610086477475947</v>
      </c>
      <c r="F8078" s="22">
        <v>0.76462075236377836</v>
      </c>
      <c r="G8078" s="26">
        <v>0.72471474370685263</v>
      </c>
    </row>
    <row r="8079" spans="1:7" x14ac:dyDescent="0.55000000000000004">
      <c r="A8079" s="17">
        <v>8002</v>
      </c>
      <c r="B8079" s="22">
        <v>2.6459144090965445</v>
      </c>
      <c r="C8079" s="22">
        <v>1865.0190463559729</v>
      </c>
      <c r="D8079" s="22">
        <v>292.37125677675527</v>
      </c>
      <c r="E8079" s="22">
        <v>0.15170940383905943</v>
      </c>
      <c r="F8079" s="22">
        <v>0.76881071521208866</v>
      </c>
      <c r="G8079" s="26">
        <v>0.72344566199207694</v>
      </c>
    </row>
    <row r="8080" spans="1:7" x14ac:dyDescent="0.55000000000000004">
      <c r="A8080" s="17">
        <v>8003</v>
      </c>
      <c r="B8080" s="22">
        <v>1.599012652880379</v>
      </c>
      <c r="C8080" s="22">
        <v>1554.1172254896312</v>
      </c>
      <c r="D8080" s="22">
        <v>851.67565930877288</v>
      </c>
      <c r="E8080" s="22">
        <v>0.14900090920979236</v>
      </c>
      <c r="F8080" s="22">
        <v>0.8199767537799495</v>
      </c>
      <c r="G8080" s="26">
        <v>0.76459856927268122</v>
      </c>
    </row>
    <row r="8081" spans="1:7" x14ac:dyDescent="0.55000000000000004">
      <c r="A8081" s="17">
        <v>8004</v>
      </c>
      <c r="B8081" s="22">
        <v>3.381928991706741</v>
      </c>
      <c r="C8081" s="22">
        <v>1576.3587481024488</v>
      </c>
      <c r="D8081" s="22">
        <v>142.37910982177178</v>
      </c>
      <c r="E8081" s="22">
        <v>6.6332314388771865E-2</v>
      </c>
      <c r="F8081" s="22">
        <v>0.82089004106209162</v>
      </c>
      <c r="G8081" s="26">
        <v>0.76758456094497551</v>
      </c>
    </row>
    <row r="8082" spans="1:7" x14ac:dyDescent="0.55000000000000004">
      <c r="A8082" s="17">
        <v>8005</v>
      </c>
      <c r="B8082" s="22">
        <v>2.9854652817076199</v>
      </c>
      <c r="C8082" s="22">
        <v>891.69925888001524</v>
      </c>
      <c r="D8082" s="22">
        <v>181.71014115863252</v>
      </c>
      <c r="E8082" s="22">
        <v>0.37643052809805655</v>
      </c>
      <c r="F8082" s="22">
        <v>0.88249787383241407</v>
      </c>
      <c r="G8082" s="26">
        <v>0.71575901795778152</v>
      </c>
    </row>
    <row r="8083" spans="1:7" x14ac:dyDescent="0.55000000000000004">
      <c r="A8083" s="17">
        <v>8006</v>
      </c>
      <c r="B8083" s="22">
        <v>2.2447372301992159</v>
      </c>
      <c r="C8083" s="22">
        <v>1180.4252393491563</v>
      </c>
      <c r="D8083" s="22">
        <v>358.67804729207523</v>
      </c>
      <c r="E8083" s="22">
        <v>0.22573764698425114</v>
      </c>
      <c r="F8083" s="22">
        <v>0.71582824366684628</v>
      </c>
      <c r="G8083" s="26">
        <v>0.82278307161174402</v>
      </c>
    </row>
    <row r="8084" spans="1:7" x14ac:dyDescent="0.55000000000000004">
      <c r="A8084" s="17">
        <v>8007</v>
      </c>
      <c r="B8084" s="22">
        <v>3.6057674618513125</v>
      </c>
      <c r="C8084" s="22">
        <v>1827.0588565818962</v>
      </c>
      <c r="D8084" s="22">
        <v>172.18727862292087</v>
      </c>
      <c r="E8084" s="22">
        <v>0.14927367753064644</v>
      </c>
      <c r="F8084" s="22">
        <v>0.73692104339329001</v>
      </c>
      <c r="G8084" s="26">
        <v>0.8017091564157337</v>
      </c>
    </row>
    <row r="8085" spans="1:7" x14ac:dyDescent="0.55000000000000004">
      <c r="A8085" s="17">
        <v>8008</v>
      </c>
      <c r="B8085" s="22">
        <v>2.4810893612209881</v>
      </c>
      <c r="C8085" s="22">
        <v>1577.0517186401123</v>
      </c>
      <c r="D8085" s="22">
        <v>391.5057275030166</v>
      </c>
      <c r="E8085" s="22">
        <v>5.6677588930062625E-2</v>
      </c>
      <c r="F8085" s="22">
        <v>0.75759319781118106</v>
      </c>
      <c r="G8085" s="26">
        <v>1.1058201293453773</v>
      </c>
    </row>
    <row r="8086" spans="1:7" x14ac:dyDescent="0.55000000000000004">
      <c r="A8086" s="17">
        <v>8009</v>
      </c>
      <c r="B8086" s="22">
        <v>3.5584734947255452</v>
      </c>
      <c r="C8086" s="22">
        <v>1036.7855858516384</v>
      </c>
      <c r="D8086" s="22">
        <v>259.86325997840163</v>
      </c>
      <c r="E8086" s="22">
        <v>0.17102789882460764</v>
      </c>
      <c r="F8086" s="22">
        <v>0.71671531504910568</v>
      </c>
      <c r="G8086" s="26">
        <v>0.7621970907754555</v>
      </c>
    </row>
    <row r="8087" spans="1:7" x14ac:dyDescent="0.55000000000000004">
      <c r="A8087" s="17">
        <v>8010</v>
      </c>
      <c r="B8087" s="22">
        <v>2.3108389764633559</v>
      </c>
      <c r="C8087" s="22">
        <v>1981.5747853957068</v>
      </c>
      <c r="D8087" s="22">
        <v>217.8027468003215</v>
      </c>
      <c r="E8087" s="22">
        <v>5.2478427331162585E-2</v>
      </c>
      <c r="F8087" s="22">
        <v>0.80815685845824314</v>
      </c>
      <c r="G8087" s="26">
        <v>0.72371324097971301</v>
      </c>
    </row>
    <row r="8088" spans="1:7" x14ac:dyDescent="0.55000000000000004">
      <c r="A8088" s="17">
        <v>8011</v>
      </c>
      <c r="B8088" s="22">
        <v>3.006452168291796</v>
      </c>
      <c r="C8088" s="22">
        <v>1613.3366052413749</v>
      </c>
      <c r="D8088" s="22">
        <v>434.80424434568084</v>
      </c>
      <c r="E8088" s="22">
        <v>0.15734946996136875</v>
      </c>
      <c r="F8088" s="22">
        <v>0.77938067227486685</v>
      </c>
      <c r="G8088" s="26">
        <v>0.72026547992183476</v>
      </c>
    </row>
    <row r="8089" spans="1:7" x14ac:dyDescent="0.55000000000000004">
      <c r="A8089" s="17">
        <v>8012</v>
      </c>
      <c r="B8089" s="22">
        <v>2.5915347791686623</v>
      </c>
      <c r="C8089" s="22">
        <v>2216.3215050869362</v>
      </c>
      <c r="D8089" s="22">
        <v>351.33349324283319</v>
      </c>
      <c r="E8089" s="22">
        <v>0.35204279362909841</v>
      </c>
      <c r="F8089" s="22">
        <v>0.72760347699984018</v>
      </c>
      <c r="G8089" s="26">
        <v>0.75643774749000547</v>
      </c>
    </row>
    <row r="8090" spans="1:7" x14ac:dyDescent="0.55000000000000004">
      <c r="A8090" s="17">
        <v>8013</v>
      </c>
      <c r="B8090" s="22">
        <v>2.4972366846696445</v>
      </c>
      <c r="C8090" s="22">
        <v>1481.7754625818575</v>
      </c>
      <c r="D8090" s="22">
        <v>223.55412700933144</v>
      </c>
      <c r="E8090" s="22">
        <v>0.10632013748914991</v>
      </c>
      <c r="F8090" s="22">
        <v>0.81247742910286558</v>
      </c>
      <c r="G8090" s="26">
        <v>0.73157910523143366</v>
      </c>
    </row>
    <row r="8091" spans="1:7" x14ac:dyDescent="0.55000000000000004">
      <c r="A8091" s="17">
        <v>8014</v>
      </c>
      <c r="B8091" s="22">
        <v>1.7554992617127367</v>
      </c>
      <c r="C8091" s="22">
        <v>2161.3210996853859</v>
      </c>
      <c r="D8091" s="22">
        <v>238.14884911352041</v>
      </c>
      <c r="E8091" s="22">
        <v>0.37910389610198902</v>
      </c>
      <c r="F8091" s="22">
        <v>1.0611448880713543</v>
      </c>
      <c r="G8091" s="26">
        <v>0.9836235455909873</v>
      </c>
    </row>
    <row r="8092" spans="1:7" x14ac:dyDescent="0.55000000000000004">
      <c r="A8092" s="17">
        <v>8015</v>
      </c>
      <c r="B8092" s="22">
        <v>3.0451887038300041</v>
      </c>
      <c r="C8092" s="22">
        <v>1163.6446013571262</v>
      </c>
      <c r="D8092" s="22">
        <v>95.873720140909313</v>
      </c>
      <c r="E8092" s="22">
        <v>0.50053580253786834</v>
      </c>
      <c r="F8092" s="22">
        <v>0.71009202894511847</v>
      </c>
      <c r="G8092" s="26">
        <v>0.85494662961402323</v>
      </c>
    </row>
    <row r="8093" spans="1:7" x14ac:dyDescent="0.55000000000000004">
      <c r="A8093" s="17">
        <v>8016</v>
      </c>
      <c r="B8093" s="22">
        <v>3.2614554691906288</v>
      </c>
      <c r="C8093" s="22">
        <v>993.55398339548594</v>
      </c>
      <c r="D8093" s="22">
        <v>311.712645828387</v>
      </c>
      <c r="E8093" s="22">
        <v>0.26209675337662885</v>
      </c>
      <c r="F8093" s="22">
        <v>0.73527092116104953</v>
      </c>
      <c r="G8093" s="26">
        <v>0.7235799659725044</v>
      </c>
    </row>
    <row r="8094" spans="1:7" x14ac:dyDescent="0.55000000000000004">
      <c r="A8094" s="17">
        <v>8017</v>
      </c>
      <c r="B8094" s="22">
        <v>2.5178451073445975</v>
      </c>
      <c r="C8094" s="22">
        <v>1239.2191847008251</v>
      </c>
      <c r="D8094" s="22">
        <v>326.01138330027283</v>
      </c>
      <c r="E8094" s="22">
        <v>0.45337944338399194</v>
      </c>
      <c r="F8094" s="22">
        <v>0.90354008514238016</v>
      </c>
      <c r="G8094" s="26">
        <v>1.0159274097379918</v>
      </c>
    </row>
    <row r="8095" spans="1:7" x14ac:dyDescent="0.55000000000000004">
      <c r="A8095" s="17">
        <v>8018</v>
      </c>
      <c r="B8095" s="22">
        <v>2.5854311402560741</v>
      </c>
      <c r="C8095" s="22">
        <v>1294.9412737801715</v>
      </c>
      <c r="D8095" s="22">
        <v>305.94840754198009</v>
      </c>
      <c r="E8095" s="22">
        <v>7.0133051857351081E-2</v>
      </c>
      <c r="F8095" s="22">
        <v>0.70972333132629439</v>
      </c>
      <c r="G8095" s="26">
        <v>0.82771153923384744</v>
      </c>
    </row>
    <row r="8096" spans="1:7" x14ac:dyDescent="0.55000000000000004">
      <c r="A8096" s="17">
        <v>8019</v>
      </c>
      <c r="B8096" s="22">
        <v>2.0413946067963931</v>
      </c>
      <c r="C8096" s="22">
        <v>1169.3295700641545</v>
      </c>
      <c r="D8096" s="22">
        <v>111.7455482036424</v>
      </c>
      <c r="E8096" s="22">
        <v>0.21388507796642883</v>
      </c>
      <c r="F8096" s="22">
        <v>0.72266939838293986</v>
      </c>
      <c r="G8096" s="26">
        <v>0.72767810826598944</v>
      </c>
    </row>
    <row r="8097" spans="1:7" x14ac:dyDescent="0.55000000000000004">
      <c r="A8097" s="17">
        <v>8020</v>
      </c>
      <c r="B8097" s="22">
        <v>2.8086791746480362</v>
      </c>
      <c r="C8097" s="22">
        <v>1851.576287275278</v>
      </c>
      <c r="D8097" s="22">
        <v>143.93094631860171</v>
      </c>
      <c r="E8097" s="22">
        <v>0.11901984428983113</v>
      </c>
      <c r="F8097" s="22">
        <v>0.73848987943244271</v>
      </c>
      <c r="G8097" s="26">
        <v>1.0088645036403634</v>
      </c>
    </row>
    <row r="8098" spans="1:7" x14ac:dyDescent="0.55000000000000004">
      <c r="A8098" s="17">
        <v>8021</v>
      </c>
      <c r="B8098" s="22">
        <v>1.4349700541888715</v>
      </c>
      <c r="C8098" s="22">
        <v>1501.5680427115462</v>
      </c>
      <c r="D8098" s="22">
        <v>240.83994375152832</v>
      </c>
      <c r="E8098" s="22">
        <v>0.41745270418482971</v>
      </c>
      <c r="F8098" s="22">
        <v>1.2234378085683513</v>
      </c>
      <c r="G8098" s="26">
        <v>0.71405849370631769</v>
      </c>
    </row>
    <row r="8099" spans="1:7" x14ac:dyDescent="0.55000000000000004">
      <c r="A8099" s="17">
        <v>8022</v>
      </c>
      <c r="B8099" s="22">
        <v>3.6257141064094074</v>
      </c>
      <c r="C8099" s="22">
        <v>1447.6248896229613</v>
      </c>
      <c r="D8099" s="22">
        <v>269.47170236061368</v>
      </c>
      <c r="E8099" s="22">
        <v>0.1504477013431508</v>
      </c>
      <c r="F8099" s="22">
        <v>0.94768181472301882</v>
      </c>
      <c r="G8099" s="26">
        <v>0.71487555606107978</v>
      </c>
    </row>
    <row r="8100" spans="1:7" x14ac:dyDescent="0.55000000000000004">
      <c r="A8100" s="17">
        <v>8023</v>
      </c>
      <c r="B8100" s="22">
        <v>2.2951951651269704</v>
      </c>
      <c r="C8100" s="22">
        <v>1682.6885622354596</v>
      </c>
      <c r="D8100" s="22">
        <v>263.18759711195679</v>
      </c>
      <c r="E8100" s="22">
        <v>0.42264796570268726</v>
      </c>
      <c r="F8100" s="22">
        <v>0.75606108611423262</v>
      </c>
      <c r="G8100" s="26">
        <v>1.0577778525967654</v>
      </c>
    </row>
    <row r="8101" spans="1:7" x14ac:dyDescent="0.55000000000000004">
      <c r="A8101" s="17">
        <v>8024</v>
      </c>
      <c r="B8101" s="22">
        <v>1.8641189510631313</v>
      </c>
      <c r="C8101" s="22">
        <v>1244.7907304753196</v>
      </c>
      <c r="D8101" s="22">
        <v>170.21248268947301</v>
      </c>
      <c r="E8101" s="22">
        <v>0.45067844447840344</v>
      </c>
      <c r="F8101" s="22">
        <v>1.0648253377638157</v>
      </c>
      <c r="G8101" s="26">
        <v>0.75997744159898273</v>
      </c>
    </row>
    <row r="8102" spans="1:7" x14ac:dyDescent="0.55000000000000004">
      <c r="A8102" s="17">
        <v>8025</v>
      </c>
      <c r="B8102" s="22">
        <v>3.1459909673885931</v>
      </c>
      <c r="C8102" s="22">
        <v>1753.3198825767843</v>
      </c>
      <c r="D8102" s="22">
        <v>186.47581731918928</v>
      </c>
      <c r="E8102" s="22">
        <v>0.41223909103274947</v>
      </c>
      <c r="F8102" s="22">
        <v>0.71250517640677602</v>
      </c>
      <c r="G8102" s="26">
        <v>0.76344364909072038</v>
      </c>
    </row>
    <row r="8103" spans="1:7" x14ac:dyDescent="0.55000000000000004">
      <c r="A8103" s="17">
        <v>8026</v>
      </c>
      <c r="B8103" s="22">
        <v>2.6746226998676512</v>
      </c>
      <c r="C8103" s="22">
        <v>1160.9437373165445</v>
      </c>
      <c r="D8103" s="22">
        <v>195.52051613187803</v>
      </c>
      <c r="E8103" s="22">
        <v>0.11699442441063319</v>
      </c>
      <c r="F8103" s="22">
        <v>0.75475214675636593</v>
      </c>
      <c r="G8103" s="26">
        <v>0.94549549425918333</v>
      </c>
    </row>
    <row r="8104" spans="1:7" x14ac:dyDescent="0.55000000000000004">
      <c r="A8104" s="17">
        <v>8027</v>
      </c>
      <c r="B8104" s="22">
        <v>3.548990043722748</v>
      </c>
      <c r="C8104" s="22">
        <v>1740.3254049162115</v>
      </c>
      <c r="D8104" s="22">
        <v>462.54544626691177</v>
      </c>
      <c r="E8104" s="22">
        <v>7.3830569175109148E-2</v>
      </c>
      <c r="F8104" s="22">
        <v>0.74255825678911991</v>
      </c>
      <c r="G8104" s="26">
        <v>0.72273854532622728</v>
      </c>
    </row>
    <row r="8105" spans="1:7" x14ac:dyDescent="0.55000000000000004">
      <c r="A8105" s="17">
        <v>8028</v>
      </c>
      <c r="B8105" s="22">
        <v>3.1628485956495633</v>
      </c>
      <c r="C8105" s="22">
        <v>1336.2170162658294</v>
      </c>
      <c r="D8105" s="22">
        <v>153.00795396877592</v>
      </c>
      <c r="E8105" s="22">
        <v>0.13653034227480537</v>
      </c>
      <c r="F8105" s="22">
        <v>0.73304535005091231</v>
      </c>
      <c r="G8105" s="26">
        <v>0.93754343071033197</v>
      </c>
    </row>
    <row r="8106" spans="1:7" x14ac:dyDescent="0.55000000000000004">
      <c r="A8106" s="17">
        <v>8029</v>
      </c>
      <c r="B8106" s="22">
        <v>2.6162826470079583</v>
      </c>
      <c r="C8106" s="22">
        <v>1870.1472725439332</v>
      </c>
      <c r="D8106" s="22">
        <v>423.78770391659452</v>
      </c>
      <c r="E8106" s="22">
        <v>0.22207949770120605</v>
      </c>
      <c r="F8106" s="22">
        <v>0.71060732337427845</v>
      </c>
      <c r="G8106" s="26">
        <v>1.0348376916121276</v>
      </c>
    </row>
    <row r="8107" spans="1:7" x14ac:dyDescent="0.55000000000000004">
      <c r="A8107" s="17">
        <v>8030</v>
      </c>
      <c r="B8107" s="22">
        <v>2.3306482452045816</v>
      </c>
      <c r="C8107" s="22">
        <v>1854.5205682984351</v>
      </c>
      <c r="D8107" s="22">
        <v>532.28544864183232</v>
      </c>
      <c r="E8107" s="22">
        <v>0.21034872741392135</v>
      </c>
      <c r="F8107" s="22">
        <v>0.71136265850714708</v>
      </c>
      <c r="G8107" s="26">
        <v>0.74620726550684613</v>
      </c>
    </row>
    <row r="8108" spans="1:7" x14ac:dyDescent="0.55000000000000004">
      <c r="A8108" s="17">
        <v>8031</v>
      </c>
      <c r="B8108" s="22">
        <v>1.4980409352241388</v>
      </c>
      <c r="C8108" s="22">
        <v>1402.8884197770415</v>
      </c>
      <c r="D8108" s="22">
        <v>262.46900754212356</v>
      </c>
      <c r="E8108" s="22">
        <v>0.19227156115482913</v>
      </c>
      <c r="F8108" s="22">
        <v>0.74752917924744178</v>
      </c>
      <c r="G8108" s="26">
        <v>0.72142658144296357</v>
      </c>
    </row>
    <row r="8109" spans="1:7" x14ac:dyDescent="0.55000000000000004">
      <c r="A8109" s="17">
        <v>8032</v>
      </c>
      <c r="B8109" s="22">
        <v>3.0650563251579381</v>
      </c>
      <c r="C8109" s="22">
        <v>1639.8511605771801</v>
      </c>
      <c r="D8109" s="22">
        <v>309.61395508006723</v>
      </c>
      <c r="E8109" s="22">
        <v>0.18453811476556869</v>
      </c>
      <c r="F8109" s="22">
        <v>0.83950449837204788</v>
      </c>
      <c r="G8109" s="26">
        <v>0.78061865894342009</v>
      </c>
    </row>
    <row r="8110" spans="1:7" x14ac:dyDescent="0.55000000000000004">
      <c r="A8110" s="17">
        <v>8033</v>
      </c>
      <c r="B8110" s="22">
        <v>1.885843920026641</v>
      </c>
      <c r="C8110" s="22">
        <v>1158.5870366849072</v>
      </c>
      <c r="D8110" s="22">
        <v>348.58967910643673</v>
      </c>
      <c r="E8110" s="22">
        <v>9.4582205753033693E-2</v>
      </c>
      <c r="F8110" s="22">
        <v>0.86757451451028955</v>
      </c>
      <c r="G8110" s="26">
        <v>0.80710679310013933</v>
      </c>
    </row>
    <row r="8111" spans="1:7" x14ac:dyDescent="0.55000000000000004">
      <c r="A8111" s="17">
        <v>8034</v>
      </c>
      <c r="B8111" s="22">
        <v>2.0078812050161545</v>
      </c>
      <c r="C8111" s="22">
        <v>1627.5500981644116</v>
      </c>
      <c r="D8111" s="22">
        <v>143.19449115671443</v>
      </c>
      <c r="E8111" s="22">
        <v>0.2891422831185374</v>
      </c>
      <c r="F8111" s="22">
        <v>0.85082855035317551</v>
      </c>
      <c r="G8111" s="26">
        <v>0.81801588766092492</v>
      </c>
    </row>
    <row r="8112" spans="1:7" x14ac:dyDescent="0.55000000000000004">
      <c r="A8112" s="17">
        <v>8035</v>
      </c>
      <c r="B8112" s="22">
        <v>2.8680871899637204</v>
      </c>
      <c r="C8112" s="22">
        <v>1201.8726381220952</v>
      </c>
      <c r="D8112" s="22">
        <v>283.48701657676537</v>
      </c>
      <c r="E8112" s="22">
        <v>0.41444284752469518</v>
      </c>
      <c r="F8112" s="22">
        <v>0.72065852773418282</v>
      </c>
      <c r="G8112" s="26">
        <v>0.81293871381841309</v>
      </c>
    </row>
    <row r="8113" spans="1:7" x14ac:dyDescent="0.55000000000000004">
      <c r="A8113" s="17">
        <v>8036</v>
      </c>
      <c r="B8113" s="22">
        <v>2.549787354323831</v>
      </c>
      <c r="C8113" s="22">
        <v>810.6850443279626</v>
      </c>
      <c r="D8113" s="22">
        <v>216.64350125965566</v>
      </c>
      <c r="E8113" s="22">
        <v>0.27806192162928978</v>
      </c>
      <c r="F8113" s="22">
        <v>0.75994122064355363</v>
      </c>
      <c r="G8113" s="26">
        <v>0.73699797280016344</v>
      </c>
    </row>
    <row r="8114" spans="1:7" x14ac:dyDescent="0.55000000000000004">
      <c r="A8114" s="17">
        <v>8037</v>
      </c>
      <c r="B8114" s="22">
        <v>3.351381125240477</v>
      </c>
      <c r="C8114" s="22">
        <v>1573.2568832018219</v>
      </c>
      <c r="D8114" s="22">
        <v>183.6151889345613</v>
      </c>
      <c r="E8114" s="22">
        <v>0.28250423331338392</v>
      </c>
      <c r="F8114" s="22">
        <v>0.72908035546472771</v>
      </c>
      <c r="G8114" s="26">
        <v>0.76580727419115857</v>
      </c>
    </row>
    <row r="8115" spans="1:7" x14ac:dyDescent="0.55000000000000004">
      <c r="A8115" s="17">
        <v>8038</v>
      </c>
      <c r="B8115" s="22">
        <v>3.3780526090182423</v>
      </c>
      <c r="C8115" s="22">
        <v>1255.8257577284421</v>
      </c>
      <c r="D8115" s="22">
        <v>158.45594233320543</v>
      </c>
      <c r="E8115" s="22">
        <v>0.52800236069064788</v>
      </c>
      <c r="F8115" s="22">
        <v>1.6994361739659412</v>
      </c>
      <c r="G8115" s="26">
        <v>0.77104581922446236</v>
      </c>
    </row>
    <row r="8116" spans="1:7" x14ac:dyDescent="0.55000000000000004">
      <c r="A8116" s="17">
        <v>8039</v>
      </c>
      <c r="B8116" s="22">
        <v>1.8748929961888874</v>
      </c>
      <c r="C8116" s="22">
        <v>1364.331948885997</v>
      </c>
      <c r="D8116" s="22">
        <v>138.57185618410247</v>
      </c>
      <c r="E8116" s="22">
        <v>0.29858718698809517</v>
      </c>
      <c r="F8116" s="22">
        <v>0.75070959447202468</v>
      </c>
      <c r="G8116" s="26">
        <v>0.76190777394511311</v>
      </c>
    </row>
    <row r="8117" spans="1:7" x14ac:dyDescent="0.55000000000000004">
      <c r="A8117" s="17">
        <v>8040</v>
      </c>
      <c r="B8117" s="22">
        <v>2.2027001983914225</v>
      </c>
      <c r="C8117" s="22">
        <v>1822.6045408565365</v>
      </c>
      <c r="D8117" s="22">
        <v>131.40892060967948</v>
      </c>
      <c r="E8117" s="22">
        <v>0.33105703989957691</v>
      </c>
      <c r="F8117" s="22">
        <v>0.81899268506246181</v>
      </c>
      <c r="G8117" s="26">
        <v>0.79963981918033522</v>
      </c>
    </row>
    <row r="8118" spans="1:7" x14ac:dyDescent="0.55000000000000004">
      <c r="A8118" s="17">
        <v>8041</v>
      </c>
      <c r="B8118" s="22">
        <v>3.6394131335269271</v>
      </c>
      <c r="C8118" s="22">
        <v>1876.4919025579775</v>
      </c>
      <c r="D8118" s="22">
        <v>317.44402115796282</v>
      </c>
      <c r="E8118" s="22">
        <v>0.32229185188804443</v>
      </c>
      <c r="F8118" s="22">
        <v>0.73340100304304623</v>
      </c>
      <c r="G8118" s="26">
        <v>0.76503290443430549</v>
      </c>
    </row>
    <row r="8119" spans="1:7" x14ac:dyDescent="0.55000000000000004">
      <c r="A8119" s="17">
        <v>8042</v>
      </c>
      <c r="B8119" s="22">
        <v>2.6315255625090832</v>
      </c>
      <c r="C8119" s="22">
        <v>1313.8624254639749</v>
      </c>
      <c r="D8119" s="22">
        <v>381.81038240814638</v>
      </c>
      <c r="E8119" s="22">
        <v>8.7110802675161914E-2</v>
      </c>
      <c r="F8119" s="22">
        <v>0.98345494918535648</v>
      </c>
      <c r="G8119" s="26">
        <v>1.0112310853995761</v>
      </c>
    </row>
    <row r="8120" spans="1:7" x14ac:dyDescent="0.55000000000000004">
      <c r="A8120" s="17">
        <v>8043</v>
      </c>
      <c r="B8120" s="22">
        <v>2.3120911054257065</v>
      </c>
      <c r="C8120" s="22">
        <v>1276.8655976151194</v>
      </c>
      <c r="D8120" s="22">
        <v>125.69035036572828</v>
      </c>
      <c r="E8120" s="22">
        <v>0.25902580453299817</v>
      </c>
      <c r="F8120" s="22">
        <v>0.93076484190178299</v>
      </c>
      <c r="G8120" s="26">
        <v>0.81050377815909269</v>
      </c>
    </row>
    <row r="8121" spans="1:7" x14ac:dyDescent="0.55000000000000004">
      <c r="A8121" s="17">
        <v>8044</v>
      </c>
      <c r="B8121" s="22">
        <v>3.2736767807894722</v>
      </c>
      <c r="C8121" s="22">
        <v>1307.7271785451344</v>
      </c>
      <c r="D8121" s="22">
        <v>591.85846625511579</v>
      </c>
      <c r="E8121" s="22">
        <v>0.22050451367408586</v>
      </c>
      <c r="F8121" s="22">
        <v>0.82316082602457086</v>
      </c>
      <c r="G8121" s="26">
        <v>0.73558546838020133</v>
      </c>
    </row>
    <row r="8122" spans="1:7" x14ac:dyDescent="0.55000000000000004">
      <c r="A8122" s="17">
        <v>8045</v>
      </c>
      <c r="B8122" s="22">
        <v>3.1401621519517784</v>
      </c>
      <c r="C8122" s="22">
        <v>1112.7571813421837</v>
      </c>
      <c r="D8122" s="22">
        <v>164.94181595235023</v>
      </c>
      <c r="E8122" s="22">
        <v>0.13472945033973321</v>
      </c>
      <c r="F8122" s="22">
        <v>0.94196779362513261</v>
      </c>
      <c r="G8122" s="26">
        <v>0.82366285125317562</v>
      </c>
    </row>
    <row r="8123" spans="1:7" x14ac:dyDescent="0.55000000000000004">
      <c r="A8123" s="17">
        <v>8046</v>
      </c>
      <c r="B8123" s="22">
        <v>2.6302894557836032</v>
      </c>
      <c r="C8123" s="22">
        <v>1600.9485965160538</v>
      </c>
      <c r="D8123" s="22">
        <v>203.95199291203954</v>
      </c>
      <c r="E8123" s="22">
        <v>0.23491315490343845</v>
      </c>
      <c r="F8123" s="22">
        <v>0.75619943936754808</v>
      </c>
      <c r="G8123" s="26">
        <v>0.94173889015951662</v>
      </c>
    </row>
    <row r="8124" spans="1:7" x14ac:dyDescent="0.55000000000000004">
      <c r="A8124" s="17">
        <v>8047</v>
      </c>
      <c r="B8124" s="22">
        <v>3.1054319325436746</v>
      </c>
      <c r="C8124" s="22">
        <v>1501.6462317163555</v>
      </c>
      <c r="D8124" s="22">
        <v>237.36909636559537</v>
      </c>
      <c r="E8124" s="22">
        <v>0.18407626438199884</v>
      </c>
      <c r="F8124" s="22">
        <v>0.83380099452330281</v>
      </c>
      <c r="G8124" s="26">
        <v>0.71824339401055581</v>
      </c>
    </row>
    <row r="8125" spans="1:7" x14ac:dyDescent="0.55000000000000004">
      <c r="A8125" s="17">
        <v>8048</v>
      </c>
      <c r="B8125" s="22">
        <v>2.7719617150198177</v>
      </c>
      <c r="C8125" s="22">
        <v>1449.5469410900575</v>
      </c>
      <c r="D8125" s="22">
        <v>280.92875573255708</v>
      </c>
      <c r="E8125" s="22">
        <v>0.18957181230032266</v>
      </c>
      <c r="F8125" s="22">
        <v>1.4436832681831326</v>
      </c>
      <c r="G8125" s="26">
        <v>0.81387281450326932</v>
      </c>
    </row>
    <row r="8126" spans="1:7" x14ac:dyDescent="0.55000000000000004">
      <c r="A8126" s="17">
        <v>8049</v>
      </c>
      <c r="B8126" s="22">
        <v>1.9563013345181384</v>
      </c>
      <c r="C8126" s="22">
        <v>1053.5232347775882</v>
      </c>
      <c r="D8126" s="22">
        <v>206.21680200131635</v>
      </c>
      <c r="E8126" s="22">
        <v>0.17645329134156548</v>
      </c>
      <c r="F8126" s="22">
        <v>0.82519716730697912</v>
      </c>
      <c r="G8126" s="26">
        <v>0.84230178490670704</v>
      </c>
    </row>
    <row r="8127" spans="1:7" x14ac:dyDescent="0.55000000000000004">
      <c r="A8127" s="17">
        <v>8050</v>
      </c>
      <c r="B8127" s="22">
        <v>1.503526069490035</v>
      </c>
      <c r="C8127" s="22">
        <v>1689.744434253241</v>
      </c>
      <c r="D8127" s="22">
        <v>114.85707639803283</v>
      </c>
      <c r="E8127" s="22">
        <v>0.23299784300315252</v>
      </c>
      <c r="F8127" s="22">
        <v>0.75806920978087899</v>
      </c>
      <c r="G8127" s="26">
        <v>0.80019823715640304</v>
      </c>
    </row>
    <row r="8128" spans="1:7" x14ac:dyDescent="0.55000000000000004">
      <c r="A8128" s="17">
        <v>8051</v>
      </c>
      <c r="B8128" s="22">
        <v>3.4415242273715028</v>
      </c>
      <c r="C8128" s="22">
        <v>937.62658444545207</v>
      </c>
      <c r="D8128" s="22">
        <v>229.28195595263929</v>
      </c>
      <c r="E8128" s="22">
        <v>0.22776970390797635</v>
      </c>
      <c r="F8128" s="22">
        <v>0.74105366779865578</v>
      </c>
      <c r="G8128" s="26">
        <v>0.75912896058612089</v>
      </c>
    </row>
    <row r="8129" spans="1:7" x14ac:dyDescent="0.55000000000000004">
      <c r="A8129" s="17">
        <v>8052</v>
      </c>
      <c r="B8129" s="22">
        <v>2.7714492566145656</v>
      </c>
      <c r="C8129" s="22">
        <v>688.89012422435974</v>
      </c>
      <c r="D8129" s="22">
        <v>257.61598528965152</v>
      </c>
      <c r="E8129" s="22">
        <v>0.23362716403395578</v>
      </c>
      <c r="F8129" s="22">
        <v>0.85837325806374143</v>
      </c>
      <c r="G8129" s="26">
        <v>0.88040053770203919</v>
      </c>
    </row>
    <row r="8130" spans="1:7" x14ac:dyDescent="0.55000000000000004">
      <c r="A8130" s="17">
        <v>8053</v>
      </c>
      <c r="B8130" s="22">
        <v>3.20569166735311</v>
      </c>
      <c r="C8130" s="22">
        <v>1147.6969451808404</v>
      </c>
      <c r="D8130" s="22">
        <v>223.98284011443167</v>
      </c>
      <c r="E8130" s="22">
        <v>0.11243993325134179</v>
      </c>
      <c r="F8130" s="22">
        <v>1.3253110389861207</v>
      </c>
      <c r="G8130" s="26">
        <v>0.81882392898820378</v>
      </c>
    </row>
    <row r="8131" spans="1:7" x14ac:dyDescent="0.55000000000000004">
      <c r="A8131" s="17">
        <v>8054</v>
      </c>
      <c r="B8131" s="22">
        <v>2.9861040451425707</v>
      </c>
      <c r="C8131" s="22">
        <v>1382.8564324178892</v>
      </c>
      <c r="D8131" s="22">
        <v>453.45993622597928</v>
      </c>
      <c r="E8131" s="22">
        <v>0.29332726852431801</v>
      </c>
      <c r="F8131" s="22">
        <v>0.86570251824059163</v>
      </c>
      <c r="G8131" s="26">
        <v>0.8399120719469636</v>
      </c>
    </row>
    <row r="8132" spans="1:7" x14ac:dyDescent="0.55000000000000004">
      <c r="A8132" s="17">
        <v>8055</v>
      </c>
      <c r="B8132" s="22">
        <v>2.571163000837303</v>
      </c>
      <c r="C8132" s="22">
        <v>1608.9657530299476</v>
      </c>
      <c r="D8132" s="22">
        <v>346.28388150686357</v>
      </c>
      <c r="E8132" s="22">
        <v>0.18492817529400538</v>
      </c>
      <c r="F8132" s="22">
        <v>1.0801779852810807</v>
      </c>
      <c r="G8132" s="26">
        <v>0.76085392085155001</v>
      </c>
    </row>
    <row r="8133" spans="1:7" x14ac:dyDescent="0.55000000000000004">
      <c r="A8133" s="17">
        <v>8056</v>
      </c>
      <c r="B8133" s="22">
        <v>3.0376154726675093</v>
      </c>
      <c r="C8133" s="22">
        <v>973.18431898010658</v>
      </c>
      <c r="D8133" s="22">
        <v>58.250323652198254</v>
      </c>
      <c r="E8133" s="22">
        <v>0.31378416110920992</v>
      </c>
      <c r="F8133" s="22">
        <v>0.72807538658349924</v>
      </c>
      <c r="G8133" s="26">
        <v>0.84891133181271938</v>
      </c>
    </row>
    <row r="8134" spans="1:7" x14ac:dyDescent="0.55000000000000004">
      <c r="A8134" s="17">
        <v>8057</v>
      </c>
      <c r="B8134" s="22">
        <v>3.0271214549526473</v>
      </c>
      <c r="C8134" s="22">
        <v>1477.9516137616122</v>
      </c>
      <c r="D8134" s="22">
        <v>1187.7123753231954</v>
      </c>
      <c r="E8134" s="22">
        <v>0.25481689755304771</v>
      </c>
      <c r="F8134" s="22">
        <v>0.87600348447002929</v>
      </c>
      <c r="G8134" s="26">
        <v>0.75450069118319074</v>
      </c>
    </row>
    <row r="8135" spans="1:7" x14ac:dyDescent="0.55000000000000004">
      <c r="A8135" s="17">
        <v>8058</v>
      </c>
      <c r="B8135" s="22">
        <v>1.9472537368934915</v>
      </c>
      <c r="C8135" s="22">
        <v>2034.6078817391324</v>
      </c>
      <c r="D8135" s="22">
        <v>227.44040713086318</v>
      </c>
      <c r="E8135" s="22">
        <v>0.20568200146806245</v>
      </c>
      <c r="F8135" s="22">
        <v>0.71841502526298151</v>
      </c>
      <c r="G8135" s="26">
        <v>0.84332579897067483</v>
      </c>
    </row>
    <row r="8136" spans="1:7" x14ac:dyDescent="0.55000000000000004">
      <c r="A8136" s="17">
        <v>8059</v>
      </c>
      <c r="B8136" s="22">
        <v>3.0676380621250243</v>
      </c>
      <c r="C8136" s="22">
        <v>1182.668176814544</v>
      </c>
      <c r="D8136" s="22">
        <v>105.74208144430639</v>
      </c>
      <c r="E8136" s="22">
        <v>0.11079247901712849</v>
      </c>
      <c r="F8136" s="22">
        <v>0.71474116157014089</v>
      </c>
      <c r="G8136" s="26">
        <v>0.77293819000166419</v>
      </c>
    </row>
    <row r="8137" spans="1:7" x14ac:dyDescent="0.55000000000000004">
      <c r="A8137" s="17">
        <v>8060</v>
      </c>
      <c r="B8137" s="22">
        <v>2.134748186459384</v>
      </c>
      <c r="C8137" s="22">
        <v>1427.1116145021815</v>
      </c>
      <c r="D8137" s="22">
        <v>268.70553140736058</v>
      </c>
      <c r="E8137" s="22">
        <v>5.0015202413717839E-2</v>
      </c>
      <c r="F8137" s="22">
        <v>0.74268341995802867</v>
      </c>
      <c r="G8137" s="26">
        <v>0.84520089575526158</v>
      </c>
    </row>
    <row r="8138" spans="1:7" x14ac:dyDescent="0.55000000000000004">
      <c r="A8138" s="17">
        <v>8061</v>
      </c>
      <c r="B8138" s="22">
        <v>2.9546540772208694</v>
      </c>
      <c r="C8138" s="22">
        <v>1998.6516015923658</v>
      </c>
      <c r="D8138" s="22">
        <v>139.49449739343342</v>
      </c>
      <c r="E8138" s="22">
        <v>0.27330757096479719</v>
      </c>
      <c r="F8138" s="22">
        <v>0.85750238249131328</v>
      </c>
      <c r="G8138" s="26">
        <v>0.75994401501254405</v>
      </c>
    </row>
    <row r="8139" spans="1:7" x14ac:dyDescent="0.55000000000000004">
      <c r="A8139" s="17">
        <v>8062</v>
      </c>
      <c r="B8139" s="22">
        <v>3.7882568871656042</v>
      </c>
      <c r="C8139" s="22">
        <v>1523.3952573022411</v>
      </c>
      <c r="D8139" s="22">
        <v>103.00159803920484</v>
      </c>
      <c r="E8139" s="22">
        <v>0.26348114731531647</v>
      </c>
      <c r="F8139" s="22">
        <v>1.4835880074588144</v>
      </c>
      <c r="G8139" s="26">
        <v>0.79580931730176907</v>
      </c>
    </row>
    <row r="8140" spans="1:7" x14ac:dyDescent="0.55000000000000004">
      <c r="A8140" s="17">
        <v>8063</v>
      </c>
      <c r="B8140" s="22">
        <v>2.1703210780714146</v>
      </c>
      <c r="C8140" s="22">
        <v>1057.6725167230395</v>
      </c>
      <c r="D8140" s="22">
        <v>136.95291879904033</v>
      </c>
      <c r="E8140" s="22">
        <v>0.24230133341213866</v>
      </c>
      <c r="F8140" s="22">
        <v>0.75362557449714995</v>
      </c>
      <c r="G8140" s="26">
        <v>0.872296553811301</v>
      </c>
    </row>
    <row r="8141" spans="1:7" x14ac:dyDescent="0.55000000000000004">
      <c r="A8141" s="17">
        <v>8064</v>
      </c>
      <c r="B8141" s="22">
        <v>3.1736970841306351</v>
      </c>
      <c r="C8141" s="22">
        <v>1042.8238007498226</v>
      </c>
      <c r="D8141" s="22">
        <v>143.14938837230301</v>
      </c>
      <c r="E8141" s="22">
        <v>0.28769239376221256</v>
      </c>
      <c r="F8141" s="22">
        <v>0.97491720117666236</v>
      </c>
      <c r="G8141" s="26">
        <v>0.72542360805426054</v>
      </c>
    </row>
    <row r="8142" spans="1:7" x14ac:dyDescent="0.55000000000000004">
      <c r="A8142" s="17">
        <v>8065</v>
      </c>
      <c r="B8142" s="22">
        <v>2.9804316706387071</v>
      </c>
      <c r="C8142" s="22">
        <v>1540.6755513150802</v>
      </c>
      <c r="D8142" s="22">
        <v>150.91738195958922</v>
      </c>
      <c r="E8142" s="22">
        <v>0.22398281795001562</v>
      </c>
      <c r="F8142" s="22">
        <v>0.74867266161634149</v>
      </c>
      <c r="G8142" s="26">
        <v>0.82505659325702063</v>
      </c>
    </row>
    <row r="8143" spans="1:7" x14ac:dyDescent="0.55000000000000004">
      <c r="A8143" s="17">
        <v>8066</v>
      </c>
      <c r="B8143" s="22">
        <v>3.0802053113433585</v>
      </c>
      <c r="C8143" s="22">
        <v>1267.6010727076994</v>
      </c>
      <c r="D8143" s="22">
        <v>335.62190601282668</v>
      </c>
      <c r="E8143" s="22">
        <v>0.24059044397012774</v>
      </c>
      <c r="F8143" s="22">
        <v>0.85771199087733707</v>
      </c>
      <c r="G8143" s="26">
        <v>0.94869425870098489</v>
      </c>
    </row>
    <row r="8144" spans="1:7" x14ac:dyDescent="0.55000000000000004">
      <c r="A8144" s="17">
        <v>8067</v>
      </c>
      <c r="B8144" s="22">
        <v>3.4192745610206767</v>
      </c>
      <c r="C8144" s="22">
        <v>1489.1222394712629</v>
      </c>
      <c r="D8144" s="22">
        <v>610.96603178918292</v>
      </c>
      <c r="E8144" s="22">
        <v>0.15561022413951986</v>
      </c>
      <c r="F8144" s="22">
        <v>0.79746493672327956</v>
      </c>
      <c r="G8144" s="26">
        <v>0.83773988230281016</v>
      </c>
    </row>
    <row r="8145" spans="1:7" x14ac:dyDescent="0.55000000000000004">
      <c r="A8145" s="17">
        <v>8068</v>
      </c>
      <c r="B8145" s="22">
        <v>3.5551641451452731</v>
      </c>
      <c r="C8145" s="22">
        <v>1401.4334515503992</v>
      </c>
      <c r="D8145" s="22">
        <v>273.39788581146701</v>
      </c>
      <c r="E8145" s="22">
        <v>0.10654258130434642</v>
      </c>
      <c r="F8145" s="22">
        <v>0.81049092724919169</v>
      </c>
      <c r="G8145" s="26">
        <v>0.77574641507181674</v>
      </c>
    </row>
    <row r="8146" spans="1:7" x14ac:dyDescent="0.55000000000000004">
      <c r="A8146" s="17">
        <v>8069</v>
      </c>
      <c r="B8146" s="22">
        <v>2.5268978017443966</v>
      </c>
      <c r="C8146" s="22">
        <v>1191.3964474661047</v>
      </c>
      <c r="D8146" s="22">
        <v>217.18345142829884</v>
      </c>
      <c r="E8146" s="22">
        <v>0.18226908683240184</v>
      </c>
      <c r="F8146" s="22">
        <v>0.84740618395180112</v>
      </c>
      <c r="G8146" s="26">
        <v>0.82950289825974155</v>
      </c>
    </row>
    <row r="8147" spans="1:7" x14ac:dyDescent="0.55000000000000004">
      <c r="A8147" s="17">
        <v>8070</v>
      </c>
      <c r="B8147" s="22">
        <v>1.5025004740052568</v>
      </c>
      <c r="C8147" s="22">
        <v>1194.5080567867644</v>
      </c>
      <c r="D8147" s="22">
        <v>193.99334098019645</v>
      </c>
      <c r="E8147" s="22">
        <v>0.17721424977617736</v>
      </c>
      <c r="F8147" s="22">
        <v>0.91504233381504829</v>
      </c>
      <c r="G8147" s="26">
        <v>0.78582921299960062</v>
      </c>
    </row>
    <row r="8148" spans="1:7" x14ac:dyDescent="0.55000000000000004">
      <c r="A8148" s="17">
        <v>8071</v>
      </c>
      <c r="B8148" s="22">
        <v>3.0672777479712452</v>
      </c>
      <c r="C8148" s="22">
        <v>1641.5880558192889</v>
      </c>
      <c r="D8148" s="22">
        <v>191.37027603587893</v>
      </c>
      <c r="E8148" s="22">
        <v>0.37140081868313346</v>
      </c>
      <c r="F8148" s="22">
        <v>0.70845352005057693</v>
      </c>
      <c r="G8148" s="26">
        <v>0.71707884405380651</v>
      </c>
    </row>
    <row r="8149" spans="1:7" x14ac:dyDescent="0.55000000000000004">
      <c r="A8149" s="17">
        <v>8072</v>
      </c>
      <c r="B8149" s="22">
        <v>2.3759537418537877</v>
      </c>
      <c r="C8149" s="22">
        <v>1017.2480030325063</v>
      </c>
      <c r="D8149" s="22">
        <v>205.79608872242738</v>
      </c>
      <c r="E8149" s="22">
        <v>0.43571949136735932</v>
      </c>
      <c r="F8149" s="22">
        <v>0.8046224040689971</v>
      </c>
      <c r="G8149" s="26">
        <v>0.81601630432973338</v>
      </c>
    </row>
    <row r="8150" spans="1:7" x14ac:dyDescent="0.55000000000000004">
      <c r="A8150" s="17">
        <v>8073</v>
      </c>
      <c r="B8150" s="22">
        <v>2.1702762890118565</v>
      </c>
      <c r="C8150" s="22">
        <v>1922.635788491637</v>
      </c>
      <c r="D8150" s="22">
        <v>131.31417612588422</v>
      </c>
      <c r="E8150" s="22">
        <v>0.3218265056555254</v>
      </c>
      <c r="F8150" s="22">
        <v>0.76348395706455874</v>
      </c>
      <c r="G8150" s="26">
        <v>0.94318012912911031</v>
      </c>
    </row>
    <row r="8151" spans="1:7" x14ac:dyDescent="0.55000000000000004">
      <c r="A8151" s="17">
        <v>8074</v>
      </c>
      <c r="B8151" s="22">
        <v>2.1717648793183479</v>
      </c>
      <c r="C8151" s="22">
        <v>1350.4373192403104</v>
      </c>
      <c r="D8151" s="22">
        <v>237.66543923918564</v>
      </c>
      <c r="E8151" s="22">
        <v>0.16004143133965867</v>
      </c>
      <c r="F8151" s="22">
        <v>0.83326237895456046</v>
      </c>
      <c r="G8151" s="26">
        <v>0.73047565885338261</v>
      </c>
    </row>
    <row r="8152" spans="1:7" x14ac:dyDescent="0.55000000000000004">
      <c r="A8152" s="17">
        <v>8075</v>
      </c>
      <c r="B8152" s="22">
        <v>1.897084585459949</v>
      </c>
      <c r="C8152" s="22">
        <v>1328.5123468332304</v>
      </c>
      <c r="D8152" s="22">
        <v>327.94427704996701</v>
      </c>
      <c r="E8152" s="22">
        <v>0.19145531089446144</v>
      </c>
      <c r="F8152" s="22">
        <v>0.71076097135280047</v>
      </c>
      <c r="G8152" s="26">
        <v>0.78284558193512155</v>
      </c>
    </row>
    <row r="8153" spans="1:7" x14ac:dyDescent="0.55000000000000004">
      <c r="A8153" s="17">
        <v>8076</v>
      </c>
      <c r="B8153" s="22">
        <v>2.2857784783677753</v>
      </c>
      <c r="C8153" s="22">
        <v>1301.0411873124565</v>
      </c>
      <c r="D8153" s="22">
        <v>446.29104272498677</v>
      </c>
      <c r="E8153" s="22">
        <v>0.21179497956742718</v>
      </c>
      <c r="F8153" s="22">
        <v>0.85636180053079503</v>
      </c>
      <c r="G8153" s="26">
        <v>0.77361704693481337</v>
      </c>
    </row>
    <row r="8154" spans="1:7" x14ac:dyDescent="0.55000000000000004">
      <c r="A8154" s="17">
        <v>8077</v>
      </c>
      <c r="B8154" s="22">
        <v>2.2023783733930768</v>
      </c>
      <c r="C8154" s="22">
        <v>1803.8739069217013</v>
      </c>
      <c r="D8154" s="22">
        <v>148.01158609706991</v>
      </c>
      <c r="E8154" s="22">
        <v>0.17263037764674413</v>
      </c>
      <c r="F8154" s="22">
        <v>0.8102437035665343</v>
      </c>
      <c r="G8154" s="26">
        <v>0.80532074190676872</v>
      </c>
    </row>
    <row r="8155" spans="1:7" x14ac:dyDescent="0.55000000000000004">
      <c r="A8155" s="17">
        <v>8078</v>
      </c>
      <c r="B8155" s="22">
        <v>3.1806913818609122</v>
      </c>
      <c r="C8155" s="22">
        <v>1739.4563833071561</v>
      </c>
      <c r="D8155" s="22">
        <v>103.28057659072077</v>
      </c>
      <c r="E8155" s="22">
        <v>0.21204561373424025</v>
      </c>
      <c r="F8155" s="22">
        <v>0.73054879724925714</v>
      </c>
      <c r="G8155" s="26">
        <v>0.79720960721996581</v>
      </c>
    </row>
    <row r="8156" spans="1:7" x14ac:dyDescent="0.55000000000000004">
      <c r="A8156" s="17">
        <v>8079</v>
      </c>
      <c r="B8156" s="22">
        <v>2.2932856105717576</v>
      </c>
      <c r="C8156" s="22">
        <v>1380.3389727081822</v>
      </c>
      <c r="D8156" s="22">
        <v>124.35080657084889</v>
      </c>
      <c r="E8156" s="22">
        <v>0.22520653365353227</v>
      </c>
      <c r="F8156" s="22">
        <v>0.88414347746398225</v>
      </c>
      <c r="G8156" s="26">
        <v>0.78141969273123157</v>
      </c>
    </row>
    <row r="8157" spans="1:7" x14ac:dyDescent="0.55000000000000004">
      <c r="A8157" s="17">
        <v>8080</v>
      </c>
      <c r="B8157" s="22">
        <v>2.2528107774167685</v>
      </c>
      <c r="C8157" s="22">
        <v>1223.1720567991333</v>
      </c>
      <c r="D8157" s="22">
        <v>138.92110550399872</v>
      </c>
      <c r="E8157" s="22">
        <v>5.8382682870563668E-2</v>
      </c>
      <c r="F8157" s="22">
        <v>0.7664452563742703</v>
      </c>
      <c r="G8157" s="26">
        <v>0.78157485193709264</v>
      </c>
    </row>
    <row r="8158" spans="1:7" x14ac:dyDescent="0.55000000000000004">
      <c r="A8158" s="17">
        <v>8081</v>
      </c>
      <c r="B8158" s="22">
        <v>1.6144105820073291</v>
      </c>
      <c r="C8158" s="22">
        <v>1068.8618522230986</v>
      </c>
      <c r="D8158" s="22">
        <v>422.30379003571994</v>
      </c>
      <c r="E8158" s="22">
        <v>0.2287080206654839</v>
      </c>
      <c r="F8158" s="22">
        <v>0.77201753371765558</v>
      </c>
      <c r="G8158" s="26">
        <v>0.8411891811215132</v>
      </c>
    </row>
    <row r="8159" spans="1:7" x14ac:dyDescent="0.55000000000000004">
      <c r="A8159" s="17">
        <v>8082</v>
      </c>
      <c r="B8159" s="22">
        <v>2.3611261173416693</v>
      </c>
      <c r="C8159" s="22">
        <v>1674.3945585020188</v>
      </c>
      <c r="D8159" s="22">
        <v>326.38938474565299</v>
      </c>
      <c r="E8159" s="22">
        <v>0.4069482117351636</v>
      </c>
      <c r="F8159" s="22">
        <v>0.74534263613332197</v>
      </c>
      <c r="G8159" s="26">
        <v>0.7659829397873309</v>
      </c>
    </row>
    <row r="8160" spans="1:7" x14ac:dyDescent="0.55000000000000004">
      <c r="A8160" s="17">
        <v>8083</v>
      </c>
      <c r="B8160" s="22">
        <v>3.2602831006992505</v>
      </c>
      <c r="C8160" s="22">
        <v>1163.6554230402401</v>
      </c>
      <c r="D8160" s="22">
        <v>257.58195589393841</v>
      </c>
      <c r="E8160" s="22">
        <v>0.23148484342294517</v>
      </c>
      <c r="F8160" s="22">
        <v>0.89384951322054684</v>
      </c>
      <c r="G8160" s="26">
        <v>0.79891897823654456</v>
      </c>
    </row>
    <row r="8161" spans="1:7" x14ac:dyDescent="0.55000000000000004">
      <c r="A8161" s="17">
        <v>8084</v>
      </c>
      <c r="B8161" s="22">
        <v>2.1197369994051813</v>
      </c>
      <c r="C8161" s="22">
        <v>1505.0054672342087</v>
      </c>
      <c r="D8161" s="22">
        <v>108.84376223847845</v>
      </c>
      <c r="E8161" s="22">
        <v>0.18329678902170635</v>
      </c>
      <c r="F8161" s="22">
        <v>1.0346385383731576</v>
      </c>
      <c r="G8161" s="26">
        <v>0.74092854774812045</v>
      </c>
    </row>
    <row r="8162" spans="1:7" x14ac:dyDescent="0.55000000000000004">
      <c r="A8162" s="17">
        <v>8085</v>
      </c>
      <c r="B8162" s="22">
        <v>2.3098028251406197</v>
      </c>
      <c r="C8162" s="22">
        <v>1434.4680264793569</v>
      </c>
      <c r="D8162" s="22">
        <v>195.89480320303895</v>
      </c>
      <c r="E8162" s="22">
        <v>0.2780703773340869</v>
      </c>
      <c r="F8162" s="22">
        <v>0.73107642943414419</v>
      </c>
      <c r="G8162" s="26">
        <v>0.71924024841687562</v>
      </c>
    </row>
    <row r="8163" spans="1:7" x14ac:dyDescent="0.55000000000000004">
      <c r="A8163" s="17">
        <v>8086</v>
      </c>
      <c r="B8163" s="22">
        <v>3.0383557774715024</v>
      </c>
      <c r="C8163" s="22">
        <v>975.36882448121526</v>
      </c>
      <c r="D8163" s="22">
        <v>202.88971247338722</v>
      </c>
      <c r="E8163" s="22">
        <v>9.2768643499381007E-2</v>
      </c>
      <c r="F8163" s="22">
        <v>0.7191909499935204</v>
      </c>
      <c r="G8163" s="26">
        <v>0.88726378557641883</v>
      </c>
    </row>
    <row r="8164" spans="1:7" x14ac:dyDescent="0.55000000000000004">
      <c r="A8164" s="17">
        <v>8087</v>
      </c>
      <c r="B8164" s="22">
        <v>2.4823957950008411</v>
      </c>
      <c r="C8164" s="22">
        <v>2092.5800530754418</v>
      </c>
      <c r="D8164" s="22">
        <v>401.22224828240496</v>
      </c>
      <c r="E8164" s="22">
        <v>0.41876512445896386</v>
      </c>
      <c r="F8164" s="22">
        <v>0.73759960058472906</v>
      </c>
      <c r="G8164" s="26">
        <v>0.8981740210415744</v>
      </c>
    </row>
    <row r="8165" spans="1:7" x14ac:dyDescent="0.55000000000000004">
      <c r="A8165" s="17">
        <v>8088</v>
      </c>
      <c r="B8165" s="22">
        <v>2.3705779716467372</v>
      </c>
      <c r="C8165" s="22">
        <v>1328.9518293214064</v>
      </c>
      <c r="D8165" s="22">
        <v>518.44739603898904</v>
      </c>
      <c r="E8165" s="22">
        <v>0.20816387199748965</v>
      </c>
      <c r="F8165" s="22">
        <v>0.76566516233191406</v>
      </c>
      <c r="G8165" s="26">
        <v>0.75037837019378317</v>
      </c>
    </row>
    <row r="8166" spans="1:7" x14ac:dyDescent="0.55000000000000004">
      <c r="A8166" s="17">
        <v>8089</v>
      </c>
      <c r="B8166" s="22">
        <v>2.7504210229920765</v>
      </c>
      <c r="C8166" s="22">
        <v>1576.7176499297509</v>
      </c>
      <c r="D8166" s="22">
        <v>387.63461982793115</v>
      </c>
      <c r="E8166" s="22">
        <v>0.18659694201594076</v>
      </c>
      <c r="F8166" s="22">
        <v>0.73490615782209345</v>
      </c>
      <c r="G8166" s="26">
        <v>0.90120182037768259</v>
      </c>
    </row>
    <row r="8167" spans="1:7" x14ac:dyDescent="0.55000000000000004">
      <c r="A8167" s="17">
        <v>8090</v>
      </c>
      <c r="B8167" s="22">
        <v>2.8773067021130387</v>
      </c>
      <c r="C8167" s="22">
        <v>1392.6157816738394</v>
      </c>
      <c r="D8167" s="22">
        <v>91.396622078539238</v>
      </c>
      <c r="E8167" s="22">
        <v>0.19944085712961049</v>
      </c>
      <c r="F8167" s="22">
        <v>0.75038864660583349</v>
      </c>
      <c r="G8167" s="26">
        <v>0.79409063891311138</v>
      </c>
    </row>
    <row r="8168" spans="1:7" x14ac:dyDescent="0.55000000000000004">
      <c r="A8168" s="17">
        <v>8091</v>
      </c>
      <c r="B8168" s="22">
        <v>3.1697709826339175</v>
      </c>
      <c r="C8168" s="22">
        <v>1905.4715143716301</v>
      </c>
      <c r="D8168" s="22">
        <v>442.57146565859887</v>
      </c>
      <c r="E8168" s="22">
        <v>0.23451508471095928</v>
      </c>
      <c r="F8168" s="22">
        <v>0.86516117064277187</v>
      </c>
      <c r="G8168" s="26">
        <v>0.74371055241473183</v>
      </c>
    </row>
    <row r="8169" spans="1:7" x14ac:dyDescent="0.55000000000000004">
      <c r="A8169" s="17">
        <v>8092</v>
      </c>
      <c r="B8169" s="22">
        <v>2.0796040631936581</v>
      </c>
      <c r="C8169" s="22">
        <v>1672.2935841104329</v>
      </c>
      <c r="D8169" s="22">
        <v>108.90665441240003</v>
      </c>
      <c r="E8169" s="22">
        <v>0.20126694723727978</v>
      </c>
      <c r="F8169" s="22">
        <v>0.78200036640004067</v>
      </c>
      <c r="G8169" s="26">
        <v>0.74107503483003057</v>
      </c>
    </row>
    <row r="8170" spans="1:7" x14ac:dyDescent="0.55000000000000004">
      <c r="A8170" s="17">
        <v>8093</v>
      </c>
      <c r="B8170" s="22">
        <v>2.3581330316147389</v>
      </c>
      <c r="C8170" s="22">
        <v>850.70186036885536</v>
      </c>
      <c r="D8170" s="22">
        <v>265.88089302888267</v>
      </c>
      <c r="E8170" s="22">
        <v>7.1046338072568771E-2</v>
      </c>
      <c r="F8170" s="22">
        <v>0.77176206068840547</v>
      </c>
      <c r="G8170" s="26">
        <v>0.72575041811707997</v>
      </c>
    </row>
    <row r="8171" spans="1:7" x14ac:dyDescent="0.55000000000000004">
      <c r="A8171" s="17">
        <v>8094</v>
      </c>
      <c r="B8171" s="22">
        <v>3.0007094799537115</v>
      </c>
      <c r="C8171" s="22">
        <v>1084.2118422759268</v>
      </c>
      <c r="D8171" s="22">
        <v>54.034765164787473</v>
      </c>
      <c r="E8171" s="22">
        <v>0.26116826788580139</v>
      </c>
      <c r="F8171" s="22">
        <v>0.73408166665179064</v>
      </c>
      <c r="G8171" s="26">
        <v>0.77010704878317982</v>
      </c>
    </row>
    <row r="8172" spans="1:7" x14ac:dyDescent="0.55000000000000004">
      <c r="A8172" s="17">
        <v>8095</v>
      </c>
      <c r="B8172" s="22">
        <v>2.9065780898543681</v>
      </c>
      <c r="C8172" s="22">
        <v>1347.1460109008317</v>
      </c>
      <c r="D8172" s="22">
        <v>157.63521024919098</v>
      </c>
      <c r="E8172" s="22">
        <v>7.6873128687110465E-2</v>
      </c>
      <c r="F8172" s="22">
        <v>0.71189415235397813</v>
      </c>
      <c r="G8172" s="26">
        <v>0.82024068176431997</v>
      </c>
    </row>
    <row r="8173" spans="1:7" x14ac:dyDescent="0.55000000000000004">
      <c r="A8173" s="17">
        <v>8096</v>
      </c>
      <c r="B8173" s="22">
        <v>3.0003863268174835</v>
      </c>
      <c r="C8173" s="22">
        <v>1773.9524296096558</v>
      </c>
      <c r="D8173" s="22">
        <v>169.20914069768571</v>
      </c>
      <c r="E8173" s="22">
        <v>0.17081737073580902</v>
      </c>
      <c r="F8173" s="22">
        <v>0.7787028619891786</v>
      </c>
      <c r="G8173" s="26">
        <v>0.92168537509783133</v>
      </c>
    </row>
    <row r="8174" spans="1:7" x14ac:dyDescent="0.55000000000000004">
      <c r="A8174" s="17">
        <v>8097</v>
      </c>
      <c r="B8174" s="22">
        <v>2.8684054339999667</v>
      </c>
      <c r="C8174" s="22">
        <v>1920.0950071347452</v>
      </c>
      <c r="D8174" s="22">
        <v>142.80838441144493</v>
      </c>
      <c r="E8174" s="22">
        <v>5.3768418780955493E-2</v>
      </c>
      <c r="F8174" s="22">
        <v>0.94915095678876782</v>
      </c>
      <c r="G8174" s="26">
        <v>0.7506259371958427</v>
      </c>
    </row>
    <row r="8175" spans="1:7" x14ac:dyDescent="0.55000000000000004">
      <c r="A8175" s="17">
        <v>8098</v>
      </c>
      <c r="B8175" s="22">
        <v>2.1282258174760442</v>
      </c>
      <c r="C8175" s="22">
        <v>909.14453639335147</v>
      </c>
      <c r="D8175" s="22">
        <v>340.65938250449568</v>
      </c>
      <c r="E8175" s="22">
        <v>0.13857574144996537</v>
      </c>
      <c r="F8175" s="22">
        <v>1.0692352371668941</v>
      </c>
      <c r="G8175" s="26">
        <v>0.73653643796385093</v>
      </c>
    </row>
    <row r="8176" spans="1:7" x14ac:dyDescent="0.55000000000000004">
      <c r="A8176" s="17">
        <v>8099</v>
      </c>
      <c r="B8176" s="22">
        <v>2.6060247060585722</v>
      </c>
      <c r="C8176" s="22">
        <v>1510.1505460085336</v>
      </c>
      <c r="D8176" s="22">
        <v>149.84796923020625</v>
      </c>
      <c r="E8176" s="22">
        <v>6.4711885259802163E-2</v>
      </c>
      <c r="F8176" s="22">
        <v>0.72064007119633</v>
      </c>
      <c r="G8176" s="26">
        <v>0.93925399837956369</v>
      </c>
    </row>
    <row r="8177" spans="1:7" x14ac:dyDescent="0.55000000000000004">
      <c r="A8177" s="17">
        <v>8100</v>
      </c>
      <c r="B8177" s="22">
        <v>2.8119217652594841</v>
      </c>
      <c r="C8177" s="22">
        <v>2293.2345250308213</v>
      </c>
      <c r="D8177" s="22">
        <v>87.546467255372335</v>
      </c>
      <c r="E8177" s="22">
        <v>0.28183336437311524</v>
      </c>
      <c r="F8177" s="22">
        <v>0.72123858840271005</v>
      </c>
      <c r="G8177" s="26">
        <v>0.74370074829158073</v>
      </c>
    </row>
    <row r="8178" spans="1:7" x14ac:dyDescent="0.55000000000000004">
      <c r="A8178" s="17">
        <v>8101</v>
      </c>
      <c r="B8178" s="22">
        <v>3.4001510956115664</v>
      </c>
      <c r="C8178" s="22">
        <v>1475.8274153123011</v>
      </c>
      <c r="D8178" s="22">
        <v>202.52749870420479</v>
      </c>
      <c r="E8178" s="22">
        <v>8.4820763737268073E-2</v>
      </c>
      <c r="F8178" s="22">
        <v>0.81452669500203068</v>
      </c>
      <c r="G8178" s="26">
        <v>0.74573133200615627</v>
      </c>
    </row>
    <row r="8179" spans="1:7" x14ac:dyDescent="0.55000000000000004">
      <c r="A8179" s="17">
        <v>8102</v>
      </c>
      <c r="B8179" s="22">
        <v>3.0665426637616875</v>
      </c>
      <c r="C8179" s="22">
        <v>1183.7917368561727</v>
      </c>
      <c r="D8179" s="22">
        <v>266.48928396721158</v>
      </c>
      <c r="E8179" s="22">
        <v>0.1584507344852675</v>
      </c>
      <c r="F8179" s="22">
        <v>0.91296588139528101</v>
      </c>
      <c r="G8179" s="26">
        <v>0.939523913710403</v>
      </c>
    </row>
    <row r="8180" spans="1:7" x14ac:dyDescent="0.55000000000000004">
      <c r="A8180" s="17">
        <v>8103</v>
      </c>
      <c r="B8180" s="22">
        <v>2.961700004772533</v>
      </c>
      <c r="C8180" s="22">
        <v>1640.6779532813193</v>
      </c>
      <c r="D8180" s="22">
        <v>209.81896759969499</v>
      </c>
      <c r="E8180" s="22">
        <v>0.1966326953571074</v>
      </c>
      <c r="F8180" s="22">
        <v>0.81748392279900417</v>
      </c>
      <c r="G8180" s="26">
        <v>0.88595484021405557</v>
      </c>
    </row>
    <row r="8181" spans="1:7" x14ac:dyDescent="0.55000000000000004">
      <c r="A8181" s="17">
        <v>8104</v>
      </c>
      <c r="B8181" s="22">
        <v>2.8306422316520585</v>
      </c>
      <c r="C8181" s="22">
        <v>1739.7341570235481</v>
      </c>
      <c r="D8181" s="22">
        <v>255.61070154088182</v>
      </c>
      <c r="E8181" s="22">
        <v>0.46736210542373191</v>
      </c>
      <c r="F8181" s="22">
        <v>1.1246155426574242</v>
      </c>
      <c r="G8181" s="26">
        <v>0.7255537105104326</v>
      </c>
    </row>
    <row r="8182" spans="1:7" x14ac:dyDescent="0.55000000000000004">
      <c r="A8182" s="17">
        <v>8105</v>
      </c>
      <c r="B8182" s="22">
        <v>3.3174523884516089</v>
      </c>
      <c r="C8182" s="22">
        <v>1503.8516533803806</v>
      </c>
      <c r="D8182" s="22">
        <v>222.69482929255702</v>
      </c>
      <c r="E8182" s="22">
        <v>0.28657804342332105</v>
      </c>
      <c r="F8182" s="22">
        <v>0.74808163074686884</v>
      </c>
      <c r="G8182" s="26">
        <v>0.70931052559536512</v>
      </c>
    </row>
    <row r="8183" spans="1:7" x14ac:dyDescent="0.55000000000000004">
      <c r="A8183" s="17">
        <v>8106</v>
      </c>
      <c r="B8183" s="22">
        <v>2.5202338015975192</v>
      </c>
      <c r="C8183" s="22">
        <v>909.14209755567219</v>
      </c>
      <c r="D8183" s="22">
        <v>95.655219252444041</v>
      </c>
      <c r="E8183" s="22">
        <v>0.44392041079053324</v>
      </c>
      <c r="F8183" s="22">
        <v>0.81833336368669685</v>
      </c>
      <c r="G8183" s="26">
        <v>0.94430071833419504</v>
      </c>
    </row>
    <row r="8184" spans="1:7" x14ac:dyDescent="0.55000000000000004">
      <c r="A8184" s="17">
        <v>8107</v>
      </c>
      <c r="B8184" s="22">
        <v>2.3905565926003742</v>
      </c>
      <c r="C8184" s="22">
        <v>1305.3972598281716</v>
      </c>
      <c r="D8184" s="22">
        <v>169.85126366489311</v>
      </c>
      <c r="E8184" s="22">
        <v>0.1526655832100994</v>
      </c>
      <c r="F8184" s="22">
        <v>0.84138645337809104</v>
      </c>
      <c r="G8184" s="26">
        <v>0.81010779007977862</v>
      </c>
    </row>
    <row r="8185" spans="1:7" x14ac:dyDescent="0.55000000000000004">
      <c r="A8185" s="17">
        <v>8108</v>
      </c>
      <c r="B8185" s="22">
        <v>2.9479381318249209</v>
      </c>
      <c r="C8185" s="22">
        <v>1936.3285347175756</v>
      </c>
      <c r="D8185" s="22">
        <v>145.03778075405504</v>
      </c>
      <c r="E8185" s="22">
        <v>0.1872535655744384</v>
      </c>
      <c r="F8185" s="22">
        <v>0.99571892623138925</v>
      </c>
      <c r="G8185" s="26">
        <v>0.77204086220192292</v>
      </c>
    </row>
    <row r="8186" spans="1:7" x14ac:dyDescent="0.55000000000000004">
      <c r="A8186" s="17">
        <v>8109</v>
      </c>
      <c r="B8186" s="22">
        <v>2.6601281008557449</v>
      </c>
      <c r="C8186" s="22">
        <v>1922.7012932251678</v>
      </c>
      <c r="D8186" s="22">
        <v>173.06381160093383</v>
      </c>
      <c r="E8186" s="22">
        <v>0.1731011006968215</v>
      </c>
      <c r="F8186" s="22">
        <v>1.0577392618071371</v>
      </c>
      <c r="G8186" s="26">
        <v>0.92135067807609761</v>
      </c>
    </row>
    <row r="8187" spans="1:7" x14ac:dyDescent="0.55000000000000004">
      <c r="A8187" s="17">
        <v>8110</v>
      </c>
      <c r="B8187" s="22">
        <v>2.9137255877576589</v>
      </c>
      <c r="C8187" s="22">
        <v>1236.3097166546233</v>
      </c>
      <c r="D8187" s="22">
        <v>397.73131022741694</v>
      </c>
      <c r="E8187" s="22">
        <v>0.24807222874676804</v>
      </c>
      <c r="F8187" s="22">
        <v>0.81370588377548969</v>
      </c>
      <c r="G8187" s="26">
        <v>0.74684636648740188</v>
      </c>
    </row>
    <row r="8188" spans="1:7" x14ac:dyDescent="0.55000000000000004">
      <c r="A8188" s="17">
        <v>8111</v>
      </c>
      <c r="B8188" s="22">
        <v>2.3373882136801329</v>
      </c>
      <c r="C8188" s="22">
        <v>1188.5369966566509</v>
      </c>
      <c r="D8188" s="22">
        <v>101.42421015989774</v>
      </c>
      <c r="E8188" s="22">
        <v>0.22114649625568161</v>
      </c>
      <c r="F8188" s="22">
        <v>1.0166293486308815</v>
      </c>
      <c r="G8188" s="26">
        <v>0.79447273330753443</v>
      </c>
    </row>
    <row r="8189" spans="1:7" x14ac:dyDescent="0.55000000000000004">
      <c r="A8189" s="17">
        <v>8112</v>
      </c>
      <c r="B8189" s="22">
        <v>3.4150968739901586</v>
      </c>
      <c r="C8189" s="22">
        <v>1696.5226001760891</v>
      </c>
      <c r="D8189" s="22">
        <v>297.4096308052205</v>
      </c>
      <c r="E8189" s="22">
        <v>0.15503470585399759</v>
      </c>
      <c r="F8189" s="22">
        <v>1.3853253109639929</v>
      </c>
      <c r="G8189" s="26">
        <v>0.84302437401931662</v>
      </c>
    </row>
    <row r="8190" spans="1:7" x14ac:dyDescent="0.55000000000000004">
      <c r="A8190" s="17">
        <v>8113</v>
      </c>
      <c r="B8190" s="22">
        <v>3.8118778303821115</v>
      </c>
      <c r="C8190" s="22">
        <v>1600.7499339674168</v>
      </c>
      <c r="D8190" s="22">
        <v>125.16582044887564</v>
      </c>
      <c r="E8190" s="22">
        <v>0.33022172941007133</v>
      </c>
      <c r="F8190" s="22">
        <v>0.81262102105400946</v>
      </c>
      <c r="G8190" s="26">
        <v>0.80226520102177434</v>
      </c>
    </row>
    <row r="8191" spans="1:7" x14ac:dyDescent="0.55000000000000004">
      <c r="A8191" s="17">
        <v>8114</v>
      </c>
      <c r="B8191" s="22">
        <v>2.5687715096384878</v>
      </c>
      <c r="C8191" s="22">
        <v>1270.7347739318559</v>
      </c>
      <c r="D8191" s="22">
        <v>230.05237468096124</v>
      </c>
      <c r="E8191" s="22">
        <v>0.15842362779223571</v>
      </c>
      <c r="F8191" s="22">
        <v>0.75240159509894122</v>
      </c>
      <c r="G8191" s="26">
        <v>0.90233777337849586</v>
      </c>
    </row>
    <row r="8192" spans="1:7" x14ac:dyDescent="0.55000000000000004">
      <c r="A8192" s="17">
        <v>8115</v>
      </c>
      <c r="B8192" s="22">
        <v>2.9842995927351552</v>
      </c>
      <c r="C8192" s="22">
        <v>2321.4865795011765</v>
      </c>
      <c r="D8192" s="22">
        <v>143.5128914008607</v>
      </c>
      <c r="E8192" s="22">
        <v>0.33393797661147362</v>
      </c>
      <c r="F8192" s="22">
        <v>0.79847906442531891</v>
      </c>
      <c r="G8192" s="26">
        <v>0.73482629173759395</v>
      </c>
    </row>
    <row r="8193" spans="1:7" x14ac:dyDescent="0.55000000000000004">
      <c r="A8193" s="17">
        <v>8116</v>
      </c>
      <c r="B8193" s="22">
        <v>3.040475537302497</v>
      </c>
      <c r="C8193" s="22">
        <v>1293.7283862898089</v>
      </c>
      <c r="D8193" s="22">
        <v>265.29946048982504</v>
      </c>
      <c r="E8193" s="22">
        <v>0.24136707407320768</v>
      </c>
      <c r="F8193" s="22">
        <v>1.0760661229111805</v>
      </c>
      <c r="G8193" s="26">
        <v>0.8788174651020384</v>
      </c>
    </row>
    <row r="8194" spans="1:7" x14ac:dyDescent="0.55000000000000004">
      <c r="A8194" s="17">
        <v>8117</v>
      </c>
      <c r="B8194" s="22">
        <v>2.0220713118020965</v>
      </c>
      <c r="C8194" s="22">
        <v>1283.7872208383405</v>
      </c>
      <c r="D8194" s="22">
        <v>123.06408587421525</v>
      </c>
      <c r="E8194" s="22">
        <v>0.36382624373968875</v>
      </c>
      <c r="F8194" s="22">
        <v>1.0054107974274036</v>
      </c>
      <c r="G8194" s="26">
        <v>0.79220947527846752</v>
      </c>
    </row>
    <row r="8195" spans="1:7" x14ac:dyDescent="0.55000000000000004">
      <c r="A8195" s="17">
        <v>8118</v>
      </c>
      <c r="B8195" s="22">
        <v>2.3542097247322253</v>
      </c>
      <c r="C8195" s="22">
        <v>1586.0288995087699</v>
      </c>
      <c r="D8195" s="22">
        <v>421.58628602172382</v>
      </c>
      <c r="E8195" s="22">
        <v>0.33355732946447869</v>
      </c>
      <c r="F8195" s="22">
        <v>0.72022965828918195</v>
      </c>
      <c r="G8195" s="26">
        <v>0.77385299574791067</v>
      </c>
    </row>
    <row r="8196" spans="1:7" x14ac:dyDescent="0.55000000000000004">
      <c r="A8196" s="17">
        <v>8119</v>
      </c>
      <c r="B8196" s="22">
        <v>2.7180082448108105</v>
      </c>
      <c r="C8196" s="22">
        <v>1103.2192649435465</v>
      </c>
      <c r="D8196" s="22">
        <v>643.56375777298865</v>
      </c>
      <c r="E8196" s="22">
        <v>0.12697847994186745</v>
      </c>
      <c r="F8196" s="22">
        <v>0.78195013206226938</v>
      </c>
      <c r="G8196" s="26">
        <v>1.043534225262287</v>
      </c>
    </row>
    <row r="8197" spans="1:7" x14ac:dyDescent="0.55000000000000004">
      <c r="A8197" s="17">
        <v>8120</v>
      </c>
      <c r="B8197" s="22">
        <v>2.5586196898658242</v>
      </c>
      <c r="C8197" s="22">
        <v>1396.1236948208555</v>
      </c>
      <c r="D8197" s="22">
        <v>123.05963815864629</v>
      </c>
      <c r="E8197" s="22">
        <v>0.29754472346021155</v>
      </c>
      <c r="F8197" s="22">
        <v>0.73925464286894704</v>
      </c>
      <c r="G8197" s="26">
        <v>0.71652312212814007</v>
      </c>
    </row>
    <row r="8198" spans="1:7" x14ac:dyDescent="0.55000000000000004">
      <c r="A8198" s="17">
        <v>8121</v>
      </c>
      <c r="B8198" s="22">
        <v>1.7939170038715204</v>
      </c>
      <c r="C8198" s="22">
        <v>1873.6471539696756</v>
      </c>
      <c r="D8198" s="22">
        <v>107.11215041773391</v>
      </c>
      <c r="E8198" s="22">
        <v>0.28660111699229485</v>
      </c>
      <c r="F8198" s="22">
        <v>0.75439542751080202</v>
      </c>
      <c r="G8198" s="26">
        <v>0.8138328617880064</v>
      </c>
    </row>
    <row r="8199" spans="1:7" x14ac:dyDescent="0.55000000000000004">
      <c r="A8199" s="17">
        <v>8122</v>
      </c>
      <c r="B8199" s="22">
        <v>2.4008957845748844</v>
      </c>
      <c r="C8199" s="22">
        <v>1780.7475839929948</v>
      </c>
      <c r="D8199" s="22">
        <v>142.39094955873708</v>
      </c>
      <c r="E8199" s="22">
        <v>0.25615378383963383</v>
      </c>
      <c r="F8199" s="22">
        <v>0.82324944778996179</v>
      </c>
      <c r="G8199" s="26">
        <v>0.85823633777034336</v>
      </c>
    </row>
    <row r="8200" spans="1:7" x14ac:dyDescent="0.55000000000000004">
      <c r="A8200" s="17">
        <v>8123</v>
      </c>
      <c r="B8200" s="22">
        <v>3.0656298072926305</v>
      </c>
      <c r="C8200" s="22">
        <v>1529.681664866881</v>
      </c>
      <c r="D8200" s="22">
        <v>143.84934383740125</v>
      </c>
      <c r="E8200" s="22">
        <v>0.27990993549891707</v>
      </c>
      <c r="F8200" s="22">
        <v>0.71808020558938601</v>
      </c>
      <c r="G8200" s="26">
        <v>0.76430116128424774</v>
      </c>
    </row>
    <row r="8201" spans="1:7" x14ac:dyDescent="0.55000000000000004">
      <c r="A8201" s="17">
        <v>8124</v>
      </c>
      <c r="B8201" s="22">
        <v>2.5089755045034137</v>
      </c>
      <c r="C8201" s="22">
        <v>1303.7903284951167</v>
      </c>
      <c r="D8201" s="22">
        <v>180.61683180856247</v>
      </c>
      <c r="E8201" s="22">
        <v>9.8762103149454508E-2</v>
      </c>
      <c r="F8201" s="22">
        <v>0.76758987682800428</v>
      </c>
      <c r="G8201" s="26">
        <v>0.77112351859933248</v>
      </c>
    </row>
    <row r="8202" spans="1:7" x14ac:dyDescent="0.55000000000000004">
      <c r="A8202" s="17">
        <v>8125</v>
      </c>
      <c r="B8202" s="22">
        <v>1.5565033421253855</v>
      </c>
      <c r="C8202" s="22">
        <v>1614.1593480513616</v>
      </c>
      <c r="D8202" s="22">
        <v>217.13400051551815</v>
      </c>
      <c r="E8202" s="22">
        <v>0.28493531955512841</v>
      </c>
      <c r="F8202" s="22">
        <v>0.80825769905651523</v>
      </c>
      <c r="G8202" s="26">
        <v>1.0054404186051495</v>
      </c>
    </row>
    <row r="8203" spans="1:7" x14ac:dyDescent="0.55000000000000004">
      <c r="A8203" s="17">
        <v>8126</v>
      </c>
      <c r="B8203" s="22">
        <v>2.3885889186864313</v>
      </c>
      <c r="C8203" s="22">
        <v>2086.9709880620203</v>
      </c>
      <c r="D8203" s="22">
        <v>148.84095770437912</v>
      </c>
      <c r="E8203" s="22">
        <v>0.3171680581312365</v>
      </c>
      <c r="F8203" s="22">
        <v>0.74457254170897591</v>
      </c>
      <c r="G8203" s="26">
        <v>0.71360806913676167</v>
      </c>
    </row>
    <row r="8204" spans="1:7" x14ac:dyDescent="0.55000000000000004">
      <c r="A8204" s="17">
        <v>8127</v>
      </c>
      <c r="B8204" s="22">
        <v>2.3972473161904073</v>
      </c>
      <c r="C8204" s="22">
        <v>1383.3099588758294</v>
      </c>
      <c r="D8204" s="22">
        <v>298.10119899244506</v>
      </c>
      <c r="E8204" s="22">
        <v>0.45044365132089537</v>
      </c>
      <c r="F8204" s="22">
        <v>0.71505617999323745</v>
      </c>
      <c r="G8204" s="26">
        <v>0.8988458839050657</v>
      </c>
    </row>
    <row r="8205" spans="1:7" x14ac:dyDescent="0.55000000000000004">
      <c r="A8205" s="17">
        <v>8128</v>
      </c>
      <c r="B8205" s="22">
        <v>2.6638046313846848</v>
      </c>
      <c r="C8205" s="22">
        <v>1114.20569936524</v>
      </c>
      <c r="D8205" s="22">
        <v>208.45380970505335</v>
      </c>
      <c r="E8205" s="22">
        <v>0.10926926561070185</v>
      </c>
      <c r="F8205" s="22">
        <v>0.7321845559399347</v>
      </c>
      <c r="G8205" s="26">
        <v>0.95913425713544809</v>
      </c>
    </row>
    <row r="8206" spans="1:7" x14ac:dyDescent="0.55000000000000004">
      <c r="A8206" s="17">
        <v>8129</v>
      </c>
      <c r="B8206" s="22">
        <v>2.8835779190295585</v>
      </c>
      <c r="C8206" s="22">
        <v>1795.0734668151745</v>
      </c>
      <c r="D8206" s="22">
        <v>415.84336422456801</v>
      </c>
      <c r="E8206" s="22">
        <v>0.34575089773036549</v>
      </c>
      <c r="F8206" s="22">
        <v>0.76197720224558474</v>
      </c>
      <c r="G8206" s="26">
        <v>0.72173186714843884</v>
      </c>
    </row>
    <row r="8207" spans="1:7" x14ac:dyDescent="0.55000000000000004">
      <c r="A8207" s="17">
        <v>8130</v>
      </c>
      <c r="B8207" s="22">
        <v>2.3558992906615295</v>
      </c>
      <c r="C8207" s="22">
        <v>1031.0768097959942</v>
      </c>
      <c r="D8207" s="22">
        <v>193.41096959361408</v>
      </c>
      <c r="E8207" s="22">
        <v>0.16908101604699982</v>
      </c>
      <c r="F8207" s="22">
        <v>0.85868460567581073</v>
      </c>
      <c r="G8207" s="26">
        <v>0.96253729241014496</v>
      </c>
    </row>
    <row r="8208" spans="1:7" x14ac:dyDescent="0.55000000000000004">
      <c r="A8208" s="17">
        <v>8131</v>
      </c>
      <c r="B8208" s="22">
        <v>3.542840688488933</v>
      </c>
      <c r="C8208" s="22">
        <v>1496.0883863983347</v>
      </c>
      <c r="D8208" s="22">
        <v>156.33889306390117</v>
      </c>
      <c r="E8208" s="22">
        <v>0.32665943667028141</v>
      </c>
      <c r="F8208" s="22">
        <v>0.7962959627054691</v>
      </c>
      <c r="G8208" s="26">
        <v>0.84096148560691264</v>
      </c>
    </row>
    <row r="8209" spans="1:7" x14ac:dyDescent="0.55000000000000004">
      <c r="A8209" s="17">
        <v>8132</v>
      </c>
      <c r="B8209" s="22">
        <v>2.4802261349222876</v>
      </c>
      <c r="C8209" s="22">
        <v>1283.9864200577549</v>
      </c>
      <c r="D8209" s="22">
        <v>197.28573669013323</v>
      </c>
      <c r="E8209" s="22">
        <v>0.23220825212890961</v>
      </c>
      <c r="F8209" s="22">
        <v>0.85688860048430016</v>
      </c>
      <c r="G8209" s="26">
        <v>0.7273004233678273</v>
      </c>
    </row>
    <row r="8210" spans="1:7" x14ac:dyDescent="0.55000000000000004">
      <c r="A8210" s="17">
        <v>8133</v>
      </c>
      <c r="B8210" s="22">
        <v>2.1619121723289538</v>
      </c>
      <c r="C8210" s="22">
        <v>1618.7056018021833</v>
      </c>
      <c r="D8210" s="22">
        <v>137.09964181381318</v>
      </c>
      <c r="E8210" s="22">
        <v>0.26452908119025453</v>
      </c>
      <c r="F8210" s="22">
        <v>1.2607880608115858</v>
      </c>
      <c r="G8210" s="26">
        <v>0.71768862722610327</v>
      </c>
    </row>
    <row r="8211" spans="1:7" x14ac:dyDescent="0.55000000000000004">
      <c r="A8211" s="17">
        <v>8134</v>
      </c>
      <c r="B8211" s="22">
        <v>2.9513408690001341</v>
      </c>
      <c r="C8211" s="22">
        <v>1753.6489429193784</v>
      </c>
      <c r="D8211" s="22">
        <v>140.00138289872947</v>
      </c>
      <c r="E8211" s="22">
        <v>0.28948809000766518</v>
      </c>
      <c r="F8211" s="22">
        <v>0.91670203279896245</v>
      </c>
      <c r="G8211" s="26">
        <v>0.72384088891057741</v>
      </c>
    </row>
    <row r="8212" spans="1:7" x14ac:dyDescent="0.55000000000000004">
      <c r="A8212" s="17">
        <v>8135</v>
      </c>
      <c r="B8212" s="22">
        <v>2.9151705776583707</v>
      </c>
      <c r="C8212" s="22">
        <v>1279.5248543492082</v>
      </c>
      <c r="D8212" s="22">
        <v>187.78038343877574</v>
      </c>
      <c r="E8212" s="22">
        <v>0.23909931967203957</v>
      </c>
      <c r="F8212" s="22">
        <v>0.9014874984903094</v>
      </c>
      <c r="G8212" s="26">
        <v>0.8517173538579641</v>
      </c>
    </row>
    <row r="8213" spans="1:7" x14ac:dyDescent="0.55000000000000004">
      <c r="A8213" s="17">
        <v>8136</v>
      </c>
      <c r="B8213" s="22">
        <v>2.1526656996805187</v>
      </c>
      <c r="C8213" s="22">
        <v>1574.3262234964473</v>
      </c>
      <c r="D8213" s="22">
        <v>166.53926881498577</v>
      </c>
      <c r="E8213" s="22">
        <v>0.11943238543502117</v>
      </c>
      <c r="F8213" s="22">
        <v>0.89830642805879968</v>
      </c>
      <c r="G8213" s="26">
        <v>0.75015406066213408</v>
      </c>
    </row>
    <row r="8214" spans="1:7" x14ac:dyDescent="0.55000000000000004">
      <c r="A8214" s="17">
        <v>8137</v>
      </c>
      <c r="B8214" s="22">
        <v>1.9897783015185209</v>
      </c>
      <c r="C8214" s="22">
        <v>1265.6685936773943</v>
      </c>
      <c r="D8214" s="22">
        <v>289.47727100834902</v>
      </c>
      <c r="E8214" s="22">
        <v>0.20952678438675434</v>
      </c>
      <c r="F8214" s="22">
        <v>0.74503481182102116</v>
      </c>
      <c r="G8214" s="26">
        <v>0.7712965643059766</v>
      </c>
    </row>
    <row r="8215" spans="1:7" x14ac:dyDescent="0.55000000000000004">
      <c r="A8215" s="17">
        <v>8138</v>
      </c>
      <c r="B8215" s="22">
        <v>3.6928367193318561</v>
      </c>
      <c r="C8215" s="22">
        <v>1848.3632921285507</v>
      </c>
      <c r="D8215" s="22">
        <v>195.8087963627292</v>
      </c>
      <c r="E8215" s="22">
        <v>0.30227336703475005</v>
      </c>
      <c r="F8215" s="22">
        <v>0.84941482744098573</v>
      </c>
      <c r="G8215" s="26">
        <v>0.91081254055465988</v>
      </c>
    </row>
    <row r="8216" spans="1:7" x14ac:dyDescent="0.55000000000000004">
      <c r="A8216" s="17">
        <v>8139</v>
      </c>
      <c r="B8216" s="22">
        <v>2.7983327450496724</v>
      </c>
      <c r="C8216" s="22">
        <v>2078.2345795460665</v>
      </c>
      <c r="D8216" s="22">
        <v>229.30972361349833</v>
      </c>
      <c r="E8216" s="22">
        <v>0.252494292362623</v>
      </c>
      <c r="F8216" s="22">
        <v>0.77894075273646324</v>
      </c>
      <c r="G8216" s="26">
        <v>0.70818357007452293</v>
      </c>
    </row>
    <row r="8217" spans="1:7" x14ac:dyDescent="0.55000000000000004">
      <c r="A8217" s="17">
        <v>8140</v>
      </c>
      <c r="B8217" s="22">
        <v>1.91677021540211</v>
      </c>
      <c r="C8217" s="22">
        <v>1600.9770516977067</v>
      </c>
      <c r="D8217" s="22">
        <v>326.59751968366794</v>
      </c>
      <c r="E8217" s="22">
        <v>0.25681023851314144</v>
      </c>
      <c r="F8217" s="22">
        <v>0.8271439527668204</v>
      </c>
      <c r="G8217" s="26">
        <v>0.84362880276528196</v>
      </c>
    </row>
    <row r="8218" spans="1:7" x14ac:dyDescent="0.55000000000000004">
      <c r="A8218" s="17">
        <v>8141</v>
      </c>
      <c r="B8218" s="22">
        <v>2.0618159332627335</v>
      </c>
      <c r="C8218" s="22">
        <v>1734.2897722763289</v>
      </c>
      <c r="D8218" s="22">
        <v>138.99343252198256</v>
      </c>
      <c r="E8218" s="22">
        <v>4.8191949417730702E-2</v>
      </c>
      <c r="F8218" s="22">
        <v>0.71325408073566676</v>
      </c>
      <c r="G8218" s="26">
        <v>0.73814394840709252</v>
      </c>
    </row>
    <row r="8219" spans="1:7" x14ac:dyDescent="0.55000000000000004">
      <c r="A8219" s="17">
        <v>8142</v>
      </c>
      <c r="B8219" s="22">
        <v>1.9363758588310094</v>
      </c>
      <c r="C8219" s="22">
        <v>1653.1368097492098</v>
      </c>
      <c r="D8219" s="22">
        <v>534.9153866192413</v>
      </c>
      <c r="E8219" s="22">
        <v>0.12887732562257789</v>
      </c>
      <c r="F8219" s="22">
        <v>0.71995284508615687</v>
      </c>
      <c r="G8219" s="26">
        <v>0.79553032092531062</v>
      </c>
    </row>
    <row r="8220" spans="1:7" x14ac:dyDescent="0.55000000000000004">
      <c r="A8220" s="17">
        <v>8143</v>
      </c>
      <c r="B8220" s="22">
        <v>1.3938065633968282</v>
      </c>
      <c r="C8220" s="22">
        <v>1775.5410714679349</v>
      </c>
      <c r="D8220" s="22">
        <v>119.22028702859497</v>
      </c>
      <c r="E8220" s="22">
        <v>0.28829649653291123</v>
      </c>
      <c r="F8220" s="22">
        <v>0.9862242752162772</v>
      </c>
      <c r="G8220" s="26">
        <v>0.77147035739396341</v>
      </c>
    </row>
    <row r="8221" spans="1:7" x14ac:dyDescent="0.55000000000000004">
      <c r="A8221" s="17">
        <v>8144</v>
      </c>
      <c r="B8221" s="22">
        <v>1.907782845521496</v>
      </c>
      <c r="C8221" s="22">
        <v>1900.2986380822233</v>
      </c>
      <c r="D8221" s="22">
        <v>318.46399894544822</v>
      </c>
      <c r="E8221" s="22">
        <v>0.24605752425670313</v>
      </c>
      <c r="F8221" s="22">
        <v>0.7365540025847549</v>
      </c>
      <c r="G8221" s="26">
        <v>0.73281993340416196</v>
      </c>
    </row>
    <row r="8222" spans="1:7" x14ac:dyDescent="0.55000000000000004">
      <c r="A8222" s="17">
        <v>8145</v>
      </c>
      <c r="B8222" s="22">
        <v>3.4339048055084542</v>
      </c>
      <c r="C8222" s="22">
        <v>1678.8185142770471</v>
      </c>
      <c r="D8222" s="22">
        <v>275.01689757428659</v>
      </c>
      <c r="E8222" s="22">
        <v>0.32873147444034267</v>
      </c>
      <c r="F8222" s="22">
        <v>0.82499607220533855</v>
      </c>
      <c r="G8222" s="26">
        <v>0.7619573291715912</v>
      </c>
    </row>
    <row r="8223" spans="1:7" x14ac:dyDescent="0.55000000000000004">
      <c r="A8223" s="17">
        <v>8146</v>
      </c>
      <c r="B8223" s="22">
        <v>2.9628009548720091</v>
      </c>
      <c r="C8223" s="22">
        <v>1401.7436329257421</v>
      </c>
      <c r="D8223" s="22">
        <v>190.70812395956753</v>
      </c>
      <c r="E8223" s="22">
        <v>0.18588359720736305</v>
      </c>
      <c r="F8223" s="22">
        <v>0.99343763733585932</v>
      </c>
      <c r="G8223" s="26">
        <v>0.79342154777773699</v>
      </c>
    </row>
    <row r="8224" spans="1:7" x14ac:dyDescent="0.55000000000000004">
      <c r="A8224" s="17">
        <v>8147</v>
      </c>
      <c r="B8224" s="22">
        <v>2.9653061181470681</v>
      </c>
      <c r="C8224" s="22">
        <v>1508.0129888075221</v>
      </c>
      <c r="D8224" s="22">
        <v>139.08838779613316</v>
      </c>
      <c r="E8224" s="22">
        <v>0.13754442142262563</v>
      </c>
      <c r="F8224" s="22">
        <v>1.3556127792142387</v>
      </c>
      <c r="G8224" s="26">
        <v>0.70909108539237364</v>
      </c>
    </row>
    <row r="8225" spans="1:7" x14ac:dyDescent="0.55000000000000004">
      <c r="A8225" s="17">
        <v>8148</v>
      </c>
      <c r="B8225" s="22">
        <v>3.0575348619566891</v>
      </c>
      <c r="C8225" s="22">
        <v>1098.6734265008622</v>
      </c>
      <c r="D8225" s="22">
        <v>169.8263001513703</v>
      </c>
      <c r="E8225" s="22">
        <v>0.2708055185890017</v>
      </c>
      <c r="F8225" s="22">
        <v>0.8653089641197802</v>
      </c>
      <c r="G8225" s="26">
        <v>0.84236552264904208</v>
      </c>
    </row>
    <row r="8226" spans="1:7" x14ac:dyDescent="0.55000000000000004">
      <c r="A8226" s="17">
        <v>8149</v>
      </c>
      <c r="B8226" s="22">
        <v>3.4575498283531365</v>
      </c>
      <c r="C8226" s="22">
        <v>1394.337599560218</v>
      </c>
      <c r="D8226" s="22">
        <v>189.2248523384574</v>
      </c>
      <c r="E8226" s="22">
        <v>0.10747989035738031</v>
      </c>
      <c r="F8226" s="22">
        <v>1.0582452508969526</v>
      </c>
      <c r="G8226" s="26">
        <v>0.73949251197620114</v>
      </c>
    </row>
    <row r="8227" spans="1:7" x14ac:dyDescent="0.55000000000000004">
      <c r="A8227" s="17">
        <v>8150</v>
      </c>
      <c r="B8227" s="22">
        <v>2.8257174417141275</v>
      </c>
      <c r="C8227" s="22">
        <v>1658.6504125967235</v>
      </c>
      <c r="D8227" s="22">
        <v>329.11166938448662</v>
      </c>
      <c r="E8227" s="22">
        <v>0.145030333209095</v>
      </c>
      <c r="F8227" s="22">
        <v>0.86617185359518112</v>
      </c>
      <c r="G8227" s="26">
        <v>0.70954293042779715</v>
      </c>
    </row>
    <row r="8228" spans="1:7" x14ac:dyDescent="0.55000000000000004">
      <c r="A8228" s="17">
        <v>8151</v>
      </c>
      <c r="B8228" s="22">
        <v>1.4523138557286863</v>
      </c>
      <c r="C8228" s="22">
        <v>1475.2419968816137</v>
      </c>
      <c r="D8228" s="22">
        <v>173.71675125871474</v>
      </c>
      <c r="E8228" s="22">
        <v>0.16686377996618543</v>
      </c>
      <c r="F8228" s="22">
        <v>0.85084755551040392</v>
      </c>
      <c r="G8228" s="26">
        <v>0.71253522443838391</v>
      </c>
    </row>
    <row r="8229" spans="1:7" x14ac:dyDescent="0.55000000000000004">
      <c r="A8229" s="17">
        <v>8152</v>
      </c>
      <c r="B8229" s="22">
        <v>1.97468844888671</v>
      </c>
      <c r="C8229" s="22">
        <v>1431.5550245615138</v>
      </c>
      <c r="D8229" s="22">
        <v>310.81641649601488</v>
      </c>
      <c r="E8229" s="22">
        <v>0.17463331429942483</v>
      </c>
      <c r="F8229" s="22">
        <v>1.2877846295936013</v>
      </c>
      <c r="G8229" s="26">
        <v>1.0491514018999479</v>
      </c>
    </row>
    <row r="8230" spans="1:7" x14ac:dyDescent="0.55000000000000004">
      <c r="A8230" s="17">
        <v>8153</v>
      </c>
      <c r="B8230" s="22">
        <v>2.6037465111624387</v>
      </c>
      <c r="C8230" s="22">
        <v>1177.092318312054</v>
      </c>
      <c r="D8230" s="22">
        <v>130.21894805986054</v>
      </c>
      <c r="E8230" s="22">
        <v>0.19659172303073974</v>
      </c>
      <c r="F8230" s="22">
        <v>0.80350852843742315</v>
      </c>
      <c r="G8230" s="26">
        <v>0.78902004241311263</v>
      </c>
    </row>
    <row r="8231" spans="1:7" x14ac:dyDescent="0.55000000000000004">
      <c r="A8231" s="17">
        <v>8154</v>
      </c>
      <c r="B8231" s="22">
        <v>2.1617037278478897</v>
      </c>
      <c r="C8231" s="22">
        <v>1451.3956997646517</v>
      </c>
      <c r="D8231" s="22">
        <v>227.2583261493015</v>
      </c>
      <c r="E8231" s="22">
        <v>0.17149222146073953</v>
      </c>
      <c r="F8231" s="22">
        <v>0.75106077432821039</v>
      </c>
      <c r="G8231" s="26">
        <v>0.75009084359237133</v>
      </c>
    </row>
    <row r="8232" spans="1:7" x14ac:dyDescent="0.55000000000000004">
      <c r="A8232" s="17">
        <v>8155</v>
      </c>
      <c r="B8232" s="22">
        <v>2.2902822681120116</v>
      </c>
      <c r="C8232" s="22">
        <v>1640.55902547147</v>
      </c>
      <c r="D8232" s="22">
        <v>394.90237799704983</v>
      </c>
      <c r="E8232" s="22">
        <v>0.29612551144823895</v>
      </c>
      <c r="F8232" s="22">
        <v>0.78354794178040532</v>
      </c>
      <c r="G8232" s="26">
        <v>0.7673794738694435</v>
      </c>
    </row>
    <row r="8233" spans="1:7" x14ac:dyDescent="0.55000000000000004">
      <c r="A8233" s="17">
        <v>8156</v>
      </c>
      <c r="B8233" s="22">
        <v>3.2476991891821605</v>
      </c>
      <c r="C8233" s="22">
        <v>957.08280415142224</v>
      </c>
      <c r="D8233" s="22">
        <v>257.63842265898018</v>
      </c>
      <c r="E8233" s="22">
        <v>0.26974879827643583</v>
      </c>
      <c r="F8233" s="22">
        <v>0.82546500438743353</v>
      </c>
      <c r="G8233" s="26">
        <v>0.80755276990963021</v>
      </c>
    </row>
    <row r="8234" spans="1:7" x14ac:dyDescent="0.55000000000000004">
      <c r="A8234" s="17">
        <v>8157</v>
      </c>
      <c r="B8234" s="22">
        <v>1.5089800286079709</v>
      </c>
      <c r="C8234" s="22">
        <v>1746.4306951840833</v>
      </c>
      <c r="D8234" s="22">
        <v>46.213096080419582</v>
      </c>
      <c r="E8234" s="22">
        <v>0.16638749329290928</v>
      </c>
      <c r="F8234" s="22">
        <v>0.72077933420054563</v>
      </c>
      <c r="G8234" s="26">
        <v>0.73792907058303592</v>
      </c>
    </row>
    <row r="8235" spans="1:7" x14ac:dyDescent="0.55000000000000004">
      <c r="A8235" s="17">
        <v>8158</v>
      </c>
      <c r="B8235" s="22">
        <v>2.8861981810333113</v>
      </c>
      <c r="C8235" s="22">
        <v>1931.1189818473022</v>
      </c>
      <c r="D8235" s="22">
        <v>198.98993879226893</v>
      </c>
      <c r="E8235" s="22">
        <v>0.31218283845588946</v>
      </c>
      <c r="F8235" s="22">
        <v>0.72010590190330437</v>
      </c>
      <c r="G8235" s="26">
        <v>0.80079520896527911</v>
      </c>
    </row>
    <row r="8236" spans="1:7" x14ac:dyDescent="0.55000000000000004">
      <c r="A8236" s="17">
        <v>8159</v>
      </c>
      <c r="B8236" s="22">
        <v>3.8359682801253876</v>
      </c>
      <c r="C8236" s="22">
        <v>1388.9113485586236</v>
      </c>
      <c r="D8236" s="22">
        <v>215.61693000431916</v>
      </c>
      <c r="E8236" s="22">
        <v>9.0345263068097231E-2</v>
      </c>
      <c r="F8236" s="22">
        <v>0.75651281885007748</v>
      </c>
      <c r="G8236" s="26">
        <v>0.75165473814169947</v>
      </c>
    </row>
    <row r="8237" spans="1:7" x14ac:dyDescent="0.55000000000000004">
      <c r="A8237" s="17">
        <v>8160</v>
      </c>
      <c r="B8237" s="22">
        <v>2.4006112525386816</v>
      </c>
      <c r="C8237" s="22">
        <v>1561.4354523014063</v>
      </c>
      <c r="D8237" s="22">
        <v>387.31341873418495</v>
      </c>
      <c r="E8237" s="22">
        <v>0.15996154302217144</v>
      </c>
      <c r="F8237" s="22">
        <v>0.89227442125669376</v>
      </c>
      <c r="G8237" s="26">
        <v>0.99135743719574942</v>
      </c>
    </row>
    <row r="8238" spans="1:7" x14ac:dyDescent="0.55000000000000004">
      <c r="A8238" s="17">
        <v>8161</v>
      </c>
      <c r="B8238" s="22">
        <v>3.221269920825617</v>
      </c>
      <c r="C8238" s="22">
        <v>1302.1121067063739</v>
      </c>
      <c r="D8238" s="22">
        <v>400.29604319622689</v>
      </c>
      <c r="E8238" s="22">
        <v>6.8776189286645847E-2</v>
      </c>
      <c r="F8238" s="22">
        <v>0.83141243385234254</v>
      </c>
      <c r="G8238" s="26">
        <v>0.7385588319568771</v>
      </c>
    </row>
    <row r="8239" spans="1:7" x14ac:dyDescent="0.55000000000000004">
      <c r="A8239" s="17">
        <v>8162</v>
      </c>
      <c r="B8239" s="22">
        <v>3.1013552447342212</v>
      </c>
      <c r="C8239" s="22">
        <v>1929.8367748027322</v>
      </c>
      <c r="D8239" s="22">
        <v>346.09944257071066</v>
      </c>
      <c r="E8239" s="22">
        <v>0.21748124737338792</v>
      </c>
      <c r="F8239" s="22">
        <v>0.80477228800932799</v>
      </c>
      <c r="G8239" s="26">
        <v>0.7419048811472253</v>
      </c>
    </row>
    <row r="8240" spans="1:7" x14ac:dyDescent="0.55000000000000004">
      <c r="A8240" s="17">
        <v>8163</v>
      </c>
      <c r="B8240" s="22">
        <v>1.9958343539079006</v>
      </c>
      <c r="C8240" s="22">
        <v>1418.2254232987636</v>
      </c>
      <c r="D8240" s="22">
        <v>370.24392002694827</v>
      </c>
      <c r="E8240" s="22">
        <v>0.27904984888507511</v>
      </c>
      <c r="F8240" s="22">
        <v>0.76056148042537719</v>
      </c>
      <c r="G8240" s="26">
        <v>0.89527816095165635</v>
      </c>
    </row>
    <row r="8241" spans="1:7" x14ac:dyDescent="0.55000000000000004">
      <c r="A8241" s="17">
        <v>8164</v>
      </c>
      <c r="B8241" s="22">
        <v>2.1084321293417227</v>
      </c>
      <c r="C8241" s="22">
        <v>1531.3233558407658</v>
      </c>
      <c r="D8241" s="22">
        <v>222.6906565094562</v>
      </c>
      <c r="E8241" s="22">
        <v>0.22322454904530009</v>
      </c>
      <c r="F8241" s="22">
        <v>0.81643017222434577</v>
      </c>
      <c r="G8241" s="26">
        <v>0.82212712521110365</v>
      </c>
    </row>
    <row r="8242" spans="1:7" x14ac:dyDescent="0.55000000000000004">
      <c r="A8242" s="17">
        <v>8165</v>
      </c>
      <c r="B8242" s="22">
        <v>1.6741880263578974</v>
      </c>
      <c r="C8242" s="22">
        <v>1659.7337141117323</v>
      </c>
      <c r="D8242" s="22">
        <v>88.912730939123136</v>
      </c>
      <c r="E8242" s="22">
        <v>0.26395550210337126</v>
      </c>
      <c r="F8242" s="22">
        <v>0.98182256159923631</v>
      </c>
      <c r="G8242" s="26">
        <v>0.83238801509549765</v>
      </c>
    </row>
    <row r="8243" spans="1:7" x14ac:dyDescent="0.55000000000000004">
      <c r="A8243" s="17">
        <v>8166</v>
      </c>
      <c r="B8243" s="22">
        <v>3.4901648344650558</v>
      </c>
      <c r="C8243" s="22">
        <v>1460.5353181768774</v>
      </c>
      <c r="D8243" s="22">
        <v>170.53443045975578</v>
      </c>
      <c r="E8243" s="22">
        <v>0.36826214123628209</v>
      </c>
      <c r="F8243" s="22">
        <v>0.89053131906000071</v>
      </c>
      <c r="G8243" s="26">
        <v>0.82230156798441278</v>
      </c>
    </row>
    <row r="8244" spans="1:7" x14ac:dyDescent="0.55000000000000004">
      <c r="A8244" s="17">
        <v>8167</v>
      </c>
      <c r="B8244" s="22">
        <v>2.1028546137519069</v>
      </c>
      <c r="C8244" s="22">
        <v>1547.656672094693</v>
      </c>
      <c r="D8244" s="22">
        <v>213.82822984456573</v>
      </c>
      <c r="E8244" s="22">
        <v>0.38011289975288787</v>
      </c>
      <c r="F8244" s="22">
        <v>0.86519690749455203</v>
      </c>
      <c r="G8244" s="26">
        <v>0.71179501619506769</v>
      </c>
    </row>
    <row r="8245" spans="1:7" x14ac:dyDescent="0.55000000000000004">
      <c r="A8245" s="17">
        <v>8168</v>
      </c>
      <c r="B8245" s="22">
        <v>2.7200461615012927</v>
      </c>
      <c r="C8245" s="22">
        <v>1509.2045922755406</v>
      </c>
      <c r="D8245" s="22">
        <v>163.0634190646781</v>
      </c>
      <c r="E8245" s="22">
        <v>0.13175732422940409</v>
      </c>
      <c r="F8245" s="22">
        <v>0.71872508206424279</v>
      </c>
      <c r="G8245" s="26">
        <v>0.74347987360430123</v>
      </c>
    </row>
    <row r="8246" spans="1:7" x14ac:dyDescent="0.55000000000000004">
      <c r="A8246" s="17">
        <v>8169</v>
      </c>
      <c r="B8246" s="22">
        <v>1.590637321788263</v>
      </c>
      <c r="C8246" s="22">
        <v>1477.7619635931433</v>
      </c>
      <c r="D8246" s="22">
        <v>184.76727174120612</v>
      </c>
      <c r="E8246" s="22">
        <v>0.51547222091409073</v>
      </c>
      <c r="F8246" s="22">
        <v>0.78040364924059724</v>
      </c>
      <c r="G8246" s="26">
        <v>0.91606317067615128</v>
      </c>
    </row>
    <row r="8247" spans="1:7" x14ac:dyDescent="0.55000000000000004">
      <c r="A8247" s="17">
        <v>8170</v>
      </c>
      <c r="B8247" s="22">
        <v>2.9809905768220162</v>
      </c>
      <c r="C8247" s="22">
        <v>1759.902831611764</v>
      </c>
      <c r="D8247" s="22">
        <v>49.72052823340487</v>
      </c>
      <c r="E8247" s="22">
        <v>0.11088996230272261</v>
      </c>
      <c r="F8247" s="22">
        <v>1.2502998542137913</v>
      </c>
      <c r="G8247" s="26">
        <v>0.73572958231327845</v>
      </c>
    </row>
    <row r="8248" spans="1:7" x14ac:dyDescent="0.55000000000000004">
      <c r="A8248" s="17">
        <v>8171</v>
      </c>
      <c r="B8248" s="22">
        <v>3.2673229193398554</v>
      </c>
      <c r="C8248" s="22">
        <v>1251.3560203876916</v>
      </c>
      <c r="D8248" s="22">
        <v>122.37637093602451</v>
      </c>
      <c r="E8248" s="22">
        <v>0.13480257506544363</v>
      </c>
      <c r="F8248" s="22">
        <v>0.86780067726384835</v>
      </c>
      <c r="G8248" s="26">
        <v>0.722556880498468</v>
      </c>
    </row>
    <row r="8249" spans="1:7" x14ac:dyDescent="0.55000000000000004">
      <c r="A8249" s="17">
        <v>8172</v>
      </c>
      <c r="B8249" s="22">
        <v>2.2388930165244307</v>
      </c>
      <c r="C8249" s="22">
        <v>1956.4696826551954</v>
      </c>
      <c r="D8249" s="22">
        <v>117.95702193183426</v>
      </c>
      <c r="E8249" s="22">
        <v>0.5471565540784904</v>
      </c>
      <c r="F8249" s="22">
        <v>0.72987302962625533</v>
      </c>
      <c r="G8249" s="26">
        <v>0.96841308880935795</v>
      </c>
    </row>
    <row r="8250" spans="1:7" x14ac:dyDescent="0.55000000000000004">
      <c r="A8250" s="17">
        <v>8173</v>
      </c>
      <c r="B8250" s="22">
        <v>2.6702570099741356</v>
      </c>
      <c r="C8250" s="22">
        <v>1404.2041212984116</v>
      </c>
      <c r="D8250" s="22">
        <v>262.4027443547908</v>
      </c>
      <c r="E8250" s="22">
        <v>0.41931839841447716</v>
      </c>
      <c r="F8250" s="22">
        <v>0.74150640827448344</v>
      </c>
      <c r="G8250" s="26">
        <v>1.0236145759219391</v>
      </c>
    </row>
    <row r="8251" spans="1:7" x14ac:dyDescent="0.55000000000000004">
      <c r="A8251" s="17">
        <v>8174</v>
      </c>
      <c r="B8251" s="22">
        <v>2.434166988160686</v>
      </c>
      <c r="C8251" s="22">
        <v>1022.3794068018174</v>
      </c>
      <c r="D8251" s="22">
        <v>391.8851488596527</v>
      </c>
      <c r="E8251" s="22">
        <v>0.17396286805864519</v>
      </c>
      <c r="F8251" s="22">
        <v>0.71599956264999787</v>
      </c>
      <c r="G8251" s="26">
        <v>0.71387130899942108</v>
      </c>
    </row>
    <row r="8252" spans="1:7" x14ac:dyDescent="0.55000000000000004">
      <c r="A8252" s="17">
        <v>8175</v>
      </c>
      <c r="B8252" s="22">
        <v>2.905662588222488</v>
      </c>
      <c r="C8252" s="22">
        <v>1365.5113128883106</v>
      </c>
      <c r="D8252" s="22">
        <v>182.33545251653806</v>
      </c>
      <c r="E8252" s="22">
        <v>0.20097568873570396</v>
      </c>
      <c r="F8252" s="22">
        <v>0.82754674014640062</v>
      </c>
      <c r="G8252" s="26">
        <v>0.74893770879651211</v>
      </c>
    </row>
    <row r="8253" spans="1:7" x14ac:dyDescent="0.55000000000000004">
      <c r="A8253" s="17">
        <v>8176</v>
      </c>
      <c r="B8253" s="22">
        <v>2.9610874136310956</v>
      </c>
      <c r="C8253" s="22">
        <v>1685.4708507554706</v>
      </c>
      <c r="D8253" s="22">
        <v>196.41797672259489</v>
      </c>
      <c r="E8253" s="22">
        <v>5.200405046456362E-2</v>
      </c>
      <c r="F8253" s="22">
        <v>0.72256880628681519</v>
      </c>
      <c r="G8253" s="26">
        <v>0.72565217324184106</v>
      </c>
    </row>
    <row r="8254" spans="1:7" x14ac:dyDescent="0.55000000000000004">
      <c r="A8254" s="17">
        <v>8177</v>
      </c>
      <c r="B8254" s="22">
        <v>2.1421968300553047</v>
      </c>
      <c r="C8254" s="22">
        <v>1739.6095781263666</v>
      </c>
      <c r="D8254" s="22">
        <v>220.94507305594067</v>
      </c>
      <c r="E8254" s="22">
        <v>8.6477728589910333E-2</v>
      </c>
      <c r="F8254" s="22">
        <v>0.71662874055318915</v>
      </c>
      <c r="G8254" s="26">
        <v>0.82494395821624611</v>
      </c>
    </row>
    <row r="8255" spans="1:7" x14ac:dyDescent="0.55000000000000004">
      <c r="A8255" s="17">
        <v>8178</v>
      </c>
      <c r="B8255" s="22">
        <v>2.9452065509106733</v>
      </c>
      <c r="C8255" s="22">
        <v>1748.6157671021115</v>
      </c>
      <c r="D8255" s="22">
        <v>344.09077534625658</v>
      </c>
      <c r="E8255" s="22">
        <v>0.10066630280161459</v>
      </c>
      <c r="F8255" s="22">
        <v>1.130423160678159</v>
      </c>
      <c r="G8255" s="26">
        <v>0.72053762775172148</v>
      </c>
    </row>
    <row r="8256" spans="1:7" x14ac:dyDescent="0.55000000000000004">
      <c r="A8256" s="17">
        <v>8179</v>
      </c>
      <c r="B8256" s="22">
        <v>2.7019231079189954</v>
      </c>
      <c r="C8256" s="22">
        <v>1621.4384810288025</v>
      </c>
      <c r="D8256" s="22">
        <v>176.81619152480303</v>
      </c>
      <c r="E8256" s="22">
        <v>0.12026713737084493</v>
      </c>
      <c r="F8256" s="22">
        <v>0.8522060543306953</v>
      </c>
      <c r="G8256" s="26">
        <v>0.85063493401377777</v>
      </c>
    </row>
    <row r="8257" spans="1:7" x14ac:dyDescent="0.55000000000000004">
      <c r="A8257" s="17">
        <v>8180</v>
      </c>
      <c r="B8257" s="22">
        <v>2.9660953913618577</v>
      </c>
      <c r="C8257" s="22">
        <v>1344.8126998043915</v>
      </c>
      <c r="D8257" s="22">
        <v>221.92748924699214</v>
      </c>
      <c r="E8257" s="22">
        <v>0.20979716913565669</v>
      </c>
      <c r="F8257" s="22">
        <v>0.77166324481525306</v>
      </c>
      <c r="G8257" s="26">
        <v>0.83287787302155813</v>
      </c>
    </row>
    <row r="8258" spans="1:7" x14ac:dyDescent="0.55000000000000004">
      <c r="A8258" s="17">
        <v>8181</v>
      </c>
      <c r="B8258" s="22">
        <v>2.2418471790603629</v>
      </c>
      <c r="C8258" s="22">
        <v>1849.6051979473862</v>
      </c>
      <c r="D8258" s="22">
        <v>255.3627314982358</v>
      </c>
      <c r="E8258" s="22">
        <v>0.21650379539242265</v>
      </c>
      <c r="F8258" s="22">
        <v>0.71621482355947919</v>
      </c>
      <c r="G8258" s="26">
        <v>0.72359087541285438</v>
      </c>
    </row>
    <row r="8259" spans="1:7" x14ac:dyDescent="0.55000000000000004">
      <c r="A8259" s="17">
        <v>8182</v>
      </c>
      <c r="B8259" s="22">
        <v>3.4291493660689074</v>
      </c>
      <c r="C8259" s="22">
        <v>1225.2920953727094</v>
      </c>
      <c r="D8259" s="22">
        <v>310.35933143465041</v>
      </c>
      <c r="E8259" s="22">
        <v>0.19861827547943872</v>
      </c>
      <c r="F8259" s="22">
        <v>0.71598135830612697</v>
      </c>
      <c r="G8259" s="26">
        <v>0.71095231677842807</v>
      </c>
    </row>
    <row r="8260" spans="1:7" x14ac:dyDescent="0.55000000000000004">
      <c r="A8260" s="17">
        <v>8183</v>
      </c>
      <c r="B8260" s="22">
        <v>3.2724614961188374</v>
      </c>
      <c r="C8260" s="22">
        <v>1473.839174068801</v>
      </c>
      <c r="D8260" s="22">
        <v>307.96034152972118</v>
      </c>
      <c r="E8260" s="22">
        <v>0.28116612118605533</v>
      </c>
      <c r="F8260" s="22">
        <v>0.80718482394297975</v>
      </c>
      <c r="G8260" s="26">
        <v>0.90213117551608624</v>
      </c>
    </row>
    <row r="8261" spans="1:7" x14ac:dyDescent="0.55000000000000004">
      <c r="A8261" s="17">
        <v>8184</v>
      </c>
      <c r="B8261" s="22">
        <v>2.8509302224175759</v>
      </c>
      <c r="C8261" s="22">
        <v>1549.8774342887175</v>
      </c>
      <c r="D8261" s="22">
        <v>168.42674420509559</v>
      </c>
      <c r="E8261" s="22">
        <v>0.15451352100051466</v>
      </c>
      <c r="F8261" s="22">
        <v>0.76380832531187859</v>
      </c>
      <c r="G8261" s="26">
        <v>0.7285521327141663</v>
      </c>
    </row>
    <row r="8262" spans="1:7" x14ac:dyDescent="0.55000000000000004">
      <c r="A8262" s="17">
        <v>8185</v>
      </c>
      <c r="B8262" s="22">
        <v>2.9642388016190742</v>
      </c>
      <c r="C8262" s="22">
        <v>1330.0870213279838</v>
      </c>
      <c r="D8262" s="22">
        <v>267.37196261952215</v>
      </c>
      <c r="E8262" s="22">
        <v>0.13094858074193733</v>
      </c>
      <c r="F8262" s="22">
        <v>1.0591560841823759</v>
      </c>
      <c r="G8262" s="26">
        <v>0.83815024915234071</v>
      </c>
    </row>
    <row r="8263" spans="1:7" x14ac:dyDescent="0.55000000000000004">
      <c r="A8263" s="17">
        <v>8186</v>
      </c>
      <c r="B8263" s="22">
        <v>1.8702297993682275</v>
      </c>
      <c r="C8263" s="22">
        <v>1739.0993150453835</v>
      </c>
      <c r="D8263" s="22">
        <v>263.23318538480316</v>
      </c>
      <c r="E8263" s="22">
        <v>0.4814575140950651</v>
      </c>
      <c r="F8263" s="22">
        <v>1.2388655884465138</v>
      </c>
      <c r="G8263" s="26">
        <v>0.85460819075314043</v>
      </c>
    </row>
    <row r="8264" spans="1:7" x14ac:dyDescent="0.55000000000000004">
      <c r="A8264" s="17">
        <v>8187</v>
      </c>
      <c r="B8264" s="22">
        <v>1.2460336120188047</v>
      </c>
      <c r="C8264" s="22">
        <v>1830.5468591922581</v>
      </c>
      <c r="D8264" s="22">
        <v>355.16515016715027</v>
      </c>
      <c r="E8264" s="22">
        <v>0.24234690523342572</v>
      </c>
      <c r="F8264" s="22">
        <v>0.76849038716505236</v>
      </c>
      <c r="G8264" s="26">
        <v>1.0618341651559333</v>
      </c>
    </row>
    <row r="8265" spans="1:7" x14ac:dyDescent="0.55000000000000004">
      <c r="A8265" s="17">
        <v>8188</v>
      </c>
      <c r="B8265" s="22">
        <v>3.0156093265907868</v>
      </c>
      <c r="C8265" s="22">
        <v>2042.3798165774983</v>
      </c>
      <c r="D8265" s="22">
        <v>218.43245133900965</v>
      </c>
      <c r="E8265" s="22">
        <v>0.32621962656971881</v>
      </c>
      <c r="F8265" s="22">
        <v>0.72529454441534202</v>
      </c>
      <c r="G8265" s="26">
        <v>0.75027273221958879</v>
      </c>
    </row>
    <row r="8266" spans="1:7" x14ac:dyDescent="0.55000000000000004">
      <c r="A8266" s="17">
        <v>8189</v>
      </c>
      <c r="B8266" s="22">
        <v>2.3228697193252419</v>
      </c>
      <c r="C8266" s="22">
        <v>1161.1113501682794</v>
      </c>
      <c r="D8266" s="22">
        <v>170.8237478569194</v>
      </c>
      <c r="E8266" s="22">
        <v>0.15585965854187514</v>
      </c>
      <c r="F8266" s="22">
        <v>0.74658496189920842</v>
      </c>
      <c r="G8266" s="26">
        <v>0.85342757142519876</v>
      </c>
    </row>
    <row r="8267" spans="1:7" x14ac:dyDescent="0.55000000000000004">
      <c r="A8267" s="17">
        <v>8190</v>
      </c>
      <c r="B8267" s="22">
        <v>3.2603144645422804</v>
      </c>
      <c r="C8267" s="22">
        <v>1245.2349470512245</v>
      </c>
      <c r="D8267" s="22">
        <v>197.89281491057196</v>
      </c>
      <c r="E8267" s="22">
        <v>6.9068649997174103E-2</v>
      </c>
      <c r="F8267" s="22">
        <v>0.7162480870393203</v>
      </c>
      <c r="G8267" s="26">
        <v>0.77853179646003801</v>
      </c>
    </row>
    <row r="8268" spans="1:7" x14ac:dyDescent="0.55000000000000004">
      <c r="A8268" s="17">
        <v>8191</v>
      </c>
      <c r="B8268" s="22">
        <v>2.3953165026134862</v>
      </c>
      <c r="C8268" s="22">
        <v>1606.1436396135578</v>
      </c>
      <c r="D8268" s="22">
        <v>214.66304712768053</v>
      </c>
      <c r="E8268" s="22">
        <v>0.28725068273977306</v>
      </c>
      <c r="F8268" s="22">
        <v>1.0005686237033697</v>
      </c>
      <c r="G8268" s="26">
        <v>1.0049081015238468</v>
      </c>
    </row>
    <row r="8269" spans="1:7" x14ac:dyDescent="0.55000000000000004">
      <c r="A8269" s="17">
        <v>8192</v>
      </c>
      <c r="B8269" s="22">
        <v>2.4789919433796128</v>
      </c>
      <c r="C8269" s="22">
        <v>2044.7850727021573</v>
      </c>
      <c r="D8269" s="22">
        <v>117.13232788414125</v>
      </c>
      <c r="E8269" s="22">
        <v>0.16237246513330406</v>
      </c>
      <c r="F8269" s="22">
        <v>0.80518268405780125</v>
      </c>
      <c r="G8269" s="26">
        <v>0.72537954195777321</v>
      </c>
    </row>
    <row r="8270" spans="1:7" x14ac:dyDescent="0.55000000000000004">
      <c r="A8270" s="17">
        <v>8193</v>
      </c>
      <c r="B8270" s="22">
        <v>2.5535069624811806</v>
      </c>
      <c r="C8270" s="22">
        <v>1613.8982275573683</v>
      </c>
      <c r="D8270" s="22">
        <v>254.90884478293651</v>
      </c>
      <c r="E8270" s="22">
        <v>0.26102277572498067</v>
      </c>
      <c r="F8270" s="22">
        <v>0.73491678110031766</v>
      </c>
      <c r="G8270" s="26">
        <v>0.75298783031755256</v>
      </c>
    </row>
    <row r="8271" spans="1:7" x14ac:dyDescent="0.55000000000000004">
      <c r="A8271" s="17">
        <v>8194</v>
      </c>
      <c r="B8271" s="22">
        <v>3.0103313161171013</v>
      </c>
      <c r="C8271" s="22">
        <v>1425.668538943879</v>
      </c>
      <c r="D8271" s="22">
        <v>541.27173474706967</v>
      </c>
      <c r="E8271" s="22">
        <v>0.3896779615256456</v>
      </c>
      <c r="F8271" s="22">
        <v>0.7848942507078015</v>
      </c>
      <c r="G8271" s="26">
        <v>0.77264379736681543</v>
      </c>
    </row>
    <row r="8272" spans="1:7" x14ac:dyDescent="0.55000000000000004">
      <c r="A8272" s="17">
        <v>8195</v>
      </c>
      <c r="B8272" s="22">
        <v>2.7679147891929459</v>
      </c>
      <c r="C8272" s="22">
        <v>1478.24535455624</v>
      </c>
      <c r="D8272" s="22">
        <v>229.38980351528463</v>
      </c>
      <c r="E8272" s="22">
        <v>0.22645719862785207</v>
      </c>
      <c r="F8272" s="22">
        <v>0.75070744503507325</v>
      </c>
      <c r="G8272" s="26">
        <v>0.77612002368860966</v>
      </c>
    </row>
    <row r="8273" spans="1:7" x14ac:dyDescent="0.55000000000000004">
      <c r="A8273" s="17">
        <v>8196</v>
      </c>
      <c r="B8273" s="22">
        <v>3.6164043588482824</v>
      </c>
      <c r="C8273" s="22">
        <v>1888.6785674214407</v>
      </c>
      <c r="D8273" s="22">
        <v>380.53282370665755</v>
      </c>
      <c r="E8273" s="22">
        <v>0.40884539334457792</v>
      </c>
      <c r="F8273" s="22">
        <v>0.90421926371455541</v>
      </c>
      <c r="G8273" s="26">
        <v>0.75345377430397187</v>
      </c>
    </row>
    <row r="8274" spans="1:7" x14ac:dyDescent="0.55000000000000004">
      <c r="A8274" s="17">
        <v>8197</v>
      </c>
      <c r="B8274" s="22">
        <v>2.9755660338661736</v>
      </c>
      <c r="C8274" s="22">
        <v>1204.8935061603925</v>
      </c>
      <c r="D8274" s="22">
        <v>297.27756140579754</v>
      </c>
      <c r="E8274" s="22">
        <v>0.29372978179097342</v>
      </c>
      <c r="F8274" s="22">
        <v>0.87287297757226667</v>
      </c>
      <c r="G8274" s="26">
        <v>0.77580371502986234</v>
      </c>
    </row>
    <row r="8275" spans="1:7" x14ac:dyDescent="0.55000000000000004">
      <c r="A8275" s="17">
        <v>8198</v>
      </c>
      <c r="B8275" s="22">
        <v>2.0238007370031434</v>
      </c>
      <c r="C8275" s="22">
        <v>1315.6517017341021</v>
      </c>
      <c r="D8275" s="22">
        <v>146.28337889065418</v>
      </c>
      <c r="E8275" s="22">
        <v>9.2260531290353248E-2</v>
      </c>
      <c r="F8275" s="22">
        <v>0.71313379887219697</v>
      </c>
      <c r="G8275" s="26">
        <v>0.71097570906038965</v>
      </c>
    </row>
    <row r="8276" spans="1:7" x14ac:dyDescent="0.55000000000000004">
      <c r="A8276" s="17">
        <v>8199</v>
      </c>
      <c r="B8276" s="22">
        <v>2.8134043283703924</v>
      </c>
      <c r="C8276" s="22">
        <v>1895.7026415283838</v>
      </c>
      <c r="D8276" s="22">
        <v>484.75467158342104</v>
      </c>
      <c r="E8276" s="22">
        <v>0.19457830939785775</v>
      </c>
      <c r="F8276" s="22">
        <v>0.86971813461201097</v>
      </c>
      <c r="G8276" s="26">
        <v>0.74036516917462003</v>
      </c>
    </row>
    <row r="8277" spans="1:7" x14ac:dyDescent="0.55000000000000004">
      <c r="A8277" s="17">
        <v>8200</v>
      </c>
      <c r="B8277" s="22">
        <v>2.3096438449411796</v>
      </c>
      <c r="C8277" s="22">
        <v>1744.5715459404337</v>
      </c>
      <c r="D8277" s="22">
        <v>269.27080449487693</v>
      </c>
      <c r="E8277" s="22">
        <v>0.12386857745693522</v>
      </c>
      <c r="F8277" s="22">
        <v>0.7226959868148809</v>
      </c>
      <c r="G8277" s="26">
        <v>0.73642941634979653</v>
      </c>
    </row>
    <row r="8278" spans="1:7" x14ac:dyDescent="0.55000000000000004">
      <c r="A8278" s="17">
        <v>8201</v>
      </c>
      <c r="B8278" s="22">
        <v>3.0963595699136874</v>
      </c>
      <c r="C8278" s="22">
        <v>1403.7371275677153</v>
      </c>
      <c r="D8278" s="22">
        <v>385.00989507631056</v>
      </c>
      <c r="E8278" s="22">
        <v>0.37835442070441005</v>
      </c>
      <c r="F8278" s="22">
        <v>0.78175349015514628</v>
      </c>
      <c r="G8278" s="26">
        <v>0.86517891701497951</v>
      </c>
    </row>
    <row r="8279" spans="1:7" x14ac:dyDescent="0.55000000000000004">
      <c r="A8279" s="17">
        <v>8202</v>
      </c>
      <c r="B8279" s="22">
        <v>1.8703328351498056</v>
      </c>
      <c r="C8279" s="22">
        <v>1829.0681250590694</v>
      </c>
      <c r="D8279" s="22">
        <v>289.39169993678951</v>
      </c>
      <c r="E8279" s="22">
        <v>0.16643674972950939</v>
      </c>
      <c r="F8279" s="22">
        <v>0.85696796223538485</v>
      </c>
      <c r="G8279" s="26">
        <v>0.81741715217164013</v>
      </c>
    </row>
    <row r="8280" spans="1:7" x14ac:dyDescent="0.55000000000000004">
      <c r="A8280" s="17">
        <v>8203</v>
      </c>
      <c r="B8280" s="22">
        <v>3.9439339176727644</v>
      </c>
      <c r="C8280" s="22">
        <v>1364.1575107476669</v>
      </c>
      <c r="D8280" s="22">
        <v>119.02582105087092</v>
      </c>
      <c r="E8280" s="22">
        <v>0.26394524143534848</v>
      </c>
      <c r="F8280" s="22">
        <v>0.81099371157200195</v>
      </c>
      <c r="G8280" s="26">
        <v>0.75247459859844823</v>
      </c>
    </row>
    <row r="8281" spans="1:7" x14ac:dyDescent="0.55000000000000004">
      <c r="A8281" s="17">
        <v>8204</v>
      </c>
      <c r="B8281" s="22">
        <v>3.0543457982460316</v>
      </c>
      <c r="C8281" s="22">
        <v>1024.0710530061615</v>
      </c>
      <c r="D8281" s="22">
        <v>160.01865423872101</v>
      </c>
      <c r="E8281" s="22">
        <v>0.26160729802522553</v>
      </c>
      <c r="F8281" s="22">
        <v>1.1573671972088178</v>
      </c>
      <c r="G8281" s="26">
        <v>1.02475440049606</v>
      </c>
    </row>
    <row r="8282" spans="1:7" x14ac:dyDescent="0.55000000000000004">
      <c r="A8282" s="17">
        <v>8205</v>
      </c>
      <c r="B8282" s="22">
        <v>1.9567766267704352</v>
      </c>
      <c r="C8282" s="22">
        <v>992.04021937334915</v>
      </c>
      <c r="D8282" s="22">
        <v>133.09965901850518</v>
      </c>
      <c r="E8282" s="22">
        <v>0.50487715869553962</v>
      </c>
      <c r="F8282" s="22">
        <v>0.86740321168467083</v>
      </c>
      <c r="G8282" s="26">
        <v>0.72683681762696994</v>
      </c>
    </row>
    <row r="8283" spans="1:7" x14ac:dyDescent="0.55000000000000004">
      <c r="A8283" s="17">
        <v>8206</v>
      </c>
      <c r="B8283" s="22">
        <v>2.1857890505845394</v>
      </c>
      <c r="C8283" s="22">
        <v>1233.9451200474505</v>
      </c>
      <c r="D8283" s="22">
        <v>163.57425094712684</v>
      </c>
      <c r="E8283" s="22">
        <v>0.43073704550812197</v>
      </c>
      <c r="F8283" s="22">
        <v>0.78887256869206412</v>
      </c>
      <c r="G8283" s="26">
        <v>0.81866120492466665</v>
      </c>
    </row>
    <row r="8284" spans="1:7" x14ac:dyDescent="0.55000000000000004">
      <c r="A8284" s="17">
        <v>8207</v>
      </c>
      <c r="B8284" s="22">
        <v>2.7093377058240278</v>
      </c>
      <c r="C8284" s="22">
        <v>1969.6620117974592</v>
      </c>
      <c r="D8284" s="22">
        <v>237.34656645458884</v>
      </c>
      <c r="E8284" s="22">
        <v>0.20598577800683324</v>
      </c>
      <c r="F8284" s="22">
        <v>0.74353061822420163</v>
      </c>
      <c r="G8284" s="26">
        <v>0.81402521297277364</v>
      </c>
    </row>
    <row r="8285" spans="1:7" x14ac:dyDescent="0.55000000000000004">
      <c r="A8285" s="17">
        <v>8208</v>
      </c>
      <c r="B8285" s="22">
        <v>2.6965283535880618</v>
      </c>
      <c r="C8285" s="22">
        <v>1383.1402074306702</v>
      </c>
      <c r="D8285" s="22">
        <v>342.53210048223025</v>
      </c>
      <c r="E8285" s="22">
        <v>0.39128154703346252</v>
      </c>
      <c r="F8285" s="22">
        <v>1.1297714675518313</v>
      </c>
      <c r="G8285" s="26">
        <v>0.88135248586711301</v>
      </c>
    </row>
    <row r="8286" spans="1:7" x14ac:dyDescent="0.55000000000000004">
      <c r="A8286" s="17">
        <v>8209</v>
      </c>
      <c r="B8286" s="22">
        <v>1.1650565130246393</v>
      </c>
      <c r="C8286" s="22">
        <v>1940.0003776453939</v>
      </c>
      <c r="D8286" s="22">
        <v>231.22469764552787</v>
      </c>
      <c r="E8286" s="22">
        <v>0.15029988554780591</v>
      </c>
      <c r="F8286" s="22">
        <v>0.75572396550400467</v>
      </c>
      <c r="G8286" s="26">
        <v>0.72172928668330694</v>
      </c>
    </row>
    <row r="8287" spans="1:7" x14ac:dyDescent="0.55000000000000004">
      <c r="A8287" s="17">
        <v>8210</v>
      </c>
      <c r="B8287" s="22">
        <v>2.4544493496228772</v>
      </c>
      <c r="C8287" s="22">
        <v>899.44230853349541</v>
      </c>
      <c r="D8287" s="22">
        <v>218.32400142008083</v>
      </c>
      <c r="E8287" s="22">
        <v>0.33006800317790841</v>
      </c>
      <c r="F8287" s="22">
        <v>0.70996530955577997</v>
      </c>
      <c r="G8287" s="26">
        <v>0.73306977722171651</v>
      </c>
    </row>
    <row r="8288" spans="1:7" x14ac:dyDescent="0.55000000000000004">
      <c r="A8288" s="17">
        <v>8211</v>
      </c>
      <c r="B8288" s="22">
        <v>2.7242780720465691</v>
      </c>
      <c r="C8288" s="22">
        <v>471.79583622457972</v>
      </c>
      <c r="D8288" s="22">
        <v>144.27272219440962</v>
      </c>
      <c r="E8288" s="22">
        <v>0.1316277028007293</v>
      </c>
      <c r="F8288" s="22">
        <v>0.70998762340993404</v>
      </c>
      <c r="G8288" s="26">
        <v>0.8467509347299238</v>
      </c>
    </row>
    <row r="8289" spans="1:7" x14ac:dyDescent="0.55000000000000004">
      <c r="A8289" s="17">
        <v>8212</v>
      </c>
      <c r="B8289" s="22">
        <v>3.0042885930560623</v>
      </c>
      <c r="C8289" s="22">
        <v>1863.3281282455723</v>
      </c>
      <c r="D8289" s="22">
        <v>756.75965804620569</v>
      </c>
      <c r="E8289" s="22">
        <v>0.30480913988875702</v>
      </c>
      <c r="F8289" s="22">
        <v>0.75496111395211485</v>
      </c>
      <c r="G8289" s="26">
        <v>0.74795333806607467</v>
      </c>
    </row>
    <row r="8290" spans="1:7" x14ac:dyDescent="0.55000000000000004">
      <c r="A8290" s="17">
        <v>8213</v>
      </c>
      <c r="B8290" s="22">
        <v>1.241771182568481</v>
      </c>
      <c r="C8290" s="22">
        <v>1771.8492124929601</v>
      </c>
      <c r="D8290" s="22">
        <v>206.28721048226313</v>
      </c>
      <c r="E8290" s="22">
        <v>0.10807167240268438</v>
      </c>
      <c r="F8290" s="22">
        <v>0.97457494150640644</v>
      </c>
      <c r="G8290" s="26">
        <v>0.96842578904794607</v>
      </c>
    </row>
    <row r="8291" spans="1:7" x14ac:dyDescent="0.55000000000000004">
      <c r="A8291" s="17">
        <v>8214</v>
      </c>
      <c r="B8291" s="22">
        <v>3.1540319073053391</v>
      </c>
      <c r="C8291" s="22">
        <v>1680.6619934744365</v>
      </c>
      <c r="D8291" s="22">
        <v>195.39445968176926</v>
      </c>
      <c r="E8291" s="22">
        <v>0.14554485635276057</v>
      </c>
      <c r="F8291" s="22">
        <v>0.81445831487230647</v>
      </c>
      <c r="G8291" s="26">
        <v>0.84164295888571128</v>
      </c>
    </row>
    <row r="8292" spans="1:7" x14ac:dyDescent="0.55000000000000004">
      <c r="A8292" s="17">
        <v>8215</v>
      </c>
      <c r="B8292" s="22">
        <v>2.8276573729584866</v>
      </c>
      <c r="C8292" s="22">
        <v>1072.1672723890686</v>
      </c>
      <c r="D8292" s="22">
        <v>249.90835504131516</v>
      </c>
      <c r="E8292" s="22">
        <v>6.2624691966278248E-2</v>
      </c>
      <c r="F8292" s="22">
        <v>0.79336929764828279</v>
      </c>
      <c r="G8292" s="26">
        <v>0.74213872674344383</v>
      </c>
    </row>
    <row r="8293" spans="1:7" x14ac:dyDescent="0.55000000000000004">
      <c r="A8293" s="17">
        <v>8216</v>
      </c>
      <c r="B8293" s="22">
        <v>3.058096617070762</v>
      </c>
      <c r="C8293" s="22">
        <v>1429.8719574020247</v>
      </c>
      <c r="D8293" s="22">
        <v>822.27061404769574</v>
      </c>
      <c r="E8293" s="22">
        <v>0.26090781418172737</v>
      </c>
      <c r="F8293" s="22">
        <v>0.74505335257025596</v>
      </c>
      <c r="G8293" s="26">
        <v>0.71666708331021411</v>
      </c>
    </row>
    <row r="8294" spans="1:7" x14ac:dyDescent="0.55000000000000004">
      <c r="A8294" s="17">
        <v>8217</v>
      </c>
      <c r="B8294" s="22">
        <v>1.2358470913593449</v>
      </c>
      <c r="C8294" s="22">
        <v>1503.6056044226166</v>
      </c>
      <c r="D8294" s="22">
        <v>155.30664175713349</v>
      </c>
      <c r="E8294" s="22">
        <v>0.17953548266765462</v>
      </c>
      <c r="F8294" s="22">
        <v>0.7156448186572445</v>
      </c>
      <c r="G8294" s="26">
        <v>1.0453129058384107</v>
      </c>
    </row>
    <row r="8295" spans="1:7" x14ac:dyDescent="0.55000000000000004">
      <c r="A8295" s="17">
        <v>8218</v>
      </c>
      <c r="B8295" s="22">
        <v>3.7108843207179492</v>
      </c>
      <c r="C8295" s="22">
        <v>1699.9304274272311</v>
      </c>
      <c r="D8295" s="22">
        <v>360.81597762300476</v>
      </c>
      <c r="E8295" s="22">
        <v>0.33379228509328673</v>
      </c>
      <c r="F8295" s="22">
        <v>0.71454590399252638</v>
      </c>
      <c r="G8295" s="26">
        <v>0.83104646723470554</v>
      </c>
    </row>
    <row r="8296" spans="1:7" x14ac:dyDescent="0.55000000000000004">
      <c r="A8296" s="17">
        <v>8219</v>
      </c>
      <c r="B8296" s="22">
        <v>3.2254718882156732</v>
      </c>
      <c r="C8296" s="22">
        <v>1504.542416424895</v>
      </c>
      <c r="D8296" s="22">
        <v>256.19292159998173</v>
      </c>
      <c r="E8296" s="22">
        <v>0.35188843710245055</v>
      </c>
      <c r="F8296" s="22">
        <v>0.72872950462587682</v>
      </c>
      <c r="G8296" s="26">
        <v>0.72673913407741642</v>
      </c>
    </row>
    <row r="8297" spans="1:7" x14ac:dyDescent="0.55000000000000004">
      <c r="A8297" s="17">
        <v>8220</v>
      </c>
      <c r="B8297" s="22">
        <v>3.0494717826316657</v>
      </c>
      <c r="C8297" s="22">
        <v>816.69141586545288</v>
      </c>
      <c r="D8297" s="22">
        <v>109.51611191115674</v>
      </c>
      <c r="E8297" s="22">
        <v>0.24338955758913317</v>
      </c>
      <c r="F8297" s="22">
        <v>0.80988198788495147</v>
      </c>
      <c r="G8297" s="26">
        <v>0.8510681519953861</v>
      </c>
    </row>
    <row r="8298" spans="1:7" x14ac:dyDescent="0.55000000000000004">
      <c r="A8298" s="17">
        <v>8221</v>
      </c>
      <c r="B8298" s="22">
        <v>3.472824402869477</v>
      </c>
      <c r="C8298" s="22">
        <v>1466.8859589312535</v>
      </c>
      <c r="D8298" s="22">
        <v>321.71121160903056</v>
      </c>
      <c r="E8298" s="22">
        <v>0.20633429840036807</v>
      </c>
      <c r="F8298" s="22">
        <v>0.84211168063313946</v>
      </c>
      <c r="G8298" s="26">
        <v>0.72580120886626476</v>
      </c>
    </row>
    <row r="8299" spans="1:7" x14ac:dyDescent="0.55000000000000004">
      <c r="A8299" s="17">
        <v>8222</v>
      </c>
      <c r="B8299" s="22">
        <v>1.8965133009105797</v>
      </c>
      <c r="C8299" s="22">
        <v>1378.7849273837846</v>
      </c>
      <c r="D8299" s="22">
        <v>544.19237728654196</v>
      </c>
      <c r="E8299" s="22">
        <v>0.32471222936317934</v>
      </c>
      <c r="F8299" s="22">
        <v>0.72395914772567949</v>
      </c>
      <c r="G8299" s="26">
        <v>0.75605639132098412</v>
      </c>
    </row>
    <row r="8300" spans="1:7" x14ac:dyDescent="0.55000000000000004">
      <c r="A8300" s="17">
        <v>8223</v>
      </c>
      <c r="B8300" s="22">
        <v>2.0450172031798379</v>
      </c>
      <c r="C8300" s="22">
        <v>1189.264118978859</v>
      </c>
      <c r="D8300" s="22">
        <v>139.68352942242046</v>
      </c>
      <c r="E8300" s="22">
        <v>0.24561870111031447</v>
      </c>
      <c r="F8300" s="22">
        <v>0.85829663614108087</v>
      </c>
      <c r="G8300" s="26">
        <v>0.79533156884325085</v>
      </c>
    </row>
    <row r="8301" spans="1:7" x14ac:dyDescent="0.55000000000000004">
      <c r="A8301" s="17">
        <v>8224</v>
      </c>
      <c r="B8301" s="22">
        <v>2.768958226542825</v>
      </c>
      <c r="C8301" s="22">
        <v>1439.1858839916699</v>
      </c>
      <c r="D8301" s="22">
        <v>129.63741321789962</v>
      </c>
      <c r="E8301" s="22">
        <v>0.33309952171241186</v>
      </c>
      <c r="F8301" s="22">
        <v>0.74391377505934908</v>
      </c>
      <c r="G8301" s="26">
        <v>0.73527242660764447</v>
      </c>
    </row>
    <row r="8302" spans="1:7" x14ac:dyDescent="0.55000000000000004">
      <c r="A8302" s="17">
        <v>8225</v>
      </c>
      <c r="B8302" s="22">
        <v>2.523497681544371</v>
      </c>
      <c r="C8302" s="22">
        <v>1206.1480293151092</v>
      </c>
      <c r="D8302" s="22">
        <v>172.65490490493522</v>
      </c>
      <c r="E8302" s="22">
        <v>0.2550442762441123</v>
      </c>
      <c r="F8302" s="22">
        <v>0.82631238042535071</v>
      </c>
      <c r="G8302" s="26">
        <v>0.70852577030495878</v>
      </c>
    </row>
    <row r="8303" spans="1:7" x14ac:dyDescent="0.55000000000000004">
      <c r="A8303" s="17">
        <v>8226</v>
      </c>
      <c r="B8303" s="22">
        <v>2.8840216104688157</v>
      </c>
      <c r="C8303" s="22">
        <v>1551.9710845483755</v>
      </c>
      <c r="D8303" s="22">
        <v>128.49191156920111</v>
      </c>
      <c r="E8303" s="22">
        <v>0.21723610682497063</v>
      </c>
      <c r="F8303" s="22">
        <v>0.80728474152940466</v>
      </c>
      <c r="G8303" s="26">
        <v>0.73171607190268662</v>
      </c>
    </row>
    <row r="8304" spans="1:7" x14ac:dyDescent="0.55000000000000004">
      <c r="A8304" s="17">
        <v>8227</v>
      </c>
      <c r="B8304" s="22">
        <v>3.3620406268759937</v>
      </c>
      <c r="C8304" s="22">
        <v>1716.0420053798932</v>
      </c>
      <c r="D8304" s="22">
        <v>130.92263321534136</v>
      </c>
      <c r="E8304" s="22">
        <v>0.31638459943718056</v>
      </c>
      <c r="F8304" s="22">
        <v>0.71690803396602265</v>
      </c>
      <c r="G8304" s="26">
        <v>0.72507905350101887</v>
      </c>
    </row>
    <row r="8305" spans="1:7" x14ac:dyDescent="0.55000000000000004">
      <c r="A8305" s="17">
        <v>8228</v>
      </c>
      <c r="B8305" s="22">
        <v>3.6480970840313698</v>
      </c>
      <c r="C8305" s="22">
        <v>1586.3254431881658</v>
      </c>
      <c r="D8305" s="22">
        <v>616.13218294343824</v>
      </c>
      <c r="E8305" s="22">
        <v>0.26405657540818384</v>
      </c>
      <c r="F8305" s="22">
        <v>1.511576816972324</v>
      </c>
      <c r="G8305" s="26">
        <v>0.97649970455190971</v>
      </c>
    </row>
    <row r="8306" spans="1:7" x14ac:dyDescent="0.55000000000000004">
      <c r="A8306" s="17">
        <v>8229</v>
      </c>
      <c r="B8306" s="22">
        <v>2.4506264162113087</v>
      </c>
      <c r="C8306" s="22">
        <v>1730.4745196975746</v>
      </c>
      <c r="D8306" s="22">
        <v>284.06916049868562</v>
      </c>
      <c r="E8306" s="22">
        <v>0.18477348351553394</v>
      </c>
      <c r="F8306" s="22">
        <v>0.78478866576824458</v>
      </c>
      <c r="G8306" s="26">
        <v>0.91670756599318437</v>
      </c>
    </row>
    <row r="8307" spans="1:7" x14ac:dyDescent="0.55000000000000004">
      <c r="A8307" s="17">
        <v>8230</v>
      </c>
      <c r="B8307" s="22">
        <v>3.1263983281885497</v>
      </c>
      <c r="C8307" s="22">
        <v>1267.9501956760141</v>
      </c>
      <c r="D8307" s="22">
        <v>224.79251501176643</v>
      </c>
      <c r="E8307" s="22">
        <v>0.49126228043233089</v>
      </c>
      <c r="F8307" s="22">
        <v>0.85235078376172035</v>
      </c>
      <c r="G8307" s="26">
        <v>1.018042905271823</v>
      </c>
    </row>
    <row r="8308" spans="1:7" x14ac:dyDescent="0.55000000000000004">
      <c r="A8308" s="17">
        <v>8231</v>
      </c>
      <c r="B8308" s="22">
        <v>3.1225192967844433</v>
      </c>
      <c r="C8308" s="22">
        <v>1813.970565612869</v>
      </c>
      <c r="D8308" s="22">
        <v>235.65056833659185</v>
      </c>
      <c r="E8308" s="22">
        <v>0.26056541789541643</v>
      </c>
      <c r="F8308" s="22">
        <v>0.81127634485212097</v>
      </c>
      <c r="G8308" s="26">
        <v>0.71257997801379758</v>
      </c>
    </row>
    <row r="8309" spans="1:7" x14ac:dyDescent="0.55000000000000004">
      <c r="A8309" s="17">
        <v>8232</v>
      </c>
      <c r="B8309" s="22">
        <v>3.1704662207317518</v>
      </c>
      <c r="C8309" s="22">
        <v>1460.9073292273995</v>
      </c>
      <c r="D8309" s="22">
        <v>452.61082721508785</v>
      </c>
      <c r="E8309" s="22">
        <v>0.10395361617218682</v>
      </c>
      <c r="F8309" s="22">
        <v>1.1281689423694248</v>
      </c>
      <c r="G8309" s="26">
        <v>1.0582656430505422</v>
      </c>
    </row>
    <row r="8310" spans="1:7" x14ac:dyDescent="0.55000000000000004">
      <c r="A8310" s="17">
        <v>8233</v>
      </c>
      <c r="B8310" s="22">
        <v>3.390813643861418</v>
      </c>
      <c r="C8310" s="22">
        <v>1536.3517210195744</v>
      </c>
      <c r="D8310" s="22">
        <v>219.48668266014758</v>
      </c>
      <c r="E8310" s="22">
        <v>0.16011803107231393</v>
      </c>
      <c r="F8310" s="22">
        <v>0.81853725408966582</v>
      </c>
      <c r="G8310" s="26">
        <v>0.98895274428172908</v>
      </c>
    </row>
    <row r="8311" spans="1:7" x14ac:dyDescent="0.55000000000000004">
      <c r="A8311" s="17">
        <v>8234</v>
      </c>
      <c r="B8311" s="22">
        <v>2.2975493157283253</v>
      </c>
      <c r="C8311" s="22">
        <v>1358.4154511013298</v>
      </c>
      <c r="D8311" s="22">
        <v>169.21167019870242</v>
      </c>
      <c r="E8311" s="22">
        <v>9.4720039342106974E-2</v>
      </c>
      <c r="F8311" s="22">
        <v>1.1077507177735737</v>
      </c>
      <c r="G8311" s="26">
        <v>0.80335378001186464</v>
      </c>
    </row>
    <row r="8312" spans="1:7" x14ac:dyDescent="0.55000000000000004">
      <c r="A8312" s="17">
        <v>8235</v>
      </c>
      <c r="B8312" s="22">
        <v>2.4807359526076485</v>
      </c>
      <c r="C8312" s="22">
        <v>1741.3859860870855</v>
      </c>
      <c r="D8312" s="22">
        <v>283.65015125108977</v>
      </c>
      <c r="E8312" s="22">
        <v>0.10964087949560437</v>
      </c>
      <c r="F8312" s="22">
        <v>0.7323920087813578</v>
      </c>
      <c r="G8312" s="26">
        <v>0.7705695913057713</v>
      </c>
    </row>
    <row r="8313" spans="1:7" x14ac:dyDescent="0.55000000000000004">
      <c r="A8313" s="17">
        <v>8236</v>
      </c>
      <c r="B8313" s="22">
        <v>2.1494955987154198</v>
      </c>
      <c r="C8313" s="22">
        <v>1757.1498666571956</v>
      </c>
      <c r="D8313" s="22">
        <v>111.32899977229251</v>
      </c>
      <c r="E8313" s="22">
        <v>5.6603128524729179E-2</v>
      </c>
      <c r="F8313" s="22">
        <v>0.73461327109570007</v>
      </c>
      <c r="G8313" s="26">
        <v>0.73518485213245355</v>
      </c>
    </row>
    <row r="8314" spans="1:7" x14ac:dyDescent="0.55000000000000004">
      <c r="A8314" s="17">
        <v>8237</v>
      </c>
      <c r="B8314" s="22">
        <v>3.2545665506524135</v>
      </c>
      <c r="C8314" s="22">
        <v>1339.7642150570898</v>
      </c>
      <c r="D8314" s="22">
        <v>112.42967716898653</v>
      </c>
      <c r="E8314" s="22">
        <v>9.0808927823167976E-2</v>
      </c>
      <c r="F8314" s="22">
        <v>1.0187182046167758</v>
      </c>
      <c r="G8314" s="26">
        <v>0.82977032342688573</v>
      </c>
    </row>
    <row r="8315" spans="1:7" x14ac:dyDescent="0.55000000000000004">
      <c r="A8315" s="17">
        <v>8238</v>
      </c>
      <c r="B8315" s="22">
        <v>1.7057028788409361</v>
      </c>
      <c r="C8315" s="22">
        <v>1265.6568136084825</v>
      </c>
      <c r="D8315" s="22">
        <v>203.74832006251586</v>
      </c>
      <c r="E8315" s="22">
        <v>0.27711003709755688</v>
      </c>
      <c r="F8315" s="22">
        <v>0.8375211710621614</v>
      </c>
      <c r="G8315" s="26">
        <v>0.85853023906603132</v>
      </c>
    </row>
    <row r="8316" spans="1:7" x14ac:dyDescent="0.55000000000000004">
      <c r="A8316" s="17">
        <v>8239</v>
      </c>
      <c r="B8316" s="22">
        <v>3.2826088891075029</v>
      </c>
      <c r="C8316" s="22">
        <v>1922.5446674318584</v>
      </c>
      <c r="D8316" s="22">
        <v>189.32390918691073</v>
      </c>
      <c r="E8316" s="22">
        <v>0.21645482799475813</v>
      </c>
      <c r="F8316" s="22">
        <v>0.79588394356131531</v>
      </c>
      <c r="G8316" s="26">
        <v>0.80337322801332689</v>
      </c>
    </row>
    <row r="8317" spans="1:7" x14ac:dyDescent="0.55000000000000004">
      <c r="A8317" s="17">
        <v>8240</v>
      </c>
      <c r="B8317" s="22">
        <v>2.9458439346814282</v>
      </c>
      <c r="C8317" s="22">
        <v>1420.9065589248323</v>
      </c>
      <c r="D8317" s="22">
        <v>528.46783230692552</v>
      </c>
      <c r="E8317" s="22">
        <v>9.989196921716044E-2</v>
      </c>
      <c r="F8317" s="22">
        <v>0.91418687667909715</v>
      </c>
      <c r="G8317" s="26">
        <v>0.75247892189538201</v>
      </c>
    </row>
    <row r="8318" spans="1:7" x14ac:dyDescent="0.55000000000000004">
      <c r="A8318" s="17">
        <v>8241</v>
      </c>
      <c r="B8318" s="22">
        <v>3.0470069247665257</v>
      </c>
      <c r="C8318" s="22">
        <v>1330.2368903510073</v>
      </c>
      <c r="D8318" s="22">
        <v>248.71541274934839</v>
      </c>
      <c r="E8318" s="22">
        <v>0.34214370287826301</v>
      </c>
      <c r="F8318" s="22">
        <v>0.75976255630484324</v>
      </c>
      <c r="G8318" s="26">
        <v>0.71057148208099019</v>
      </c>
    </row>
    <row r="8319" spans="1:7" x14ac:dyDescent="0.55000000000000004">
      <c r="A8319" s="17">
        <v>8242</v>
      </c>
      <c r="B8319" s="22">
        <v>3.518639027175936</v>
      </c>
      <c r="C8319" s="22">
        <v>1675.6714701970559</v>
      </c>
      <c r="D8319" s="22">
        <v>149.10620557406097</v>
      </c>
      <c r="E8319" s="22">
        <v>0.10216065061791685</v>
      </c>
      <c r="F8319" s="22">
        <v>0.71288924321801272</v>
      </c>
      <c r="G8319" s="26">
        <v>0.82010030407055334</v>
      </c>
    </row>
    <row r="8320" spans="1:7" x14ac:dyDescent="0.55000000000000004">
      <c r="A8320" s="17">
        <v>8243</v>
      </c>
      <c r="B8320" s="22">
        <v>1.5254769897230611</v>
      </c>
      <c r="C8320" s="22">
        <v>1376.4031116918904</v>
      </c>
      <c r="D8320" s="22">
        <v>143.83212241077749</v>
      </c>
      <c r="E8320" s="22">
        <v>0.19319072941265197</v>
      </c>
      <c r="F8320" s="22">
        <v>0.76031452586313475</v>
      </c>
      <c r="G8320" s="26">
        <v>0.71736553077242304</v>
      </c>
    </row>
    <row r="8321" spans="1:7" x14ac:dyDescent="0.55000000000000004">
      <c r="A8321" s="17">
        <v>8244</v>
      </c>
      <c r="B8321" s="22">
        <v>2.3253162076626257</v>
      </c>
      <c r="C8321" s="22">
        <v>1248.4707517600057</v>
      </c>
      <c r="D8321" s="22">
        <v>216.67863693112648</v>
      </c>
      <c r="E8321" s="22">
        <v>0.11370221531867444</v>
      </c>
      <c r="F8321" s="22">
        <v>0.8155183062111373</v>
      </c>
      <c r="G8321" s="26">
        <v>0.78564829062488017</v>
      </c>
    </row>
    <row r="8322" spans="1:7" x14ac:dyDescent="0.55000000000000004">
      <c r="A8322" s="17">
        <v>8245</v>
      </c>
      <c r="B8322" s="22">
        <v>3.2287810116822353</v>
      </c>
      <c r="C8322" s="22">
        <v>1594.8616352966551</v>
      </c>
      <c r="D8322" s="22">
        <v>123.07695540771302</v>
      </c>
      <c r="E8322" s="22">
        <v>0.15086694087712013</v>
      </c>
      <c r="F8322" s="22">
        <v>1.0513792984147214</v>
      </c>
      <c r="G8322" s="26">
        <v>0.74140010552008928</v>
      </c>
    </row>
    <row r="8323" spans="1:7" x14ac:dyDescent="0.55000000000000004">
      <c r="A8323" s="17">
        <v>8246</v>
      </c>
      <c r="B8323" s="22">
        <v>2.7200700511875402</v>
      </c>
      <c r="C8323" s="22">
        <v>1596.3720320340065</v>
      </c>
      <c r="D8323" s="22">
        <v>98.637953541416707</v>
      </c>
      <c r="E8323" s="22">
        <v>0.36517908216326511</v>
      </c>
      <c r="F8323" s="22">
        <v>0.79824667032940821</v>
      </c>
      <c r="G8323" s="26">
        <v>0.85023346147464651</v>
      </c>
    </row>
    <row r="8324" spans="1:7" x14ac:dyDescent="0.55000000000000004">
      <c r="A8324" s="17">
        <v>8247</v>
      </c>
      <c r="B8324" s="22">
        <v>2.5371380066313787</v>
      </c>
      <c r="C8324" s="22">
        <v>2163.7405534922259</v>
      </c>
      <c r="D8324" s="22">
        <v>340.35320890548883</v>
      </c>
      <c r="E8324" s="22">
        <v>0.18309092642784489</v>
      </c>
      <c r="F8324" s="22">
        <v>0.73671920539148128</v>
      </c>
      <c r="G8324" s="26">
        <v>0.72706517655613678</v>
      </c>
    </row>
    <row r="8325" spans="1:7" x14ac:dyDescent="0.55000000000000004">
      <c r="A8325" s="17">
        <v>8248</v>
      </c>
      <c r="B8325" s="22">
        <v>2.3100134549434732</v>
      </c>
      <c r="C8325" s="22">
        <v>1333.6980427382368</v>
      </c>
      <c r="D8325" s="22">
        <v>473.90787658940718</v>
      </c>
      <c r="E8325" s="22">
        <v>0.11786968803056123</v>
      </c>
      <c r="F8325" s="22">
        <v>0.78520776869025899</v>
      </c>
      <c r="G8325" s="26">
        <v>0.8263280997586977</v>
      </c>
    </row>
    <row r="8326" spans="1:7" x14ac:dyDescent="0.55000000000000004">
      <c r="A8326" s="17">
        <v>8249</v>
      </c>
      <c r="B8326" s="22">
        <v>1.2005564714260397</v>
      </c>
      <c r="C8326" s="22">
        <v>1728.085569229672</v>
      </c>
      <c r="D8326" s="22">
        <v>228.43400139038243</v>
      </c>
      <c r="E8326" s="22">
        <v>0.20067061825026328</v>
      </c>
      <c r="F8326" s="22">
        <v>0.86376284469191644</v>
      </c>
      <c r="G8326" s="26">
        <v>0.723510874549389</v>
      </c>
    </row>
    <row r="8327" spans="1:7" x14ac:dyDescent="0.55000000000000004">
      <c r="A8327" s="17">
        <v>8250</v>
      </c>
      <c r="B8327" s="22">
        <v>3.2566801814517805</v>
      </c>
      <c r="C8327" s="22">
        <v>1839.3613505204307</v>
      </c>
      <c r="D8327" s="22">
        <v>255.79688099913199</v>
      </c>
      <c r="E8327" s="22">
        <v>0.11711663474951076</v>
      </c>
      <c r="F8327" s="22">
        <v>0.71132091431821654</v>
      </c>
      <c r="G8327" s="26">
        <v>0.75450814591676862</v>
      </c>
    </row>
    <row r="8328" spans="1:7" x14ac:dyDescent="0.55000000000000004">
      <c r="A8328" s="17">
        <v>8251</v>
      </c>
      <c r="B8328" s="22">
        <v>2.8150211298934193</v>
      </c>
      <c r="C8328" s="22">
        <v>1113.0847880989647</v>
      </c>
      <c r="D8328" s="22">
        <v>284.50049814177271</v>
      </c>
      <c r="E8328" s="22">
        <v>0.13863431788852823</v>
      </c>
      <c r="F8328" s="22">
        <v>0.77198294544707258</v>
      </c>
      <c r="G8328" s="26">
        <v>0.78402312647139771</v>
      </c>
    </row>
    <row r="8329" spans="1:7" x14ac:dyDescent="0.55000000000000004">
      <c r="A8329" s="17">
        <v>8252</v>
      </c>
      <c r="B8329" s="22">
        <v>3.074705496882423</v>
      </c>
      <c r="C8329" s="22">
        <v>1102.9276375180896</v>
      </c>
      <c r="D8329" s="22">
        <v>398.01178875715834</v>
      </c>
      <c r="E8329" s="22">
        <v>0.29107614548008354</v>
      </c>
      <c r="F8329" s="22">
        <v>0.79451430267227119</v>
      </c>
      <c r="G8329" s="26">
        <v>0.73648095305466144</v>
      </c>
    </row>
    <row r="8330" spans="1:7" x14ac:dyDescent="0.55000000000000004">
      <c r="A8330" s="17">
        <v>8253</v>
      </c>
      <c r="B8330" s="22">
        <v>1.6389870295733528</v>
      </c>
      <c r="C8330" s="22">
        <v>1762.1932595899448</v>
      </c>
      <c r="D8330" s="22">
        <v>151.2892094115802</v>
      </c>
      <c r="E8330" s="22">
        <v>0.19705838985611393</v>
      </c>
      <c r="F8330" s="22">
        <v>0.80969726292156807</v>
      </c>
      <c r="G8330" s="26">
        <v>0.82166244287731161</v>
      </c>
    </row>
    <row r="8331" spans="1:7" x14ac:dyDescent="0.55000000000000004">
      <c r="A8331" s="17">
        <v>8254</v>
      </c>
      <c r="B8331" s="22">
        <v>2.2126712676339904</v>
      </c>
      <c r="C8331" s="22">
        <v>1301.4436197824475</v>
      </c>
      <c r="D8331" s="22">
        <v>326.04651955991937</v>
      </c>
      <c r="E8331" s="22">
        <v>0.15850701204937104</v>
      </c>
      <c r="F8331" s="22">
        <v>1.0150763207704516</v>
      </c>
      <c r="G8331" s="26">
        <v>0.75579083553824</v>
      </c>
    </row>
    <row r="8332" spans="1:7" x14ac:dyDescent="0.55000000000000004">
      <c r="A8332" s="17">
        <v>8255</v>
      </c>
      <c r="B8332" s="22">
        <v>3.1548181714962453</v>
      </c>
      <c r="C8332" s="22">
        <v>1009.5026586422571</v>
      </c>
      <c r="D8332" s="22">
        <v>351.68418211620366</v>
      </c>
      <c r="E8332" s="22">
        <v>0.20234063618947748</v>
      </c>
      <c r="F8332" s="22">
        <v>0.72661530356210335</v>
      </c>
      <c r="G8332" s="26">
        <v>0.77830994758933625</v>
      </c>
    </row>
    <row r="8333" spans="1:7" x14ac:dyDescent="0.55000000000000004">
      <c r="A8333" s="17">
        <v>8256</v>
      </c>
      <c r="B8333" s="22">
        <v>3.8699349995009595</v>
      </c>
      <c r="C8333" s="22">
        <v>1563.3239094226051</v>
      </c>
      <c r="D8333" s="22">
        <v>262.96286242703866</v>
      </c>
      <c r="E8333" s="22">
        <v>0.33584043123477603</v>
      </c>
      <c r="F8333" s="22">
        <v>0.87638206238538519</v>
      </c>
      <c r="G8333" s="26">
        <v>0.72363228840366933</v>
      </c>
    </row>
    <row r="8334" spans="1:7" x14ac:dyDescent="0.55000000000000004">
      <c r="A8334" s="17">
        <v>8257</v>
      </c>
      <c r="B8334" s="22">
        <v>2.4795692378942391</v>
      </c>
      <c r="C8334" s="22">
        <v>1291.7574545570828</v>
      </c>
      <c r="D8334" s="22">
        <v>300.23706219161608</v>
      </c>
      <c r="E8334" s="22">
        <v>0.3689393575445522</v>
      </c>
      <c r="F8334" s="22">
        <v>0.76411814227195063</v>
      </c>
      <c r="G8334" s="26">
        <v>0.75297687524928691</v>
      </c>
    </row>
    <row r="8335" spans="1:7" x14ac:dyDescent="0.55000000000000004">
      <c r="A8335" s="17">
        <v>8258</v>
      </c>
      <c r="B8335" s="22">
        <v>3.7206345590941292</v>
      </c>
      <c r="C8335" s="22">
        <v>892.32824333950691</v>
      </c>
      <c r="D8335" s="22">
        <v>205.68435403893821</v>
      </c>
      <c r="E8335" s="22">
        <v>0.21224027392868738</v>
      </c>
      <c r="F8335" s="22">
        <v>0.96669492927153478</v>
      </c>
      <c r="G8335" s="26">
        <v>0.98867060523182082</v>
      </c>
    </row>
    <row r="8336" spans="1:7" x14ac:dyDescent="0.55000000000000004">
      <c r="A8336" s="17">
        <v>8259</v>
      </c>
      <c r="B8336" s="22">
        <v>2.9824536859906985</v>
      </c>
      <c r="C8336" s="22">
        <v>1448.3478931630777</v>
      </c>
      <c r="D8336" s="22">
        <v>59.482884462744558</v>
      </c>
      <c r="E8336" s="22">
        <v>0.18274483736575425</v>
      </c>
      <c r="F8336" s="22">
        <v>0.77428377368667778</v>
      </c>
      <c r="G8336" s="26">
        <v>1.0119941552023028</v>
      </c>
    </row>
    <row r="8337" spans="1:7" x14ac:dyDescent="0.55000000000000004">
      <c r="A8337" s="17">
        <v>8260</v>
      </c>
      <c r="B8337" s="22">
        <v>2.1346932349958392</v>
      </c>
      <c r="C8337" s="22">
        <v>1777.6877119433721</v>
      </c>
      <c r="D8337" s="22">
        <v>194.34131328285059</v>
      </c>
      <c r="E8337" s="22">
        <v>0.21321836822629095</v>
      </c>
      <c r="F8337" s="22">
        <v>0.74413821352079557</v>
      </c>
      <c r="G8337" s="26">
        <v>0.87790690540407512</v>
      </c>
    </row>
    <row r="8338" spans="1:7" x14ac:dyDescent="0.55000000000000004">
      <c r="A8338" s="17">
        <v>8261</v>
      </c>
      <c r="B8338" s="22">
        <v>3.345349255267088</v>
      </c>
      <c r="C8338" s="22">
        <v>1419.7659908037842</v>
      </c>
      <c r="D8338" s="22">
        <v>270.39915570237349</v>
      </c>
      <c r="E8338" s="22">
        <v>0.30254584183083522</v>
      </c>
      <c r="F8338" s="22">
        <v>0.73043066525050182</v>
      </c>
      <c r="G8338" s="26">
        <v>0.77272373856036158</v>
      </c>
    </row>
    <row r="8339" spans="1:7" x14ac:dyDescent="0.55000000000000004">
      <c r="A8339" s="17">
        <v>8262</v>
      </c>
      <c r="B8339" s="22">
        <v>3.866022621888924</v>
      </c>
      <c r="C8339" s="22">
        <v>1765.0903320633945</v>
      </c>
      <c r="D8339" s="22">
        <v>338.65999402812383</v>
      </c>
      <c r="E8339" s="22">
        <v>0.35911791724677489</v>
      </c>
      <c r="F8339" s="22">
        <v>0.72706787908746551</v>
      </c>
      <c r="G8339" s="26">
        <v>0.72830912950084148</v>
      </c>
    </row>
    <row r="8340" spans="1:7" x14ac:dyDescent="0.55000000000000004">
      <c r="A8340" s="17">
        <v>8263</v>
      </c>
      <c r="B8340" s="22">
        <v>2.161136897779909</v>
      </c>
      <c r="C8340" s="22">
        <v>1350.7835636728155</v>
      </c>
      <c r="D8340" s="22">
        <v>351.94200389243372</v>
      </c>
      <c r="E8340" s="22">
        <v>0.13326337216421832</v>
      </c>
      <c r="F8340" s="22">
        <v>0.71211218307052671</v>
      </c>
      <c r="G8340" s="26">
        <v>0.71067009804941883</v>
      </c>
    </row>
    <row r="8341" spans="1:7" x14ac:dyDescent="0.55000000000000004">
      <c r="A8341" s="17">
        <v>8264</v>
      </c>
      <c r="B8341" s="22">
        <v>2.856398149216905</v>
      </c>
      <c r="C8341" s="22">
        <v>1334.6887303512831</v>
      </c>
      <c r="D8341" s="22">
        <v>223.6216029387117</v>
      </c>
      <c r="E8341" s="22">
        <v>0.13727646326483761</v>
      </c>
      <c r="F8341" s="22">
        <v>0.9566225435314768</v>
      </c>
      <c r="G8341" s="26">
        <v>0.72104064253531486</v>
      </c>
    </row>
    <row r="8342" spans="1:7" x14ac:dyDescent="0.55000000000000004">
      <c r="A8342" s="17">
        <v>8265</v>
      </c>
      <c r="B8342" s="22">
        <v>2.2860583335953057</v>
      </c>
      <c r="C8342" s="22">
        <v>1636.0594660607073</v>
      </c>
      <c r="D8342" s="22">
        <v>141.12691042704574</v>
      </c>
      <c r="E8342" s="22">
        <v>0.15846361357141267</v>
      </c>
      <c r="F8342" s="22">
        <v>0.94353950259175046</v>
      </c>
      <c r="G8342" s="26">
        <v>0.72910270209999406</v>
      </c>
    </row>
    <row r="8343" spans="1:7" x14ac:dyDescent="0.55000000000000004">
      <c r="A8343" s="17">
        <v>8266</v>
      </c>
      <c r="B8343" s="22">
        <v>3.1887817890112151</v>
      </c>
      <c r="C8343" s="22">
        <v>1533.1001609933303</v>
      </c>
      <c r="D8343" s="22">
        <v>155.05465235809314</v>
      </c>
      <c r="E8343" s="22">
        <v>0.258677911236741</v>
      </c>
      <c r="F8343" s="22">
        <v>0.7379717362075181</v>
      </c>
      <c r="G8343" s="26">
        <v>0.8397116307149739</v>
      </c>
    </row>
    <row r="8344" spans="1:7" x14ac:dyDescent="0.55000000000000004">
      <c r="A8344" s="17">
        <v>8267</v>
      </c>
      <c r="B8344" s="22">
        <v>2.7999623417210824</v>
      </c>
      <c r="C8344" s="22">
        <v>1789.9047389389063</v>
      </c>
      <c r="D8344" s="22">
        <v>206.70556658599099</v>
      </c>
      <c r="E8344" s="22">
        <v>0.27492410977903647</v>
      </c>
      <c r="F8344" s="22">
        <v>0.75601870158041451</v>
      </c>
      <c r="G8344" s="26">
        <v>0.93060662934266469</v>
      </c>
    </row>
    <row r="8345" spans="1:7" x14ac:dyDescent="0.55000000000000004">
      <c r="A8345" s="17">
        <v>8268</v>
      </c>
      <c r="B8345" s="22">
        <v>3.1472693000982668</v>
      </c>
      <c r="C8345" s="22">
        <v>1518.7871609711324</v>
      </c>
      <c r="D8345" s="22">
        <v>414.56377841786644</v>
      </c>
      <c r="E8345" s="22">
        <v>0.10207642862653193</v>
      </c>
      <c r="F8345" s="22">
        <v>0.73232258711672082</v>
      </c>
      <c r="G8345" s="26">
        <v>0.70983377261074709</v>
      </c>
    </row>
    <row r="8346" spans="1:7" x14ac:dyDescent="0.55000000000000004">
      <c r="A8346" s="17">
        <v>8269</v>
      </c>
      <c r="B8346" s="22">
        <v>3.8334397765102888</v>
      </c>
      <c r="C8346" s="22">
        <v>1441.7475456977206</v>
      </c>
      <c r="D8346" s="22">
        <v>636.92025902814362</v>
      </c>
      <c r="E8346" s="22">
        <v>0.24837398353638029</v>
      </c>
      <c r="F8346" s="22">
        <v>0.71267243938410818</v>
      </c>
      <c r="G8346" s="26">
        <v>0.73967238383993861</v>
      </c>
    </row>
    <row r="8347" spans="1:7" x14ac:dyDescent="0.55000000000000004">
      <c r="A8347" s="17">
        <v>8270</v>
      </c>
      <c r="B8347" s="22">
        <v>1.3947876536817907</v>
      </c>
      <c r="C8347" s="22">
        <v>1449.9952945641842</v>
      </c>
      <c r="D8347" s="22">
        <v>416.63880929914296</v>
      </c>
      <c r="E8347" s="22">
        <v>0.24116058887615821</v>
      </c>
      <c r="F8347" s="22">
        <v>0.71530176193428363</v>
      </c>
      <c r="G8347" s="26">
        <v>1.003236505755442</v>
      </c>
    </row>
    <row r="8348" spans="1:7" x14ac:dyDescent="0.55000000000000004">
      <c r="A8348" s="17">
        <v>8271</v>
      </c>
      <c r="B8348" s="22">
        <v>3.570218392429485</v>
      </c>
      <c r="C8348" s="22">
        <v>1578.6051503475505</v>
      </c>
      <c r="D8348" s="22">
        <v>111.88547237220328</v>
      </c>
      <c r="E8348" s="22">
        <v>0.26378629255938479</v>
      </c>
      <c r="F8348" s="22">
        <v>0.79600038519456395</v>
      </c>
      <c r="G8348" s="26">
        <v>0.86048111863052823</v>
      </c>
    </row>
    <row r="8349" spans="1:7" x14ac:dyDescent="0.55000000000000004">
      <c r="A8349" s="17">
        <v>8272</v>
      </c>
      <c r="B8349" s="22">
        <v>2.7078452579651584</v>
      </c>
      <c r="C8349" s="22">
        <v>1482.4355152426051</v>
      </c>
      <c r="D8349" s="22">
        <v>218.11678094425065</v>
      </c>
      <c r="E8349" s="22">
        <v>9.0334907926807442E-2</v>
      </c>
      <c r="F8349" s="22">
        <v>0.74133932132417402</v>
      </c>
      <c r="G8349" s="26">
        <v>0.71406802498356459</v>
      </c>
    </row>
    <row r="8350" spans="1:7" x14ac:dyDescent="0.55000000000000004">
      <c r="A8350" s="17">
        <v>8273</v>
      </c>
      <c r="B8350" s="22">
        <v>2.7897293248550197</v>
      </c>
      <c r="C8350" s="22">
        <v>1993.2010347454122</v>
      </c>
      <c r="D8350" s="22">
        <v>337.8240451094639</v>
      </c>
      <c r="E8350" s="22">
        <v>0.17155613543206658</v>
      </c>
      <c r="F8350" s="22">
        <v>0.75670495098909751</v>
      </c>
      <c r="G8350" s="26">
        <v>0.8218365520012646</v>
      </c>
    </row>
    <row r="8351" spans="1:7" x14ac:dyDescent="0.55000000000000004">
      <c r="A8351" s="17">
        <v>8274</v>
      </c>
      <c r="B8351" s="22">
        <v>1.2794124287368995</v>
      </c>
      <c r="C8351" s="22">
        <v>1363.1611235974151</v>
      </c>
      <c r="D8351" s="22">
        <v>746.93686865975781</v>
      </c>
      <c r="E8351" s="22">
        <v>0.40697004617455679</v>
      </c>
      <c r="F8351" s="22">
        <v>0.99737452076325384</v>
      </c>
      <c r="G8351" s="26">
        <v>0.80298755775014752</v>
      </c>
    </row>
    <row r="8352" spans="1:7" x14ac:dyDescent="0.55000000000000004">
      <c r="A8352" s="17">
        <v>8275</v>
      </c>
      <c r="B8352" s="22">
        <v>3.2212357225446153</v>
      </c>
      <c r="C8352" s="22">
        <v>1115.57304495772</v>
      </c>
      <c r="D8352" s="22">
        <v>224.96740214239304</v>
      </c>
      <c r="E8352" s="22">
        <v>0.16609388326125346</v>
      </c>
      <c r="F8352" s="22">
        <v>0.98572455162632489</v>
      </c>
      <c r="G8352" s="26">
        <v>0.96188436717095949</v>
      </c>
    </row>
    <row r="8353" spans="1:7" x14ac:dyDescent="0.55000000000000004">
      <c r="A8353" s="17">
        <v>8276</v>
      </c>
      <c r="B8353" s="22">
        <v>2.9663234005043102</v>
      </c>
      <c r="C8353" s="22">
        <v>1598.3738882089231</v>
      </c>
      <c r="D8353" s="22">
        <v>228.89007538986237</v>
      </c>
      <c r="E8353" s="22">
        <v>0.23142079033111806</v>
      </c>
      <c r="F8353" s="22">
        <v>0.71451551804260183</v>
      </c>
      <c r="G8353" s="26">
        <v>0.72862904461899003</v>
      </c>
    </row>
    <row r="8354" spans="1:7" x14ac:dyDescent="0.55000000000000004">
      <c r="A8354" s="17">
        <v>8277</v>
      </c>
      <c r="B8354" s="22">
        <v>1.9101232113047977</v>
      </c>
      <c r="C8354" s="22">
        <v>2056.8119865285812</v>
      </c>
      <c r="D8354" s="22">
        <v>237.84469343738505</v>
      </c>
      <c r="E8354" s="22">
        <v>0.21195205416385024</v>
      </c>
      <c r="F8354" s="22">
        <v>0.82608455692357119</v>
      </c>
      <c r="G8354" s="26">
        <v>0.78465562899453956</v>
      </c>
    </row>
    <row r="8355" spans="1:7" x14ac:dyDescent="0.55000000000000004">
      <c r="A8355" s="17">
        <v>8278</v>
      </c>
      <c r="B8355" s="22">
        <v>3.2759706142985818</v>
      </c>
      <c r="C8355" s="22">
        <v>1860.7035925958407</v>
      </c>
      <c r="D8355" s="22">
        <v>426.34409675690068</v>
      </c>
      <c r="E8355" s="22">
        <v>0.18952119709027607</v>
      </c>
      <c r="F8355" s="22">
        <v>0.95993340359371515</v>
      </c>
      <c r="G8355" s="26">
        <v>0.94229829388418651</v>
      </c>
    </row>
    <row r="8356" spans="1:7" x14ac:dyDescent="0.55000000000000004">
      <c r="A8356" s="17">
        <v>8279</v>
      </c>
      <c r="B8356" s="22">
        <v>2.4380185718212695</v>
      </c>
      <c r="C8356" s="22">
        <v>1149.7634205955255</v>
      </c>
      <c r="D8356" s="22">
        <v>464.38363425650601</v>
      </c>
      <c r="E8356" s="22">
        <v>9.3508696158292964E-2</v>
      </c>
      <c r="F8356" s="22">
        <v>0.78022002713240057</v>
      </c>
      <c r="G8356" s="26">
        <v>0.88126910132148295</v>
      </c>
    </row>
    <row r="8357" spans="1:7" x14ac:dyDescent="0.55000000000000004">
      <c r="A8357" s="17">
        <v>8280</v>
      </c>
      <c r="B8357" s="22">
        <v>3.1844724508250382</v>
      </c>
      <c r="C8357" s="22">
        <v>1134.0590892038717</v>
      </c>
      <c r="D8357" s="22">
        <v>202.69150706441741</v>
      </c>
      <c r="E8357" s="22">
        <v>0.39960036963698786</v>
      </c>
      <c r="F8357" s="22">
        <v>0.75174838333707505</v>
      </c>
      <c r="G8357" s="26">
        <v>0.79104078100609299</v>
      </c>
    </row>
    <row r="8358" spans="1:7" x14ac:dyDescent="0.55000000000000004">
      <c r="A8358" s="17">
        <v>8281</v>
      </c>
      <c r="B8358" s="22">
        <v>2.6072708635340573</v>
      </c>
      <c r="C8358" s="22">
        <v>827.72850273937763</v>
      </c>
      <c r="D8358" s="22">
        <v>137.46895050553138</v>
      </c>
      <c r="E8358" s="22">
        <v>0.25337906422952872</v>
      </c>
      <c r="F8358" s="22">
        <v>0.71546916427252727</v>
      </c>
      <c r="G8358" s="26">
        <v>0.73989808269450708</v>
      </c>
    </row>
    <row r="8359" spans="1:7" x14ac:dyDescent="0.55000000000000004">
      <c r="A8359" s="17">
        <v>8282</v>
      </c>
      <c r="B8359" s="22">
        <v>2.7573648272480931</v>
      </c>
      <c r="C8359" s="22">
        <v>1597.7721651717679</v>
      </c>
      <c r="D8359" s="22">
        <v>139.52121453276186</v>
      </c>
      <c r="E8359" s="22">
        <v>8.1997716876971979E-2</v>
      </c>
      <c r="F8359" s="22">
        <v>0.9025899580816803</v>
      </c>
      <c r="G8359" s="26">
        <v>0.71561267554130759</v>
      </c>
    </row>
    <row r="8360" spans="1:7" x14ac:dyDescent="0.55000000000000004">
      <c r="A8360" s="17">
        <v>8283</v>
      </c>
      <c r="B8360" s="22">
        <v>2.0120067392655026</v>
      </c>
      <c r="C8360" s="22">
        <v>2138.3988873878848</v>
      </c>
      <c r="D8360" s="22">
        <v>121.69131991782824</v>
      </c>
      <c r="E8360" s="22">
        <v>0.16222776837917058</v>
      </c>
      <c r="F8360" s="22">
        <v>0.76353630811527717</v>
      </c>
      <c r="G8360" s="26">
        <v>0.71835061754648721</v>
      </c>
    </row>
    <row r="8361" spans="1:7" x14ac:dyDescent="0.55000000000000004">
      <c r="A8361" s="17">
        <v>8284</v>
      </c>
      <c r="B8361" s="22">
        <v>2.3346298199538351</v>
      </c>
      <c r="C8361" s="22">
        <v>728.97994800515005</v>
      </c>
      <c r="D8361" s="22">
        <v>192.77352911217227</v>
      </c>
      <c r="E8361" s="22">
        <v>0.27119152840122107</v>
      </c>
      <c r="F8361" s="22">
        <v>0.85308001077792073</v>
      </c>
      <c r="G8361" s="26">
        <v>0.7310732557127626</v>
      </c>
    </row>
    <row r="8362" spans="1:7" x14ac:dyDescent="0.55000000000000004">
      <c r="A8362" s="17">
        <v>8285</v>
      </c>
      <c r="B8362" s="22">
        <v>3.5623456086874223</v>
      </c>
      <c r="C8362" s="22">
        <v>1981.7698268197612</v>
      </c>
      <c r="D8362" s="22">
        <v>385.51592157072315</v>
      </c>
      <c r="E8362" s="22">
        <v>7.70265690167386E-2</v>
      </c>
      <c r="F8362" s="22">
        <v>1.0745188999083761</v>
      </c>
      <c r="G8362" s="26">
        <v>0.75331495295112694</v>
      </c>
    </row>
    <row r="8363" spans="1:7" x14ac:dyDescent="0.55000000000000004">
      <c r="A8363" s="17">
        <v>8286</v>
      </c>
      <c r="B8363" s="22">
        <v>1.9900824157289125</v>
      </c>
      <c r="C8363" s="22">
        <v>1436.2511555257563</v>
      </c>
      <c r="D8363" s="22">
        <v>142.68122412074337</v>
      </c>
      <c r="E8363" s="22">
        <v>0.16452409428300654</v>
      </c>
      <c r="F8363" s="22">
        <v>0.90034003224599057</v>
      </c>
      <c r="G8363" s="26">
        <v>0.7583529605874908</v>
      </c>
    </row>
    <row r="8364" spans="1:7" x14ac:dyDescent="0.55000000000000004">
      <c r="A8364" s="17">
        <v>8287</v>
      </c>
      <c r="B8364" s="22">
        <v>2.4681291388207067</v>
      </c>
      <c r="C8364" s="22">
        <v>1245.5185762517963</v>
      </c>
      <c r="D8364" s="22">
        <v>446.28494417069925</v>
      </c>
      <c r="E8364" s="22">
        <v>0.22681457628409107</v>
      </c>
      <c r="F8364" s="22">
        <v>0.73422265116229557</v>
      </c>
      <c r="G8364" s="26">
        <v>0.774047620292868</v>
      </c>
    </row>
    <row r="8365" spans="1:7" x14ac:dyDescent="0.55000000000000004">
      <c r="A8365" s="17">
        <v>8288</v>
      </c>
      <c r="B8365" s="22">
        <v>3.6337771663737559</v>
      </c>
      <c r="C8365" s="22">
        <v>1434.0310563792734</v>
      </c>
      <c r="D8365" s="22">
        <v>108.08676805581511</v>
      </c>
      <c r="E8365" s="22">
        <v>0.30588264425566891</v>
      </c>
      <c r="F8365" s="22">
        <v>0.71157278640906696</v>
      </c>
      <c r="G8365" s="26">
        <v>0.98347975896394479</v>
      </c>
    </row>
    <row r="8366" spans="1:7" x14ac:dyDescent="0.55000000000000004">
      <c r="A8366" s="17">
        <v>8289</v>
      </c>
      <c r="B8366" s="22">
        <v>2.0849947649482585</v>
      </c>
      <c r="C8366" s="22">
        <v>940.31245786083355</v>
      </c>
      <c r="D8366" s="22">
        <v>205.69433121771044</v>
      </c>
      <c r="E8366" s="22">
        <v>0.11787664189468711</v>
      </c>
      <c r="F8366" s="22">
        <v>0.73338862990161202</v>
      </c>
      <c r="G8366" s="26">
        <v>0.74837916052066811</v>
      </c>
    </row>
    <row r="8367" spans="1:7" x14ac:dyDescent="0.55000000000000004">
      <c r="A8367" s="17">
        <v>8290</v>
      </c>
      <c r="B8367" s="22">
        <v>1.7375690572053659</v>
      </c>
      <c r="C8367" s="22">
        <v>925.38523024126926</v>
      </c>
      <c r="D8367" s="22">
        <v>122.96055423241259</v>
      </c>
      <c r="E8367" s="22">
        <v>0.13013154141697206</v>
      </c>
      <c r="F8367" s="22">
        <v>1.0777059646786187</v>
      </c>
      <c r="G8367" s="26">
        <v>0.75311939632726133</v>
      </c>
    </row>
    <row r="8368" spans="1:7" x14ac:dyDescent="0.55000000000000004">
      <c r="A8368" s="17">
        <v>8291</v>
      </c>
      <c r="B8368" s="22">
        <v>2.2176659944217896</v>
      </c>
      <c r="C8368" s="22">
        <v>1356.0294101898696</v>
      </c>
      <c r="D8368" s="22">
        <v>208.51531534256551</v>
      </c>
      <c r="E8368" s="22">
        <v>0.25975836076568648</v>
      </c>
      <c r="F8368" s="22">
        <v>0.84813354446334965</v>
      </c>
      <c r="G8368" s="26">
        <v>0.82415857677375859</v>
      </c>
    </row>
    <row r="8369" spans="1:7" x14ac:dyDescent="0.55000000000000004">
      <c r="A8369" s="17">
        <v>8292</v>
      </c>
      <c r="B8369" s="22">
        <v>2.0812653328590951</v>
      </c>
      <c r="C8369" s="22">
        <v>1757.1344564767548</v>
      </c>
      <c r="D8369" s="22">
        <v>168.17068261912769</v>
      </c>
      <c r="E8369" s="22">
        <v>4.9317351643353109E-2</v>
      </c>
      <c r="F8369" s="22">
        <v>2.0769196120905802</v>
      </c>
      <c r="G8369" s="26">
        <v>0.82187799432839681</v>
      </c>
    </row>
    <row r="8370" spans="1:7" x14ac:dyDescent="0.55000000000000004">
      <c r="A8370" s="17">
        <v>8293</v>
      </c>
      <c r="B8370" s="22">
        <v>2.5711305717942947</v>
      </c>
      <c r="C8370" s="22">
        <v>1270.9640881661826</v>
      </c>
      <c r="D8370" s="22">
        <v>482.76171069070563</v>
      </c>
      <c r="E8370" s="22">
        <v>0.2198591478844637</v>
      </c>
      <c r="F8370" s="22">
        <v>0.91541284949617219</v>
      </c>
      <c r="G8370" s="26">
        <v>0.76871290741378229</v>
      </c>
    </row>
    <row r="8371" spans="1:7" x14ac:dyDescent="0.55000000000000004">
      <c r="A8371" s="17">
        <v>8294</v>
      </c>
      <c r="B8371" s="22">
        <v>1.5823930821712646</v>
      </c>
      <c r="C8371" s="22">
        <v>1247.4256103513869</v>
      </c>
      <c r="D8371" s="22">
        <v>217.67433072109023</v>
      </c>
      <c r="E8371" s="22">
        <v>0.24008790969066485</v>
      </c>
      <c r="F8371" s="22">
        <v>0.81057606856333519</v>
      </c>
      <c r="G8371" s="26">
        <v>0.9333700511281191</v>
      </c>
    </row>
    <row r="8372" spans="1:7" x14ac:dyDescent="0.55000000000000004">
      <c r="A8372" s="17">
        <v>8295</v>
      </c>
      <c r="B8372" s="22">
        <v>1.5546294890598769</v>
      </c>
      <c r="C8372" s="22">
        <v>1282.2023537961677</v>
      </c>
      <c r="D8372" s="22">
        <v>456.79139043301302</v>
      </c>
      <c r="E8372" s="22">
        <v>0.1387305084664183</v>
      </c>
      <c r="F8372" s="22">
        <v>0.75149749114910769</v>
      </c>
      <c r="G8372" s="26">
        <v>0.72070405686797245</v>
      </c>
    </row>
    <row r="8373" spans="1:7" x14ac:dyDescent="0.55000000000000004">
      <c r="A8373" s="17">
        <v>8296</v>
      </c>
      <c r="B8373" s="22">
        <v>2.4059574369309975</v>
      </c>
      <c r="C8373" s="22">
        <v>1061.0372186889599</v>
      </c>
      <c r="D8373" s="22">
        <v>237.81154721397334</v>
      </c>
      <c r="E8373" s="22">
        <v>0.1950972897488423</v>
      </c>
      <c r="F8373" s="22">
        <v>0.73678939233049423</v>
      </c>
      <c r="G8373" s="26">
        <v>0.79104197255798991</v>
      </c>
    </row>
    <row r="8374" spans="1:7" x14ac:dyDescent="0.55000000000000004">
      <c r="A8374" s="17">
        <v>8297</v>
      </c>
      <c r="B8374" s="22">
        <v>3.37594567168982</v>
      </c>
      <c r="C8374" s="22">
        <v>1576.7416360320369</v>
      </c>
      <c r="D8374" s="22">
        <v>456.70643927820925</v>
      </c>
      <c r="E8374" s="22">
        <v>0.14738584521390247</v>
      </c>
      <c r="F8374" s="22">
        <v>1.0677244243169211</v>
      </c>
      <c r="G8374" s="26">
        <v>0.89978266626484704</v>
      </c>
    </row>
    <row r="8375" spans="1:7" x14ac:dyDescent="0.55000000000000004">
      <c r="A8375" s="17">
        <v>8298</v>
      </c>
      <c r="B8375" s="22">
        <v>3.8794675552924214</v>
      </c>
      <c r="C8375" s="22">
        <v>1154.1181897513102</v>
      </c>
      <c r="D8375" s="22">
        <v>321.60235993170721</v>
      </c>
      <c r="E8375" s="22">
        <v>0.14257507867627747</v>
      </c>
      <c r="F8375" s="22">
        <v>0.8366571205878317</v>
      </c>
      <c r="G8375" s="26">
        <v>0.77622802229002275</v>
      </c>
    </row>
    <row r="8376" spans="1:7" x14ac:dyDescent="0.55000000000000004">
      <c r="A8376" s="17">
        <v>8299</v>
      </c>
      <c r="B8376" s="22">
        <v>2.4094974367475617</v>
      </c>
      <c r="C8376" s="22">
        <v>1505.661919674304</v>
      </c>
      <c r="D8376" s="22">
        <v>327.47187960114235</v>
      </c>
      <c r="E8376" s="22">
        <v>0.30634900849871627</v>
      </c>
      <c r="F8376" s="22">
        <v>0.88755707187736321</v>
      </c>
      <c r="G8376" s="26">
        <v>0.72094174477735895</v>
      </c>
    </row>
    <row r="8377" spans="1:7" x14ac:dyDescent="0.55000000000000004">
      <c r="A8377" s="17">
        <v>8300</v>
      </c>
      <c r="B8377" s="22">
        <v>2.2677920976624861</v>
      </c>
      <c r="C8377" s="22">
        <v>1461.7424001371169</v>
      </c>
      <c r="D8377" s="22">
        <v>311.06851803944329</v>
      </c>
      <c r="E8377" s="22">
        <v>0.17003531674308514</v>
      </c>
      <c r="F8377" s="22">
        <v>0.74062870307986584</v>
      </c>
      <c r="G8377" s="26">
        <v>0.78287797447971175</v>
      </c>
    </row>
    <row r="8378" spans="1:7" x14ac:dyDescent="0.55000000000000004">
      <c r="A8378" s="17">
        <v>8301</v>
      </c>
      <c r="B8378" s="22">
        <v>3.281961328213737</v>
      </c>
      <c r="C8378" s="22">
        <v>1651.9495496963502</v>
      </c>
      <c r="D8378" s="22">
        <v>232.69792557310799</v>
      </c>
      <c r="E8378" s="22">
        <v>0.24841244049538447</v>
      </c>
      <c r="F8378" s="22">
        <v>0.86394487266667863</v>
      </c>
      <c r="G8378" s="26">
        <v>0.81879771102295584</v>
      </c>
    </row>
    <row r="8379" spans="1:7" x14ac:dyDescent="0.55000000000000004">
      <c r="A8379" s="17">
        <v>8302</v>
      </c>
      <c r="B8379" s="22">
        <v>3.1839156510806519</v>
      </c>
      <c r="C8379" s="22">
        <v>1141.3466753460732</v>
      </c>
      <c r="D8379" s="22">
        <v>280.23938819490468</v>
      </c>
      <c r="E8379" s="22">
        <v>0.2780177273470148</v>
      </c>
      <c r="F8379" s="22">
        <v>1.1004802449548645</v>
      </c>
      <c r="G8379" s="26">
        <v>0.72308917408075135</v>
      </c>
    </row>
    <row r="8380" spans="1:7" x14ac:dyDescent="0.55000000000000004">
      <c r="A8380" s="17">
        <v>8303</v>
      </c>
      <c r="B8380" s="22">
        <v>2.0672812797630482</v>
      </c>
      <c r="C8380" s="22">
        <v>769.78934101074367</v>
      </c>
      <c r="D8380" s="22">
        <v>119.06270446885435</v>
      </c>
      <c r="E8380" s="22">
        <v>0.27669121776121575</v>
      </c>
      <c r="F8380" s="22">
        <v>0.9190117914135908</v>
      </c>
      <c r="G8380" s="26">
        <v>0.81331848946987106</v>
      </c>
    </row>
    <row r="8381" spans="1:7" x14ac:dyDescent="0.55000000000000004">
      <c r="A8381" s="17">
        <v>8304</v>
      </c>
      <c r="B8381" s="22">
        <v>2.9504787314481176</v>
      </c>
      <c r="C8381" s="22">
        <v>1445.320050320455</v>
      </c>
      <c r="D8381" s="22">
        <v>274.66438423354799</v>
      </c>
      <c r="E8381" s="22">
        <v>0.61278688343270082</v>
      </c>
      <c r="F8381" s="22">
        <v>0.72677142927721605</v>
      </c>
      <c r="G8381" s="26">
        <v>1.0518851653977204</v>
      </c>
    </row>
    <row r="8382" spans="1:7" x14ac:dyDescent="0.55000000000000004">
      <c r="A8382" s="17">
        <v>8305</v>
      </c>
      <c r="B8382" s="22">
        <v>2.7936196575507113</v>
      </c>
      <c r="C8382" s="22">
        <v>1434.4724341050839</v>
      </c>
      <c r="D8382" s="22">
        <v>293.00265698482411</v>
      </c>
      <c r="E8382" s="22">
        <v>0.24167084228187252</v>
      </c>
      <c r="F8382" s="22">
        <v>0.75163861026404055</v>
      </c>
      <c r="G8382" s="26">
        <v>0.79182438946061118</v>
      </c>
    </row>
    <row r="8383" spans="1:7" x14ac:dyDescent="0.55000000000000004">
      <c r="A8383" s="17">
        <v>8306</v>
      </c>
      <c r="B8383" s="22">
        <v>1.0884488310272595</v>
      </c>
      <c r="C8383" s="22">
        <v>1862.8150772471454</v>
      </c>
      <c r="D8383" s="22">
        <v>180.79164948889982</v>
      </c>
      <c r="E8383" s="22">
        <v>0.15512456153528539</v>
      </c>
      <c r="F8383" s="22">
        <v>1.0865675509107904</v>
      </c>
      <c r="G8383" s="26">
        <v>0.93592380850198709</v>
      </c>
    </row>
    <row r="8384" spans="1:7" x14ac:dyDescent="0.55000000000000004">
      <c r="A8384" s="17">
        <v>8307</v>
      </c>
      <c r="B8384" s="22">
        <v>2.7933258114749262</v>
      </c>
      <c r="C8384" s="22">
        <v>1204.4387288598055</v>
      </c>
      <c r="D8384" s="22">
        <v>394.07262656952298</v>
      </c>
      <c r="E8384" s="22">
        <v>0.29761078295096033</v>
      </c>
      <c r="F8384" s="22">
        <v>0.83018041625710537</v>
      </c>
      <c r="G8384" s="26">
        <v>0.98434859101870265</v>
      </c>
    </row>
    <row r="8385" spans="1:7" x14ac:dyDescent="0.55000000000000004">
      <c r="A8385" s="17">
        <v>8308</v>
      </c>
      <c r="B8385" s="22">
        <v>2.6199536282487959</v>
      </c>
      <c r="C8385" s="22">
        <v>1765.0083623810888</v>
      </c>
      <c r="D8385" s="22">
        <v>288.72900891237941</v>
      </c>
      <c r="E8385" s="22">
        <v>0.13252829269191471</v>
      </c>
      <c r="F8385" s="22">
        <v>0.80421682634899849</v>
      </c>
      <c r="G8385" s="26">
        <v>0.81252548305139438</v>
      </c>
    </row>
    <row r="8386" spans="1:7" x14ac:dyDescent="0.55000000000000004">
      <c r="A8386" s="17">
        <v>8309</v>
      </c>
      <c r="B8386" s="22">
        <v>3.4017076918912084</v>
      </c>
      <c r="C8386" s="22">
        <v>901.08152742726998</v>
      </c>
      <c r="D8386" s="22">
        <v>207.95603470583958</v>
      </c>
      <c r="E8386" s="22">
        <v>0.22228626239079696</v>
      </c>
      <c r="F8386" s="22">
        <v>0.72433950150374793</v>
      </c>
      <c r="G8386" s="26">
        <v>0.91514765194681058</v>
      </c>
    </row>
    <row r="8387" spans="1:7" x14ac:dyDescent="0.55000000000000004">
      <c r="A8387" s="17">
        <v>8310</v>
      </c>
      <c r="B8387" s="22">
        <v>3.0881198991066521</v>
      </c>
      <c r="C8387" s="22">
        <v>1420.1117703148191</v>
      </c>
      <c r="D8387" s="22">
        <v>302.82526683098098</v>
      </c>
      <c r="E8387" s="22">
        <v>0.22789179584304675</v>
      </c>
      <c r="F8387" s="22">
        <v>0.70877712855901343</v>
      </c>
      <c r="G8387" s="26">
        <v>0.78636289409825144</v>
      </c>
    </row>
    <row r="8388" spans="1:7" x14ac:dyDescent="0.55000000000000004">
      <c r="A8388" s="17">
        <v>8311</v>
      </c>
      <c r="B8388" s="22">
        <v>2.9757595109182029</v>
      </c>
      <c r="C8388" s="22">
        <v>1563.7453104440785</v>
      </c>
      <c r="D8388" s="22">
        <v>198.46970839077994</v>
      </c>
      <c r="E8388" s="22">
        <v>0.33891059973776938</v>
      </c>
      <c r="F8388" s="22">
        <v>0.71249596732296105</v>
      </c>
      <c r="G8388" s="26">
        <v>0.8918284569507785</v>
      </c>
    </row>
    <row r="8389" spans="1:7" x14ac:dyDescent="0.55000000000000004">
      <c r="A8389" s="17">
        <v>8312</v>
      </c>
      <c r="B8389" s="22">
        <v>1.2680682182269301</v>
      </c>
      <c r="C8389" s="22">
        <v>1828.6318687588821</v>
      </c>
      <c r="D8389" s="22">
        <v>251.28270499057854</v>
      </c>
      <c r="E8389" s="22">
        <v>0.33006676604553653</v>
      </c>
      <c r="F8389" s="22">
        <v>0.71320099446387086</v>
      </c>
      <c r="G8389" s="26">
        <v>0.7126165424987263</v>
      </c>
    </row>
    <row r="8390" spans="1:7" x14ac:dyDescent="0.55000000000000004">
      <c r="A8390" s="17">
        <v>8313</v>
      </c>
      <c r="B8390" s="22">
        <v>2.5433809355150663</v>
      </c>
      <c r="C8390" s="22">
        <v>1396.3426706663893</v>
      </c>
      <c r="D8390" s="22">
        <v>143.81346464409023</v>
      </c>
      <c r="E8390" s="22">
        <v>0.14399284986031222</v>
      </c>
      <c r="F8390" s="22">
        <v>1.0789277180351771</v>
      </c>
      <c r="G8390" s="26">
        <v>0.72327573586344196</v>
      </c>
    </row>
    <row r="8391" spans="1:7" x14ac:dyDescent="0.55000000000000004">
      <c r="A8391" s="17">
        <v>8314</v>
      </c>
      <c r="B8391" s="22">
        <v>3.3836679618180692</v>
      </c>
      <c r="C8391" s="22">
        <v>1804.0081718229699</v>
      </c>
      <c r="D8391" s="22">
        <v>198.48135010573873</v>
      </c>
      <c r="E8391" s="22">
        <v>0.33984215005289342</v>
      </c>
      <c r="F8391" s="22">
        <v>0.78465535845935275</v>
      </c>
      <c r="G8391" s="26">
        <v>0.7398648936140072</v>
      </c>
    </row>
    <row r="8392" spans="1:7" x14ac:dyDescent="0.55000000000000004">
      <c r="A8392" s="17">
        <v>8315</v>
      </c>
      <c r="B8392" s="22">
        <v>2.7918278582864282</v>
      </c>
      <c r="C8392" s="22">
        <v>1381.5526647799156</v>
      </c>
      <c r="D8392" s="22">
        <v>228.3120398471184</v>
      </c>
      <c r="E8392" s="22">
        <v>0.46843155145212489</v>
      </c>
      <c r="F8392" s="22">
        <v>0.91331767324379909</v>
      </c>
      <c r="G8392" s="26">
        <v>0.72078189327147169</v>
      </c>
    </row>
    <row r="8393" spans="1:7" x14ac:dyDescent="0.55000000000000004">
      <c r="A8393" s="17">
        <v>8316</v>
      </c>
      <c r="B8393" s="22">
        <v>1.3955511929815994</v>
      </c>
      <c r="C8393" s="22">
        <v>1380.5889436267259</v>
      </c>
      <c r="D8393" s="22">
        <v>64.211294193271144</v>
      </c>
      <c r="E8393" s="22">
        <v>0.24553432001548181</v>
      </c>
      <c r="F8393" s="22">
        <v>0.72541480109544465</v>
      </c>
      <c r="G8393" s="26">
        <v>0.72609788192869495</v>
      </c>
    </row>
    <row r="8394" spans="1:7" x14ac:dyDescent="0.55000000000000004">
      <c r="A8394" s="17">
        <v>8317</v>
      </c>
      <c r="B8394" s="22">
        <v>3.4024105849429356</v>
      </c>
      <c r="C8394" s="22">
        <v>1140.2546581451552</v>
      </c>
      <c r="D8394" s="22">
        <v>263.25615530408771</v>
      </c>
      <c r="E8394" s="22">
        <v>0.19601492695926881</v>
      </c>
      <c r="F8394" s="22">
        <v>0.79773457388930036</v>
      </c>
      <c r="G8394" s="26">
        <v>0.74711999702740817</v>
      </c>
    </row>
    <row r="8395" spans="1:7" x14ac:dyDescent="0.55000000000000004">
      <c r="A8395" s="17">
        <v>8318</v>
      </c>
      <c r="B8395" s="22">
        <v>1.455190279548785</v>
      </c>
      <c r="C8395" s="22">
        <v>1472.0164667139627</v>
      </c>
      <c r="D8395" s="22">
        <v>265.65385925027442</v>
      </c>
      <c r="E8395" s="22">
        <v>0.38467309415742079</v>
      </c>
      <c r="F8395" s="22">
        <v>0.78628252137905486</v>
      </c>
      <c r="G8395" s="26">
        <v>0.96706694761446632</v>
      </c>
    </row>
    <row r="8396" spans="1:7" x14ac:dyDescent="0.55000000000000004">
      <c r="A8396" s="17">
        <v>8319</v>
      </c>
      <c r="B8396" s="22">
        <v>2.1384712971407138</v>
      </c>
      <c r="C8396" s="22">
        <v>1042.6198043128454</v>
      </c>
      <c r="D8396" s="22">
        <v>166.18038841639066</v>
      </c>
      <c r="E8396" s="22">
        <v>0.14249396998507963</v>
      </c>
      <c r="F8396" s="22">
        <v>0.71621317873985435</v>
      </c>
      <c r="G8396" s="26">
        <v>0.72379701662018214</v>
      </c>
    </row>
    <row r="8397" spans="1:7" x14ac:dyDescent="0.55000000000000004">
      <c r="A8397" s="17">
        <v>8320</v>
      </c>
      <c r="B8397" s="22">
        <v>3.2074745947385503</v>
      </c>
      <c r="C8397" s="22">
        <v>1580.2184286717727</v>
      </c>
      <c r="D8397" s="22">
        <v>247.26351217964398</v>
      </c>
      <c r="E8397" s="22">
        <v>0.4695974631072295</v>
      </c>
      <c r="F8397" s="22">
        <v>0.79146138800496546</v>
      </c>
      <c r="G8397" s="26">
        <v>0.89414131032370914</v>
      </c>
    </row>
    <row r="8398" spans="1:7" x14ac:dyDescent="0.55000000000000004">
      <c r="A8398" s="17">
        <v>8321</v>
      </c>
      <c r="B8398" s="22">
        <v>2.9718309576539701</v>
      </c>
      <c r="C8398" s="22">
        <v>1414.9768493772422</v>
      </c>
      <c r="D8398" s="22">
        <v>113.06580204341614</v>
      </c>
      <c r="E8398" s="22">
        <v>0.3607341569661493</v>
      </c>
      <c r="F8398" s="22">
        <v>0.80972794908280676</v>
      </c>
      <c r="G8398" s="26">
        <v>0.77287989674676094</v>
      </c>
    </row>
    <row r="8399" spans="1:7" x14ac:dyDescent="0.55000000000000004">
      <c r="A8399" s="17">
        <v>8322</v>
      </c>
      <c r="B8399" s="22">
        <v>3.5030902260367851</v>
      </c>
      <c r="C8399" s="22">
        <v>1381.5141113492718</v>
      </c>
      <c r="D8399" s="22">
        <v>152.37293315400166</v>
      </c>
      <c r="E8399" s="22">
        <v>0.19976774835391628</v>
      </c>
      <c r="F8399" s="22">
        <v>0.83456310340159856</v>
      </c>
      <c r="G8399" s="26">
        <v>0.80660221389721276</v>
      </c>
    </row>
    <row r="8400" spans="1:7" x14ac:dyDescent="0.55000000000000004">
      <c r="A8400" s="17">
        <v>8323</v>
      </c>
      <c r="B8400" s="22">
        <v>1.9784400034538199</v>
      </c>
      <c r="C8400" s="22">
        <v>1672.1853637344282</v>
      </c>
      <c r="D8400" s="22">
        <v>252.91502740558974</v>
      </c>
      <c r="E8400" s="22">
        <v>0.15742715313802158</v>
      </c>
      <c r="F8400" s="22">
        <v>0.77697690716672929</v>
      </c>
      <c r="G8400" s="26">
        <v>0.75892449600705558</v>
      </c>
    </row>
    <row r="8401" spans="1:7" x14ac:dyDescent="0.55000000000000004">
      <c r="A8401" s="17">
        <v>8324</v>
      </c>
      <c r="B8401" s="22">
        <v>3.8128426834270353</v>
      </c>
      <c r="C8401" s="22">
        <v>1813.0024443374678</v>
      </c>
      <c r="D8401" s="22">
        <v>574.43447204016593</v>
      </c>
      <c r="E8401" s="22">
        <v>5.157680205939074E-2</v>
      </c>
      <c r="F8401" s="22">
        <v>0.73803723578627323</v>
      </c>
      <c r="G8401" s="26">
        <v>0.71435095561562267</v>
      </c>
    </row>
    <row r="8402" spans="1:7" x14ac:dyDescent="0.55000000000000004">
      <c r="A8402" s="17">
        <v>8325</v>
      </c>
      <c r="B8402" s="22">
        <v>2.332996645678155</v>
      </c>
      <c r="C8402" s="22">
        <v>1382.2363390042644</v>
      </c>
      <c r="D8402" s="22">
        <v>205.0557911022934</v>
      </c>
      <c r="E8402" s="22">
        <v>0.14470271024760226</v>
      </c>
      <c r="F8402" s="22">
        <v>0.86800619812862834</v>
      </c>
      <c r="G8402" s="26">
        <v>0.72226960108626048</v>
      </c>
    </row>
    <row r="8403" spans="1:7" x14ac:dyDescent="0.55000000000000004">
      <c r="A8403" s="17">
        <v>8326</v>
      </c>
      <c r="B8403" s="22">
        <v>3.3501958147427988</v>
      </c>
      <c r="C8403" s="22">
        <v>1592.0514463823333</v>
      </c>
      <c r="D8403" s="22">
        <v>257.81321567696335</v>
      </c>
      <c r="E8403" s="22">
        <v>0.20067787439107496</v>
      </c>
      <c r="F8403" s="22">
        <v>0.71179674149602101</v>
      </c>
      <c r="G8403" s="26">
        <v>0.95239295589907913</v>
      </c>
    </row>
    <row r="8404" spans="1:7" x14ac:dyDescent="0.55000000000000004">
      <c r="A8404" s="17">
        <v>8327</v>
      </c>
      <c r="B8404" s="22">
        <v>1.5193164396010324</v>
      </c>
      <c r="C8404" s="22">
        <v>1370.7167079075004</v>
      </c>
      <c r="D8404" s="22">
        <v>503.38360539961741</v>
      </c>
      <c r="E8404" s="22">
        <v>9.2217599696255148E-2</v>
      </c>
      <c r="F8404" s="22">
        <v>0.7466673104543895</v>
      </c>
      <c r="G8404" s="26">
        <v>0.87908764882904034</v>
      </c>
    </row>
    <row r="8405" spans="1:7" x14ac:dyDescent="0.55000000000000004">
      <c r="A8405" s="17">
        <v>8328</v>
      </c>
      <c r="B8405" s="22">
        <v>3.7814248248029672</v>
      </c>
      <c r="C8405" s="22">
        <v>1638.1277373232847</v>
      </c>
      <c r="D8405" s="22">
        <v>155.21897402156051</v>
      </c>
      <c r="E8405" s="22">
        <v>4.6109521214199069E-2</v>
      </c>
      <c r="F8405" s="22">
        <v>0.74333745412848862</v>
      </c>
      <c r="G8405" s="26">
        <v>0.81596549612614799</v>
      </c>
    </row>
    <row r="8406" spans="1:7" x14ac:dyDescent="0.55000000000000004">
      <c r="A8406" s="17">
        <v>8329</v>
      </c>
      <c r="B8406" s="22">
        <v>1.8525121152145949</v>
      </c>
      <c r="C8406" s="22">
        <v>1166.7328194606366</v>
      </c>
      <c r="D8406" s="22">
        <v>217.8459661451472</v>
      </c>
      <c r="E8406" s="22">
        <v>0.24917162580486973</v>
      </c>
      <c r="F8406" s="22">
        <v>1.0540470445782704</v>
      </c>
      <c r="G8406" s="26">
        <v>0.86862820437493027</v>
      </c>
    </row>
    <row r="8407" spans="1:7" x14ac:dyDescent="0.55000000000000004">
      <c r="A8407" s="17">
        <v>8330</v>
      </c>
      <c r="B8407" s="22">
        <v>3.1062414805183653</v>
      </c>
      <c r="C8407" s="22">
        <v>1664.7801198245986</v>
      </c>
      <c r="D8407" s="22">
        <v>305.59607604687903</v>
      </c>
      <c r="E8407" s="22">
        <v>0.13001230192409655</v>
      </c>
      <c r="F8407" s="22">
        <v>1.0147810253895659</v>
      </c>
      <c r="G8407" s="26">
        <v>0.72238098950867602</v>
      </c>
    </row>
    <row r="8408" spans="1:7" x14ac:dyDescent="0.55000000000000004">
      <c r="A8408" s="17">
        <v>8331</v>
      </c>
      <c r="B8408" s="22">
        <v>2.3411996967339457</v>
      </c>
      <c r="C8408" s="22">
        <v>1548.4231648877478</v>
      </c>
      <c r="D8408" s="22">
        <v>214.88937111266631</v>
      </c>
      <c r="E8408" s="22">
        <v>0.10888359448951665</v>
      </c>
      <c r="F8408" s="22">
        <v>0.72768838320157925</v>
      </c>
      <c r="G8408" s="26">
        <v>0.77344677620044622</v>
      </c>
    </row>
    <row r="8409" spans="1:7" x14ac:dyDescent="0.55000000000000004">
      <c r="A8409" s="17">
        <v>8332</v>
      </c>
      <c r="B8409" s="22">
        <v>1.6673236447596103</v>
      </c>
      <c r="C8409" s="22">
        <v>1209.0239058457464</v>
      </c>
      <c r="D8409" s="22">
        <v>245.58910393089548</v>
      </c>
      <c r="E8409" s="22">
        <v>0.20871250988753701</v>
      </c>
      <c r="F8409" s="22">
        <v>0.70804869266014858</v>
      </c>
      <c r="G8409" s="26">
        <v>0.79298437784839892</v>
      </c>
    </row>
    <row r="8410" spans="1:7" x14ac:dyDescent="0.55000000000000004">
      <c r="A8410" s="17">
        <v>8333</v>
      </c>
      <c r="B8410" s="22">
        <v>2.2273809597144139</v>
      </c>
      <c r="C8410" s="22">
        <v>1495.4269914378397</v>
      </c>
      <c r="D8410" s="22">
        <v>209.1650142572386</v>
      </c>
      <c r="E8410" s="22">
        <v>0.29092086288368801</v>
      </c>
      <c r="F8410" s="22">
        <v>1.5448225917035077</v>
      </c>
      <c r="G8410" s="26">
        <v>0.7819192877639064</v>
      </c>
    </row>
    <row r="8411" spans="1:7" x14ac:dyDescent="0.55000000000000004">
      <c r="A8411" s="17">
        <v>8334</v>
      </c>
      <c r="B8411" s="22">
        <v>3.8141827858505706</v>
      </c>
      <c r="C8411" s="22">
        <v>1278.532470909684</v>
      </c>
      <c r="D8411" s="22">
        <v>175.4913108987281</v>
      </c>
      <c r="E8411" s="22">
        <v>0.31435160713288701</v>
      </c>
      <c r="F8411" s="22">
        <v>0.72797097230500529</v>
      </c>
      <c r="G8411" s="26">
        <v>0.7433531561114276</v>
      </c>
    </row>
    <row r="8412" spans="1:7" x14ac:dyDescent="0.55000000000000004">
      <c r="A8412" s="17">
        <v>8335</v>
      </c>
      <c r="B8412" s="22">
        <v>2.0443829515541405</v>
      </c>
      <c r="C8412" s="22">
        <v>1529.5113951470594</v>
      </c>
      <c r="D8412" s="22">
        <v>594.81198090061775</v>
      </c>
      <c r="E8412" s="22">
        <v>0.26159118000071457</v>
      </c>
      <c r="F8412" s="22">
        <v>1.1677082536897729</v>
      </c>
      <c r="G8412" s="26">
        <v>0.73462334153812325</v>
      </c>
    </row>
    <row r="8413" spans="1:7" x14ac:dyDescent="0.55000000000000004">
      <c r="A8413" s="17">
        <v>8336</v>
      </c>
      <c r="B8413" s="22">
        <v>1.9433794120325167</v>
      </c>
      <c r="C8413" s="22">
        <v>1272.005130535719</v>
      </c>
      <c r="D8413" s="22">
        <v>327.46417848262439</v>
      </c>
      <c r="E8413" s="22">
        <v>0.22725933665197129</v>
      </c>
      <c r="F8413" s="22">
        <v>0.73036138068701273</v>
      </c>
      <c r="G8413" s="26">
        <v>0.75105933686221638</v>
      </c>
    </row>
    <row r="8414" spans="1:7" x14ac:dyDescent="0.55000000000000004">
      <c r="A8414" s="17">
        <v>8337</v>
      </c>
      <c r="B8414" s="22">
        <v>3.4753760137772618</v>
      </c>
      <c r="C8414" s="22">
        <v>1291.9541665917211</v>
      </c>
      <c r="D8414" s="22">
        <v>73.156790136880019</v>
      </c>
      <c r="E8414" s="22">
        <v>0.23844456433491124</v>
      </c>
      <c r="F8414" s="22">
        <v>0.72425013245784475</v>
      </c>
      <c r="G8414" s="26">
        <v>0.72108300835247197</v>
      </c>
    </row>
    <row r="8415" spans="1:7" x14ac:dyDescent="0.55000000000000004">
      <c r="A8415" s="17">
        <v>8338</v>
      </c>
      <c r="B8415" s="22">
        <v>2.8285373137791168</v>
      </c>
      <c r="C8415" s="22">
        <v>1792.0713834100029</v>
      </c>
      <c r="D8415" s="22">
        <v>194.17458484691656</v>
      </c>
      <c r="E8415" s="22">
        <v>0.14929495001292567</v>
      </c>
      <c r="F8415" s="22">
        <v>0.76423309585555599</v>
      </c>
      <c r="G8415" s="26">
        <v>0.7851424240571403</v>
      </c>
    </row>
    <row r="8416" spans="1:7" x14ac:dyDescent="0.55000000000000004">
      <c r="A8416" s="17">
        <v>8339</v>
      </c>
      <c r="B8416" s="22">
        <v>1.0261070273448749</v>
      </c>
      <c r="C8416" s="22">
        <v>1355.0150758243431</v>
      </c>
      <c r="D8416" s="22">
        <v>236.58136863444193</v>
      </c>
      <c r="E8416" s="22">
        <v>0.32684689940028366</v>
      </c>
      <c r="F8416" s="22">
        <v>0.73679196207497621</v>
      </c>
      <c r="G8416" s="26">
        <v>0.92231346462494934</v>
      </c>
    </row>
    <row r="8417" spans="1:7" x14ac:dyDescent="0.55000000000000004">
      <c r="A8417" s="17">
        <v>8340</v>
      </c>
      <c r="B8417" s="22">
        <v>3.6413840328444036</v>
      </c>
      <c r="C8417" s="22">
        <v>848.76908456677711</v>
      </c>
      <c r="D8417" s="22">
        <v>395.29399447293071</v>
      </c>
      <c r="E8417" s="22">
        <v>0.13251172649487875</v>
      </c>
      <c r="F8417" s="22">
        <v>1.1512588943851745</v>
      </c>
      <c r="G8417" s="26">
        <v>0.71775460329281149</v>
      </c>
    </row>
    <row r="8418" spans="1:7" x14ac:dyDescent="0.55000000000000004">
      <c r="A8418" s="17">
        <v>8341</v>
      </c>
      <c r="B8418" s="22">
        <v>1.6081895844229765</v>
      </c>
      <c r="C8418" s="22">
        <v>1254.6023036667179</v>
      </c>
      <c r="D8418" s="22">
        <v>535.6273596102302</v>
      </c>
      <c r="E8418" s="22">
        <v>0.42537112808417921</v>
      </c>
      <c r="F8418" s="22">
        <v>0.87242177836440427</v>
      </c>
      <c r="G8418" s="26">
        <v>0.97251133954000391</v>
      </c>
    </row>
    <row r="8419" spans="1:7" x14ac:dyDescent="0.55000000000000004">
      <c r="A8419" s="17">
        <v>8342</v>
      </c>
      <c r="B8419" s="22">
        <v>2.1108618947284477</v>
      </c>
      <c r="C8419" s="22">
        <v>2076.9400518689595</v>
      </c>
      <c r="D8419" s="22">
        <v>268.93899887592499</v>
      </c>
      <c r="E8419" s="22">
        <v>0.109983730546081</v>
      </c>
      <c r="F8419" s="22">
        <v>0.71481369531035355</v>
      </c>
      <c r="G8419" s="26">
        <v>0.75471041270336126</v>
      </c>
    </row>
    <row r="8420" spans="1:7" x14ac:dyDescent="0.55000000000000004">
      <c r="A8420" s="17">
        <v>8343</v>
      </c>
      <c r="B8420" s="22">
        <v>2.5779387437416688</v>
      </c>
      <c r="C8420" s="22">
        <v>1326.6405316348519</v>
      </c>
      <c r="D8420" s="22">
        <v>221.31167156083978</v>
      </c>
      <c r="E8420" s="22">
        <v>0.112096026445495</v>
      </c>
      <c r="F8420" s="22">
        <v>1.1149257769622329</v>
      </c>
      <c r="G8420" s="26">
        <v>0.88279113983446666</v>
      </c>
    </row>
    <row r="8421" spans="1:7" x14ac:dyDescent="0.55000000000000004">
      <c r="A8421" s="17">
        <v>8344</v>
      </c>
      <c r="B8421" s="22">
        <v>2.471959023278564</v>
      </c>
      <c r="C8421" s="22">
        <v>1542.536441428023</v>
      </c>
      <c r="D8421" s="22">
        <v>309.52353820656793</v>
      </c>
      <c r="E8421" s="22">
        <v>0.13962755387648559</v>
      </c>
      <c r="F8421" s="22">
        <v>0.72105507753804365</v>
      </c>
      <c r="G8421" s="26">
        <v>0.72234695607143729</v>
      </c>
    </row>
    <row r="8422" spans="1:7" x14ac:dyDescent="0.55000000000000004">
      <c r="A8422" s="17">
        <v>8345</v>
      </c>
      <c r="B8422" s="22">
        <v>3.0081499820095861</v>
      </c>
      <c r="C8422" s="22">
        <v>2021.1158527728385</v>
      </c>
      <c r="D8422" s="22">
        <v>282.29079857545162</v>
      </c>
      <c r="E8422" s="22">
        <v>0.23075924359740596</v>
      </c>
      <c r="F8422" s="22">
        <v>0.74460877330398378</v>
      </c>
      <c r="G8422" s="26">
        <v>0.73188835761645821</v>
      </c>
    </row>
    <row r="8423" spans="1:7" x14ac:dyDescent="0.55000000000000004">
      <c r="A8423" s="17">
        <v>8346</v>
      </c>
      <c r="B8423" s="22">
        <v>2.9430953015134866</v>
      </c>
      <c r="C8423" s="22">
        <v>904.77067672990404</v>
      </c>
      <c r="D8423" s="22">
        <v>598.78603982734114</v>
      </c>
      <c r="E8423" s="22">
        <v>0.23104348209629599</v>
      </c>
      <c r="F8423" s="22">
        <v>0.71986443732452587</v>
      </c>
      <c r="G8423" s="26">
        <v>0.73676891895026597</v>
      </c>
    </row>
    <row r="8424" spans="1:7" x14ac:dyDescent="0.55000000000000004">
      <c r="A8424" s="17">
        <v>8347</v>
      </c>
      <c r="B8424" s="22">
        <v>2.6804967057287126</v>
      </c>
      <c r="C8424" s="22">
        <v>2082.9058087312555</v>
      </c>
      <c r="D8424" s="22">
        <v>296.09648716680942</v>
      </c>
      <c r="E8424" s="22">
        <v>0.29501657748053067</v>
      </c>
      <c r="F8424" s="22">
        <v>0.73048997862615761</v>
      </c>
      <c r="G8424" s="26">
        <v>0.79218592183098058</v>
      </c>
    </row>
    <row r="8425" spans="1:7" x14ac:dyDescent="0.55000000000000004">
      <c r="A8425" s="17">
        <v>8348</v>
      </c>
      <c r="B8425" s="22">
        <v>1.5462584736811831</v>
      </c>
      <c r="C8425" s="22">
        <v>1678.9427942970033</v>
      </c>
      <c r="D8425" s="22">
        <v>381.37019981980359</v>
      </c>
      <c r="E8425" s="22">
        <v>0.44161627018024385</v>
      </c>
      <c r="F8425" s="22">
        <v>0.79859210786439738</v>
      </c>
      <c r="G8425" s="26">
        <v>0.96060161026985147</v>
      </c>
    </row>
    <row r="8426" spans="1:7" x14ac:dyDescent="0.55000000000000004">
      <c r="A8426" s="17">
        <v>8349</v>
      </c>
      <c r="B8426" s="22">
        <v>3.6213469287779714</v>
      </c>
      <c r="C8426" s="22">
        <v>1955.3775438718556</v>
      </c>
      <c r="D8426" s="22">
        <v>249.16980992567807</v>
      </c>
      <c r="E8426" s="22">
        <v>0.29220433227046316</v>
      </c>
      <c r="F8426" s="22">
        <v>0.7198668556874529</v>
      </c>
      <c r="G8426" s="26">
        <v>0.81138857821992139</v>
      </c>
    </row>
    <row r="8427" spans="1:7" x14ac:dyDescent="0.55000000000000004">
      <c r="A8427" s="17">
        <v>8350</v>
      </c>
      <c r="B8427" s="22">
        <v>2.5468987467201631</v>
      </c>
      <c r="C8427" s="22">
        <v>1608.1282469597345</v>
      </c>
      <c r="D8427" s="22">
        <v>384.62807667054398</v>
      </c>
      <c r="E8427" s="22">
        <v>5.5049082022784281E-2</v>
      </c>
      <c r="F8427" s="22">
        <v>0.75837744966396625</v>
      </c>
      <c r="G8427" s="26">
        <v>0.72535524332025214</v>
      </c>
    </row>
    <row r="8428" spans="1:7" x14ac:dyDescent="0.55000000000000004">
      <c r="A8428" s="17">
        <v>8351</v>
      </c>
      <c r="B8428" s="22">
        <v>3.0087161830182199</v>
      </c>
      <c r="C8428" s="22">
        <v>1276.4632372730675</v>
      </c>
      <c r="D8428" s="22">
        <v>161.41896453740267</v>
      </c>
      <c r="E8428" s="22">
        <v>0.13139457000912894</v>
      </c>
      <c r="F8428" s="22">
        <v>0.88836025368734239</v>
      </c>
      <c r="G8428" s="26">
        <v>0.71201952423487713</v>
      </c>
    </row>
    <row r="8429" spans="1:7" x14ac:dyDescent="0.55000000000000004">
      <c r="A8429" s="17">
        <v>8352</v>
      </c>
      <c r="B8429" s="22">
        <v>3.6586660582727175</v>
      </c>
      <c r="C8429" s="22">
        <v>1387.9145295714441</v>
      </c>
      <c r="D8429" s="22">
        <v>188.66470915022353</v>
      </c>
      <c r="E8429" s="22">
        <v>0.19815628335718344</v>
      </c>
      <c r="F8429" s="22">
        <v>0.76767827801375721</v>
      </c>
      <c r="G8429" s="26">
        <v>0.7367303366479353</v>
      </c>
    </row>
    <row r="8430" spans="1:7" x14ac:dyDescent="0.55000000000000004">
      <c r="A8430" s="17">
        <v>8353</v>
      </c>
      <c r="B8430" s="22">
        <v>2.9662564861104848</v>
      </c>
      <c r="C8430" s="22">
        <v>2008.7014963279146</v>
      </c>
      <c r="D8430" s="22">
        <v>239.50167431426317</v>
      </c>
      <c r="E8430" s="22">
        <v>0.18256262756112326</v>
      </c>
      <c r="F8430" s="22">
        <v>1.0293831993261455</v>
      </c>
      <c r="G8430" s="26">
        <v>0.71259654812583972</v>
      </c>
    </row>
    <row r="8431" spans="1:7" x14ac:dyDescent="0.55000000000000004">
      <c r="A8431" s="17">
        <v>8354</v>
      </c>
      <c r="B8431" s="22">
        <v>2.929994156051686</v>
      </c>
      <c r="C8431" s="22">
        <v>1246.1961995867571</v>
      </c>
      <c r="D8431" s="22">
        <v>427.3944810171144</v>
      </c>
      <c r="E8431" s="22">
        <v>0.31476594688998416</v>
      </c>
      <c r="F8431" s="22">
        <v>0.76105511260056213</v>
      </c>
      <c r="G8431" s="26">
        <v>0.78560316271475006</v>
      </c>
    </row>
    <row r="8432" spans="1:7" x14ac:dyDescent="0.55000000000000004">
      <c r="A8432" s="17">
        <v>8355</v>
      </c>
      <c r="B8432" s="22">
        <v>2.6969710134056539</v>
      </c>
      <c r="C8432" s="22">
        <v>1641.815066355379</v>
      </c>
      <c r="D8432" s="22">
        <v>140.43304353253541</v>
      </c>
      <c r="E8432" s="22">
        <v>0.4304269315637983</v>
      </c>
      <c r="F8432" s="22">
        <v>0.82219601158195277</v>
      </c>
      <c r="G8432" s="26">
        <v>0.8702229815402972</v>
      </c>
    </row>
    <row r="8433" spans="1:7" x14ac:dyDescent="0.55000000000000004">
      <c r="A8433" s="17">
        <v>8356</v>
      </c>
      <c r="B8433" s="22">
        <v>3.0095240494801403</v>
      </c>
      <c r="C8433" s="22">
        <v>1900.6893648411235</v>
      </c>
      <c r="D8433" s="22">
        <v>244.46646285200111</v>
      </c>
      <c r="E8433" s="22">
        <v>0.2657050964466392</v>
      </c>
      <c r="F8433" s="22">
        <v>1.3125504718647443</v>
      </c>
      <c r="G8433" s="26">
        <v>0.74030176983398688</v>
      </c>
    </row>
    <row r="8434" spans="1:7" x14ac:dyDescent="0.55000000000000004">
      <c r="A8434" s="17">
        <v>8357</v>
      </c>
      <c r="B8434" s="22">
        <v>3.5126653678521698</v>
      </c>
      <c r="C8434" s="22">
        <v>964.51608689818659</v>
      </c>
      <c r="D8434" s="22">
        <v>366.54398876099754</v>
      </c>
      <c r="E8434" s="22">
        <v>0.25915147453414444</v>
      </c>
      <c r="F8434" s="22">
        <v>0.76287994309895313</v>
      </c>
      <c r="G8434" s="26">
        <v>0.85264961480594226</v>
      </c>
    </row>
    <row r="8435" spans="1:7" x14ac:dyDescent="0.55000000000000004">
      <c r="A8435" s="17">
        <v>8358</v>
      </c>
      <c r="B8435" s="22">
        <v>3.2878832894604155</v>
      </c>
      <c r="C8435" s="22">
        <v>1481.891983151156</v>
      </c>
      <c r="D8435" s="22">
        <v>307.02093707245842</v>
      </c>
      <c r="E8435" s="22">
        <v>4.9672386087684824E-2</v>
      </c>
      <c r="F8435" s="22">
        <v>1.1832656076050609</v>
      </c>
      <c r="G8435" s="26">
        <v>0.82253742110375239</v>
      </c>
    </row>
    <row r="8436" spans="1:7" x14ac:dyDescent="0.55000000000000004">
      <c r="A8436" s="17">
        <v>8359</v>
      </c>
      <c r="B8436" s="22">
        <v>2.4591313126880356</v>
      </c>
      <c r="C8436" s="22">
        <v>1754.8249142741774</v>
      </c>
      <c r="D8436" s="22">
        <v>266.40290746932635</v>
      </c>
      <c r="E8436" s="22">
        <v>0.47430404283194405</v>
      </c>
      <c r="F8436" s="22">
        <v>0.77133734418890398</v>
      </c>
      <c r="G8436" s="26">
        <v>0.81238970103763186</v>
      </c>
    </row>
    <row r="8437" spans="1:7" x14ac:dyDescent="0.55000000000000004">
      <c r="A8437" s="17">
        <v>8360</v>
      </c>
      <c r="B8437" s="22">
        <v>3.1640351077622246</v>
      </c>
      <c r="C8437" s="22">
        <v>1459.0635726205232</v>
      </c>
      <c r="D8437" s="22">
        <v>208.37924590649914</v>
      </c>
      <c r="E8437" s="22">
        <v>0.252809755242836</v>
      </c>
      <c r="F8437" s="22">
        <v>0.91424599680757268</v>
      </c>
      <c r="G8437" s="26">
        <v>0.70905471098705197</v>
      </c>
    </row>
    <row r="8438" spans="1:7" x14ac:dyDescent="0.55000000000000004">
      <c r="A8438" s="17">
        <v>8361</v>
      </c>
      <c r="B8438" s="22">
        <v>2.6183328954452714</v>
      </c>
      <c r="C8438" s="22">
        <v>1786.218001138468</v>
      </c>
      <c r="D8438" s="22">
        <v>120.3294084044238</v>
      </c>
      <c r="E8438" s="22">
        <v>0.28608226027799</v>
      </c>
      <c r="F8438" s="22">
        <v>0.76030789334797788</v>
      </c>
      <c r="G8438" s="26">
        <v>0.740184887450548</v>
      </c>
    </row>
    <row r="8439" spans="1:7" x14ac:dyDescent="0.55000000000000004">
      <c r="A8439" s="17">
        <v>8362</v>
      </c>
      <c r="B8439" s="22">
        <v>2.6795031101522042</v>
      </c>
      <c r="C8439" s="22">
        <v>1688.3945210432964</v>
      </c>
      <c r="D8439" s="22">
        <v>93.434335761880391</v>
      </c>
      <c r="E8439" s="22">
        <v>0.10327599400778589</v>
      </c>
      <c r="F8439" s="22">
        <v>0.75145864567924148</v>
      </c>
      <c r="G8439" s="26">
        <v>0.78147007951946312</v>
      </c>
    </row>
    <row r="8440" spans="1:7" x14ac:dyDescent="0.55000000000000004">
      <c r="A8440" s="17">
        <v>8363</v>
      </c>
      <c r="B8440" s="22">
        <v>3.1523610589368687</v>
      </c>
      <c r="C8440" s="22">
        <v>1910.9983236054497</v>
      </c>
      <c r="D8440" s="22">
        <v>140.52620781006402</v>
      </c>
      <c r="E8440" s="22">
        <v>0.13841465120393501</v>
      </c>
      <c r="F8440" s="22">
        <v>0.70992134753941416</v>
      </c>
      <c r="G8440" s="26">
        <v>0.75541100742938871</v>
      </c>
    </row>
    <row r="8441" spans="1:7" x14ac:dyDescent="0.55000000000000004">
      <c r="A8441" s="17">
        <v>8364</v>
      </c>
      <c r="B8441" s="22">
        <v>3.762134875180617</v>
      </c>
      <c r="C8441" s="22">
        <v>1055.1050374864276</v>
      </c>
      <c r="D8441" s="22">
        <v>344.29566034240958</v>
      </c>
      <c r="E8441" s="22">
        <v>0.14448625450666597</v>
      </c>
      <c r="F8441" s="22">
        <v>1.2474505069381709</v>
      </c>
      <c r="G8441" s="26">
        <v>0.96573592395687591</v>
      </c>
    </row>
    <row r="8442" spans="1:7" x14ac:dyDescent="0.55000000000000004">
      <c r="A8442" s="17">
        <v>8365</v>
      </c>
      <c r="B8442" s="22">
        <v>1.5000260418881901</v>
      </c>
      <c r="C8442" s="22">
        <v>1470.7605580857437</v>
      </c>
      <c r="D8442" s="22">
        <v>155.92688956705686</v>
      </c>
      <c r="E8442" s="22">
        <v>0.36614963088860197</v>
      </c>
      <c r="F8442" s="22">
        <v>1.0581822200224889</v>
      </c>
      <c r="G8442" s="26">
        <v>0.84232640561000161</v>
      </c>
    </row>
    <row r="8443" spans="1:7" x14ac:dyDescent="0.55000000000000004">
      <c r="A8443" s="17">
        <v>8366</v>
      </c>
      <c r="B8443" s="22">
        <v>2.3929036911617194</v>
      </c>
      <c r="C8443" s="22">
        <v>1654.0163282302856</v>
      </c>
      <c r="D8443" s="22">
        <v>177.96541348016976</v>
      </c>
      <c r="E8443" s="22">
        <v>0.37378192534257182</v>
      </c>
      <c r="F8443" s="22">
        <v>0.823088502938644</v>
      </c>
      <c r="G8443" s="26">
        <v>0.82683543959268879</v>
      </c>
    </row>
    <row r="8444" spans="1:7" x14ac:dyDescent="0.55000000000000004">
      <c r="A8444" s="17">
        <v>8367</v>
      </c>
      <c r="B8444" s="22">
        <v>2.6291959484213376</v>
      </c>
      <c r="C8444" s="22">
        <v>1580.7733021019515</v>
      </c>
      <c r="D8444" s="22">
        <v>334.64487131555813</v>
      </c>
      <c r="E8444" s="22">
        <v>0.4026063084044158</v>
      </c>
      <c r="F8444" s="22">
        <v>0.73179609780576149</v>
      </c>
      <c r="G8444" s="26">
        <v>0.83666289794578164</v>
      </c>
    </row>
    <row r="8445" spans="1:7" x14ac:dyDescent="0.55000000000000004">
      <c r="A8445" s="17">
        <v>8368</v>
      </c>
      <c r="B8445" s="22">
        <v>2.740648314967018</v>
      </c>
      <c r="C8445" s="22">
        <v>1472.4095373153627</v>
      </c>
      <c r="D8445" s="22">
        <v>180.77078338956377</v>
      </c>
      <c r="E8445" s="22">
        <v>0.28971417782458853</v>
      </c>
      <c r="F8445" s="22">
        <v>0.82168033039584287</v>
      </c>
      <c r="G8445" s="26">
        <v>0.74715535249997489</v>
      </c>
    </row>
    <row r="8446" spans="1:7" x14ac:dyDescent="0.55000000000000004">
      <c r="A8446" s="17">
        <v>8369</v>
      </c>
      <c r="B8446" s="22">
        <v>3.9855408415300277</v>
      </c>
      <c r="C8446" s="22">
        <v>1113.9872887663641</v>
      </c>
      <c r="D8446" s="22">
        <v>263.66260076926699</v>
      </c>
      <c r="E8446" s="22">
        <v>0.26249996960820876</v>
      </c>
      <c r="F8446" s="22">
        <v>0.8881675711685999</v>
      </c>
      <c r="G8446" s="26">
        <v>0.90517986676432394</v>
      </c>
    </row>
    <row r="8447" spans="1:7" x14ac:dyDescent="0.55000000000000004">
      <c r="A8447" s="17">
        <v>8370</v>
      </c>
      <c r="B8447" s="22">
        <v>2.1931291040421614</v>
      </c>
      <c r="C8447" s="22">
        <v>1777.6627340362436</v>
      </c>
      <c r="D8447" s="22">
        <v>259.43841274654574</v>
      </c>
      <c r="E8447" s="22">
        <v>0.17913523241342066</v>
      </c>
      <c r="F8447" s="22">
        <v>0.89806762039032217</v>
      </c>
      <c r="G8447" s="26">
        <v>0.70879281617629297</v>
      </c>
    </row>
    <row r="8448" spans="1:7" x14ac:dyDescent="0.55000000000000004">
      <c r="A8448" s="17">
        <v>8371</v>
      </c>
      <c r="B8448" s="22">
        <v>2.083091698023555</v>
      </c>
      <c r="C8448" s="22">
        <v>1625.6361992096681</v>
      </c>
      <c r="D8448" s="22">
        <v>333.28563481025799</v>
      </c>
      <c r="E8448" s="22">
        <v>0.11279237983430984</v>
      </c>
      <c r="F8448" s="22">
        <v>0.98706500961577626</v>
      </c>
      <c r="G8448" s="26">
        <v>0.74408706979765804</v>
      </c>
    </row>
    <row r="8449" spans="1:7" x14ac:dyDescent="0.55000000000000004">
      <c r="A8449" s="17">
        <v>8372</v>
      </c>
      <c r="B8449" s="22">
        <v>1.6852723515186749</v>
      </c>
      <c r="C8449" s="22">
        <v>1574.6645851902379</v>
      </c>
      <c r="D8449" s="22">
        <v>187.28709038431285</v>
      </c>
      <c r="E8449" s="22">
        <v>0.27037773824781897</v>
      </c>
      <c r="F8449" s="22">
        <v>0.8614190412744136</v>
      </c>
      <c r="G8449" s="26">
        <v>0.83990851003541989</v>
      </c>
    </row>
    <row r="8450" spans="1:7" x14ac:dyDescent="0.55000000000000004">
      <c r="A8450" s="17">
        <v>8373</v>
      </c>
      <c r="B8450" s="22">
        <v>2.5406990865110579</v>
      </c>
      <c r="C8450" s="22">
        <v>1104.8982922351206</v>
      </c>
      <c r="D8450" s="22">
        <v>208.0426243648898</v>
      </c>
      <c r="E8450" s="22">
        <v>0.30192358094497018</v>
      </c>
      <c r="F8450" s="22">
        <v>0.97944692645820119</v>
      </c>
      <c r="G8450" s="26">
        <v>0.72178377992390985</v>
      </c>
    </row>
    <row r="8451" spans="1:7" x14ac:dyDescent="0.55000000000000004">
      <c r="A8451" s="17">
        <v>8374</v>
      </c>
      <c r="B8451" s="22">
        <v>3.0162699943796372</v>
      </c>
      <c r="C8451" s="22">
        <v>940.42620388807791</v>
      </c>
      <c r="D8451" s="22">
        <v>168.01006878754362</v>
      </c>
      <c r="E8451" s="22">
        <v>0.11228950297709568</v>
      </c>
      <c r="F8451" s="22">
        <v>0.75538233454641845</v>
      </c>
      <c r="G8451" s="26">
        <v>0.7809129576493824</v>
      </c>
    </row>
    <row r="8452" spans="1:7" x14ac:dyDescent="0.55000000000000004">
      <c r="A8452" s="17">
        <v>8375</v>
      </c>
      <c r="B8452" s="22">
        <v>3.5800326890886049</v>
      </c>
      <c r="C8452" s="22">
        <v>945.15787559739704</v>
      </c>
      <c r="D8452" s="22">
        <v>157.24376611705728</v>
      </c>
      <c r="E8452" s="22">
        <v>0.196507566975201</v>
      </c>
      <c r="F8452" s="22">
        <v>0.76928687544585816</v>
      </c>
      <c r="G8452" s="26">
        <v>0.73308108066438193</v>
      </c>
    </row>
    <row r="8453" spans="1:7" x14ac:dyDescent="0.55000000000000004">
      <c r="A8453" s="17">
        <v>8376</v>
      </c>
      <c r="B8453" s="22">
        <v>2.7381784022303259</v>
      </c>
      <c r="C8453" s="22">
        <v>1306.8217494410376</v>
      </c>
      <c r="D8453" s="22">
        <v>300.15003975615303</v>
      </c>
      <c r="E8453" s="22">
        <v>0.22483752260880829</v>
      </c>
      <c r="F8453" s="22">
        <v>1.1837420539255132</v>
      </c>
      <c r="G8453" s="26">
        <v>0.86522761881332244</v>
      </c>
    </row>
    <row r="8454" spans="1:7" x14ac:dyDescent="0.55000000000000004">
      <c r="A8454" s="17">
        <v>8377</v>
      </c>
      <c r="B8454" s="22">
        <v>2.2249364878428675</v>
      </c>
      <c r="C8454" s="22">
        <v>2195.3917889319523</v>
      </c>
      <c r="D8454" s="22">
        <v>255.43335211298083</v>
      </c>
      <c r="E8454" s="22">
        <v>0.27940161976896838</v>
      </c>
      <c r="F8454" s="22">
        <v>0.73873571097994561</v>
      </c>
      <c r="G8454" s="26">
        <v>0.84068867471055209</v>
      </c>
    </row>
    <row r="8455" spans="1:7" x14ac:dyDescent="0.55000000000000004">
      <c r="A8455" s="17">
        <v>8378</v>
      </c>
      <c r="B8455" s="22">
        <v>3.6937467527292176</v>
      </c>
      <c r="C8455" s="22">
        <v>1670.207927537439</v>
      </c>
      <c r="D8455" s="22">
        <v>338.457785151846</v>
      </c>
      <c r="E8455" s="22">
        <v>0.13728002071323678</v>
      </c>
      <c r="F8455" s="22">
        <v>1.1085312344056943</v>
      </c>
      <c r="G8455" s="26">
        <v>0.73182741878631408</v>
      </c>
    </row>
    <row r="8456" spans="1:7" x14ac:dyDescent="0.55000000000000004">
      <c r="A8456" s="17">
        <v>8379</v>
      </c>
      <c r="B8456" s="22">
        <v>1.9510663112865432</v>
      </c>
      <c r="C8456" s="22">
        <v>1414.3858440450608</v>
      </c>
      <c r="D8456" s="22">
        <v>94.305275389622139</v>
      </c>
      <c r="E8456" s="22">
        <v>0.38943826924647529</v>
      </c>
      <c r="F8456" s="22">
        <v>0.79741970952303154</v>
      </c>
      <c r="G8456" s="26">
        <v>0.70862667326991102</v>
      </c>
    </row>
    <row r="8457" spans="1:7" x14ac:dyDescent="0.55000000000000004">
      <c r="A8457" s="17">
        <v>8380</v>
      </c>
      <c r="B8457" s="22">
        <v>2.8820542893209309</v>
      </c>
      <c r="C8457" s="22">
        <v>2053.8289858427274</v>
      </c>
      <c r="D8457" s="22">
        <v>227.5762242379366</v>
      </c>
      <c r="E8457" s="22">
        <v>0.19917794886928139</v>
      </c>
      <c r="F8457" s="22">
        <v>1.0654741352111055</v>
      </c>
      <c r="G8457" s="26">
        <v>0.71514235462209808</v>
      </c>
    </row>
    <row r="8458" spans="1:7" x14ac:dyDescent="0.55000000000000004">
      <c r="A8458" s="17">
        <v>8381</v>
      </c>
      <c r="B8458" s="22">
        <v>2.9913362032409703</v>
      </c>
      <c r="C8458" s="22">
        <v>1561.5205325612546</v>
      </c>
      <c r="D8458" s="22">
        <v>296.53586558178688</v>
      </c>
      <c r="E8458" s="22">
        <v>0.32915522139971809</v>
      </c>
      <c r="F8458" s="22">
        <v>0.74261691665110618</v>
      </c>
      <c r="G8458" s="26">
        <v>0.71925375293910554</v>
      </c>
    </row>
    <row r="8459" spans="1:7" x14ac:dyDescent="0.55000000000000004">
      <c r="A8459" s="17">
        <v>8382</v>
      </c>
      <c r="B8459" s="22">
        <v>3.6636201366116685</v>
      </c>
      <c r="C8459" s="22">
        <v>1266.3000408272396</v>
      </c>
      <c r="D8459" s="22">
        <v>537.59976904923303</v>
      </c>
      <c r="E8459" s="22">
        <v>0.19162231928975193</v>
      </c>
      <c r="F8459" s="22">
        <v>0.78584689435267707</v>
      </c>
      <c r="G8459" s="26">
        <v>0.74764659738696004</v>
      </c>
    </row>
    <row r="8460" spans="1:7" x14ac:dyDescent="0.55000000000000004">
      <c r="A8460" s="17">
        <v>8383</v>
      </c>
      <c r="B8460" s="22">
        <v>3.105078579757766</v>
      </c>
      <c r="C8460" s="22">
        <v>1395.4176026502948</v>
      </c>
      <c r="D8460" s="22">
        <v>180.05690410231534</v>
      </c>
      <c r="E8460" s="22">
        <v>0.42544969787819487</v>
      </c>
      <c r="F8460" s="22">
        <v>0.71400455396844265</v>
      </c>
      <c r="G8460" s="26">
        <v>0.75642424371357386</v>
      </c>
    </row>
    <row r="8461" spans="1:7" x14ac:dyDescent="0.55000000000000004">
      <c r="A8461" s="17">
        <v>8384</v>
      </c>
      <c r="B8461" s="22">
        <v>2.809360239340597</v>
      </c>
      <c r="C8461" s="22">
        <v>1176.396996930519</v>
      </c>
      <c r="D8461" s="22">
        <v>257.53540959093203</v>
      </c>
      <c r="E8461" s="22">
        <v>0.16936751434699923</v>
      </c>
      <c r="F8461" s="22">
        <v>0.73193730325723161</v>
      </c>
      <c r="G8461" s="26">
        <v>0.72634608366860609</v>
      </c>
    </row>
    <row r="8462" spans="1:7" x14ac:dyDescent="0.55000000000000004">
      <c r="A8462" s="17">
        <v>8385</v>
      </c>
      <c r="B8462" s="22">
        <v>3.7216303750466984</v>
      </c>
      <c r="C8462" s="22">
        <v>1387.5079709150248</v>
      </c>
      <c r="D8462" s="22">
        <v>335.79945807359616</v>
      </c>
      <c r="E8462" s="22">
        <v>0.38257380629959992</v>
      </c>
      <c r="F8462" s="22">
        <v>0.8890135989582536</v>
      </c>
      <c r="G8462" s="26">
        <v>0.73469954303805884</v>
      </c>
    </row>
    <row r="8463" spans="1:7" x14ac:dyDescent="0.55000000000000004">
      <c r="A8463" s="17">
        <v>8386</v>
      </c>
      <c r="B8463" s="22">
        <v>2.3944445278338549</v>
      </c>
      <c r="C8463" s="22">
        <v>1428.3887529048213</v>
      </c>
      <c r="D8463" s="22">
        <v>133.09457544837272</v>
      </c>
      <c r="E8463" s="22">
        <v>0.32657641483745947</v>
      </c>
      <c r="F8463" s="22">
        <v>0.79041607460131003</v>
      </c>
      <c r="G8463" s="26">
        <v>0.82447154757094021</v>
      </c>
    </row>
    <row r="8464" spans="1:7" x14ac:dyDescent="0.55000000000000004">
      <c r="A8464" s="17">
        <v>8387</v>
      </c>
      <c r="B8464" s="22">
        <v>3.2381908289899695</v>
      </c>
      <c r="C8464" s="22">
        <v>954.76067178534493</v>
      </c>
      <c r="D8464" s="22">
        <v>254.44679821153824</v>
      </c>
      <c r="E8464" s="22">
        <v>0.17812160582883824</v>
      </c>
      <c r="F8464" s="22">
        <v>0.72048418676652071</v>
      </c>
      <c r="G8464" s="26">
        <v>0.75900581023653857</v>
      </c>
    </row>
    <row r="8465" spans="1:7" x14ac:dyDescent="0.55000000000000004">
      <c r="A8465" s="17">
        <v>8388</v>
      </c>
      <c r="B8465" s="22">
        <v>2.7678576950339959</v>
      </c>
      <c r="C8465" s="22">
        <v>1204.5843246273241</v>
      </c>
      <c r="D8465" s="22">
        <v>258.0139181859185</v>
      </c>
      <c r="E8465" s="22">
        <v>0.51146504897196265</v>
      </c>
      <c r="F8465" s="22">
        <v>0.79760525541466265</v>
      </c>
      <c r="G8465" s="26">
        <v>0.83699683254772916</v>
      </c>
    </row>
    <row r="8466" spans="1:7" x14ac:dyDescent="0.55000000000000004">
      <c r="A8466" s="17">
        <v>8389</v>
      </c>
      <c r="B8466" s="22">
        <v>1.3329196636978398</v>
      </c>
      <c r="C8466" s="22">
        <v>1344.3826648297072</v>
      </c>
      <c r="D8466" s="22">
        <v>165.75898866817337</v>
      </c>
      <c r="E8466" s="22">
        <v>0.21188821766565433</v>
      </c>
      <c r="F8466" s="22">
        <v>0.72425899134337035</v>
      </c>
      <c r="G8466" s="26">
        <v>0.76914621744043299</v>
      </c>
    </row>
    <row r="8467" spans="1:7" x14ac:dyDescent="0.55000000000000004">
      <c r="A8467" s="17">
        <v>8390</v>
      </c>
      <c r="B8467" s="22">
        <v>3.3554339168822893</v>
      </c>
      <c r="C8467" s="22">
        <v>1296.0587831997132</v>
      </c>
      <c r="D8467" s="22">
        <v>125.90156668464645</v>
      </c>
      <c r="E8467" s="22">
        <v>0.22800705633277996</v>
      </c>
      <c r="F8467" s="22">
        <v>0.755534123064737</v>
      </c>
      <c r="G8467" s="26">
        <v>0.74054239359530394</v>
      </c>
    </row>
    <row r="8468" spans="1:7" x14ac:dyDescent="0.55000000000000004">
      <c r="A8468" s="17">
        <v>8391</v>
      </c>
      <c r="B8468" s="22">
        <v>2.193987404274838</v>
      </c>
      <c r="C8468" s="22">
        <v>1570.7430478185117</v>
      </c>
      <c r="D8468" s="22">
        <v>379.2751234189995</v>
      </c>
      <c r="E8468" s="22">
        <v>0.33008572792698421</v>
      </c>
      <c r="F8468" s="22">
        <v>0.7255995474424829</v>
      </c>
      <c r="G8468" s="26">
        <v>0.84590306802681081</v>
      </c>
    </row>
    <row r="8469" spans="1:7" x14ac:dyDescent="0.55000000000000004">
      <c r="A8469" s="17">
        <v>8392</v>
      </c>
      <c r="B8469" s="22">
        <v>2.4363309533885031</v>
      </c>
      <c r="C8469" s="22">
        <v>1571.0246355855068</v>
      </c>
      <c r="D8469" s="22">
        <v>379.68697604959232</v>
      </c>
      <c r="E8469" s="22">
        <v>5.4268053145953163E-2</v>
      </c>
      <c r="F8469" s="22">
        <v>0.7701273246651702</v>
      </c>
      <c r="G8469" s="26">
        <v>1.0496014235316631</v>
      </c>
    </row>
    <row r="8470" spans="1:7" x14ac:dyDescent="0.55000000000000004">
      <c r="A8470" s="17">
        <v>8393</v>
      </c>
      <c r="B8470" s="22">
        <v>2.8806469327238649</v>
      </c>
      <c r="C8470" s="22">
        <v>1493.8504948431807</v>
      </c>
      <c r="D8470" s="22">
        <v>593.58073874854324</v>
      </c>
      <c r="E8470" s="22">
        <v>0.16363197220589418</v>
      </c>
      <c r="F8470" s="22">
        <v>0.90795688359423632</v>
      </c>
      <c r="G8470" s="26">
        <v>0.70814153693755666</v>
      </c>
    </row>
    <row r="8471" spans="1:7" x14ac:dyDescent="0.55000000000000004">
      <c r="A8471" s="17">
        <v>8394</v>
      </c>
      <c r="B8471" s="22">
        <v>3.014598490872245</v>
      </c>
      <c r="C8471" s="22">
        <v>1620.5914162239487</v>
      </c>
      <c r="D8471" s="22">
        <v>176.68880153009513</v>
      </c>
      <c r="E8471" s="22">
        <v>0.2760098224852936</v>
      </c>
      <c r="F8471" s="22">
        <v>0.74811175524218654</v>
      </c>
      <c r="G8471" s="26">
        <v>0.79733761770183287</v>
      </c>
    </row>
    <row r="8472" spans="1:7" x14ac:dyDescent="0.55000000000000004">
      <c r="A8472" s="17">
        <v>8395</v>
      </c>
      <c r="B8472" s="22">
        <v>3.2517892271067632</v>
      </c>
      <c r="C8472" s="22">
        <v>1975.2066313662954</v>
      </c>
      <c r="D8472" s="22">
        <v>172.06542256777192</v>
      </c>
      <c r="E8472" s="22">
        <v>0.26109379723206161</v>
      </c>
      <c r="F8472" s="22">
        <v>0.7629860190913722</v>
      </c>
      <c r="G8472" s="26">
        <v>0.74597557012119575</v>
      </c>
    </row>
    <row r="8473" spans="1:7" x14ac:dyDescent="0.55000000000000004">
      <c r="A8473" s="17">
        <v>8396</v>
      </c>
      <c r="B8473" s="22">
        <v>2.7294549144662463</v>
      </c>
      <c r="C8473" s="22">
        <v>1420.3426377036017</v>
      </c>
      <c r="D8473" s="22">
        <v>425.98616250699843</v>
      </c>
      <c r="E8473" s="22">
        <v>0.23042187325093433</v>
      </c>
      <c r="F8473" s="22">
        <v>0.71966734866925863</v>
      </c>
      <c r="G8473" s="26">
        <v>0.83790504910806973</v>
      </c>
    </row>
    <row r="8474" spans="1:7" x14ac:dyDescent="0.55000000000000004">
      <c r="A8474" s="17">
        <v>8397</v>
      </c>
      <c r="B8474" s="22">
        <v>1.8587128689293113</v>
      </c>
      <c r="C8474" s="22">
        <v>1596.9710716698248</v>
      </c>
      <c r="D8474" s="22">
        <v>270.41784695159089</v>
      </c>
      <c r="E8474" s="22">
        <v>0.2394792081694489</v>
      </c>
      <c r="F8474" s="22">
        <v>0.76297837695394488</v>
      </c>
      <c r="G8474" s="26">
        <v>0.75126455208495713</v>
      </c>
    </row>
    <row r="8475" spans="1:7" x14ac:dyDescent="0.55000000000000004">
      <c r="A8475" s="17">
        <v>8398</v>
      </c>
      <c r="B8475" s="22">
        <v>2.0982772205164624</v>
      </c>
      <c r="C8475" s="22">
        <v>1038.8083547913402</v>
      </c>
      <c r="D8475" s="22">
        <v>236.08183037868696</v>
      </c>
      <c r="E8475" s="22">
        <v>0.34898340520293525</v>
      </c>
      <c r="F8475" s="22">
        <v>0.97968099697202038</v>
      </c>
      <c r="G8475" s="26">
        <v>0.83628019142842336</v>
      </c>
    </row>
    <row r="8476" spans="1:7" x14ac:dyDescent="0.55000000000000004">
      <c r="A8476" s="17">
        <v>8399</v>
      </c>
      <c r="B8476" s="22">
        <v>1.9376066941382648</v>
      </c>
      <c r="C8476" s="22">
        <v>1499.3144061277171</v>
      </c>
      <c r="D8476" s="22">
        <v>96.536532084772404</v>
      </c>
      <c r="E8476" s="22">
        <v>0.49310805055617757</v>
      </c>
      <c r="F8476" s="22">
        <v>0.74437424562849264</v>
      </c>
      <c r="G8476" s="26">
        <v>0.77123085411756642</v>
      </c>
    </row>
    <row r="8477" spans="1:7" x14ac:dyDescent="0.55000000000000004">
      <c r="A8477" s="17">
        <v>8400</v>
      </c>
      <c r="B8477" s="22">
        <v>2.2993607133064202</v>
      </c>
      <c r="C8477" s="22">
        <v>1782.5740469891589</v>
      </c>
      <c r="D8477" s="22">
        <v>246.53492655696468</v>
      </c>
      <c r="E8477" s="22">
        <v>0.35726095708796601</v>
      </c>
      <c r="F8477" s="22">
        <v>1.1090516402465842</v>
      </c>
      <c r="G8477" s="26">
        <v>1.1010751552201521</v>
      </c>
    </row>
    <row r="8478" spans="1:7" x14ac:dyDescent="0.55000000000000004">
      <c r="A8478" s="17">
        <v>8401</v>
      </c>
      <c r="B8478" s="22">
        <v>2.8840187231589005</v>
      </c>
      <c r="C8478" s="22">
        <v>1203.7054357337524</v>
      </c>
      <c r="D8478" s="22">
        <v>183.03151666308651</v>
      </c>
      <c r="E8478" s="22">
        <v>8.0881435141798658E-2</v>
      </c>
      <c r="F8478" s="22">
        <v>0.75983471809477576</v>
      </c>
      <c r="G8478" s="26">
        <v>0.7447216783166386</v>
      </c>
    </row>
    <row r="8479" spans="1:7" x14ac:dyDescent="0.55000000000000004">
      <c r="A8479" s="17">
        <v>8402</v>
      </c>
      <c r="B8479" s="22">
        <v>2.3338312685757536</v>
      </c>
      <c r="C8479" s="22">
        <v>1117.9025441403817</v>
      </c>
      <c r="D8479" s="22">
        <v>376.48754299431175</v>
      </c>
      <c r="E8479" s="22">
        <v>0.22253839307293721</v>
      </c>
      <c r="F8479" s="22">
        <v>0.78344866007151337</v>
      </c>
      <c r="G8479" s="26">
        <v>0.94728476232013914</v>
      </c>
    </row>
    <row r="8480" spans="1:7" x14ac:dyDescent="0.55000000000000004">
      <c r="A8480" s="17">
        <v>8403</v>
      </c>
      <c r="B8480" s="22">
        <v>3.3059569530452544</v>
      </c>
      <c r="C8480" s="22">
        <v>1449.2250738296582</v>
      </c>
      <c r="D8480" s="22">
        <v>219.43535993331315</v>
      </c>
      <c r="E8480" s="22">
        <v>0.42007443671057487</v>
      </c>
      <c r="F8480" s="22">
        <v>0.88459539309869084</v>
      </c>
      <c r="G8480" s="26">
        <v>0.75081136799979342</v>
      </c>
    </row>
    <row r="8481" spans="1:7" x14ac:dyDescent="0.55000000000000004">
      <c r="A8481" s="17">
        <v>8404</v>
      </c>
      <c r="B8481" s="22">
        <v>1.7348546845737058</v>
      </c>
      <c r="C8481" s="22">
        <v>1664.2082682547364</v>
      </c>
      <c r="D8481" s="22">
        <v>184.42262275548688</v>
      </c>
      <c r="E8481" s="22">
        <v>0.15257679555291317</v>
      </c>
      <c r="F8481" s="22">
        <v>1.2643835618830885</v>
      </c>
      <c r="G8481" s="26">
        <v>0.75077279121711826</v>
      </c>
    </row>
    <row r="8482" spans="1:7" x14ac:dyDescent="0.55000000000000004">
      <c r="A8482" s="17">
        <v>8405</v>
      </c>
      <c r="B8482" s="22">
        <v>1.5550389130575155</v>
      </c>
      <c r="C8482" s="22">
        <v>2006.9025109807399</v>
      </c>
      <c r="D8482" s="22">
        <v>160.93813960355754</v>
      </c>
      <c r="E8482" s="22">
        <v>0.1277093101357798</v>
      </c>
      <c r="F8482" s="22">
        <v>0.95496074398012054</v>
      </c>
      <c r="G8482" s="26">
        <v>0.71027883767206157</v>
      </c>
    </row>
    <row r="8483" spans="1:7" x14ac:dyDescent="0.55000000000000004">
      <c r="A8483" s="17">
        <v>8406</v>
      </c>
      <c r="B8483" s="22">
        <v>3.5981226797872981</v>
      </c>
      <c r="C8483" s="22">
        <v>1764.7984192900724</v>
      </c>
      <c r="D8483" s="22">
        <v>481.86094651938015</v>
      </c>
      <c r="E8483" s="22">
        <v>3.4597932963602959E-2</v>
      </c>
      <c r="F8483" s="22">
        <v>0.71277330352248791</v>
      </c>
      <c r="G8483" s="26">
        <v>0.72658793897743634</v>
      </c>
    </row>
    <row r="8484" spans="1:7" x14ac:dyDescent="0.55000000000000004">
      <c r="A8484" s="17">
        <v>8407</v>
      </c>
      <c r="B8484" s="22">
        <v>2.5176523513760074</v>
      </c>
      <c r="C8484" s="22">
        <v>1524.6176240415605</v>
      </c>
      <c r="D8484" s="22">
        <v>153.00440526553848</v>
      </c>
      <c r="E8484" s="22">
        <v>0.36194256577962491</v>
      </c>
      <c r="F8484" s="22">
        <v>0.82174397477710071</v>
      </c>
      <c r="G8484" s="26">
        <v>0.75512610535083791</v>
      </c>
    </row>
    <row r="8485" spans="1:7" x14ac:dyDescent="0.55000000000000004">
      <c r="A8485" s="17">
        <v>8408</v>
      </c>
      <c r="B8485" s="22">
        <v>2.4094726462328921</v>
      </c>
      <c r="C8485" s="22">
        <v>1139.4732649177381</v>
      </c>
      <c r="D8485" s="22">
        <v>222.87963585141858</v>
      </c>
      <c r="E8485" s="22">
        <v>0.14771857837585509</v>
      </c>
      <c r="F8485" s="22">
        <v>0.74066673642494851</v>
      </c>
      <c r="G8485" s="26">
        <v>0.79416609411145078</v>
      </c>
    </row>
    <row r="8486" spans="1:7" x14ac:dyDescent="0.55000000000000004">
      <c r="A8486" s="17">
        <v>8409</v>
      </c>
      <c r="B8486" s="22">
        <v>2.3106820077944294</v>
      </c>
      <c r="C8486" s="22">
        <v>1534.5100632641891</v>
      </c>
      <c r="D8486" s="22">
        <v>173.249565202393</v>
      </c>
      <c r="E8486" s="22">
        <v>0.48530078839998114</v>
      </c>
      <c r="F8486" s="22">
        <v>0.80904035205899416</v>
      </c>
      <c r="G8486" s="26">
        <v>0.7423900708515041</v>
      </c>
    </row>
    <row r="8487" spans="1:7" x14ac:dyDescent="0.55000000000000004">
      <c r="A8487" s="17">
        <v>8410</v>
      </c>
      <c r="B8487" s="22">
        <v>3.2626026505691859</v>
      </c>
      <c r="C8487" s="22">
        <v>1792.7104924663445</v>
      </c>
      <c r="D8487" s="22">
        <v>243.32042968986872</v>
      </c>
      <c r="E8487" s="22">
        <v>4.4829736158135715E-2</v>
      </c>
      <c r="F8487" s="22">
        <v>0.71658075019474254</v>
      </c>
      <c r="G8487" s="26">
        <v>0.75850197726779711</v>
      </c>
    </row>
    <row r="8488" spans="1:7" x14ac:dyDescent="0.55000000000000004">
      <c r="A8488" s="17">
        <v>8411</v>
      </c>
      <c r="B8488" s="22">
        <v>2.7568306364711734</v>
      </c>
      <c r="C8488" s="22">
        <v>890.22653590126697</v>
      </c>
      <c r="D8488" s="22">
        <v>151.2317275341137</v>
      </c>
      <c r="E8488" s="22">
        <v>7.0148010428761301E-2</v>
      </c>
      <c r="F8488" s="22">
        <v>0.7376391306790443</v>
      </c>
      <c r="G8488" s="26">
        <v>0.78693050892206984</v>
      </c>
    </row>
    <row r="8489" spans="1:7" x14ac:dyDescent="0.55000000000000004">
      <c r="A8489" s="17">
        <v>8412</v>
      </c>
      <c r="B8489" s="22">
        <v>1.8578993999183244</v>
      </c>
      <c r="C8489" s="22">
        <v>1304.9778725013164</v>
      </c>
      <c r="D8489" s="22">
        <v>182.21751882549111</v>
      </c>
      <c r="E8489" s="22">
        <v>0.40769129984380248</v>
      </c>
      <c r="F8489" s="22">
        <v>0.80987719575989436</v>
      </c>
      <c r="G8489" s="26">
        <v>0.95991394567216737</v>
      </c>
    </row>
    <row r="8490" spans="1:7" x14ac:dyDescent="0.55000000000000004">
      <c r="A8490" s="17">
        <v>8413</v>
      </c>
      <c r="B8490" s="22">
        <v>3.7131536165646684</v>
      </c>
      <c r="C8490" s="22">
        <v>1798.5673120381234</v>
      </c>
      <c r="D8490" s="22">
        <v>121.84915929275597</v>
      </c>
      <c r="E8490" s="22">
        <v>4.1444399898259099E-2</v>
      </c>
      <c r="F8490" s="22">
        <v>0.90741107393550369</v>
      </c>
      <c r="G8490" s="26">
        <v>0.72539802098126438</v>
      </c>
    </row>
    <row r="8491" spans="1:7" x14ac:dyDescent="0.55000000000000004">
      <c r="A8491" s="17">
        <v>8414</v>
      </c>
      <c r="B8491" s="22">
        <v>3.6158942308650208</v>
      </c>
      <c r="C8491" s="22">
        <v>1676.9336308626794</v>
      </c>
      <c r="D8491" s="22">
        <v>154.45623280550896</v>
      </c>
      <c r="E8491" s="22">
        <v>0.2178744537742463</v>
      </c>
      <c r="F8491" s="22">
        <v>0.82421020125793409</v>
      </c>
      <c r="G8491" s="26">
        <v>0.77155928167748811</v>
      </c>
    </row>
    <row r="8492" spans="1:7" x14ac:dyDescent="0.55000000000000004">
      <c r="A8492" s="17">
        <v>8415</v>
      </c>
      <c r="B8492" s="22">
        <v>2.7856259995360775</v>
      </c>
      <c r="C8492" s="22">
        <v>1582.6758578015299</v>
      </c>
      <c r="D8492" s="22">
        <v>296.05695370497057</v>
      </c>
      <c r="E8492" s="22">
        <v>0.15545778509375557</v>
      </c>
      <c r="F8492" s="22">
        <v>0.78085507395447085</v>
      </c>
      <c r="G8492" s="26">
        <v>0.71260413257472266</v>
      </c>
    </row>
    <row r="8493" spans="1:7" x14ac:dyDescent="0.55000000000000004">
      <c r="A8493" s="17">
        <v>8416</v>
      </c>
      <c r="B8493" s="22">
        <v>3.7053416802981962</v>
      </c>
      <c r="C8493" s="22">
        <v>2186.6906069343559</v>
      </c>
      <c r="D8493" s="22">
        <v>233.20575274190554</v>
      </c>
      <c r="E8493" s="22">
        <v>4.5637636046170937E-2</v>
      </c>
      <c r="F8493" s="22">
        <v>0.82167132114609676</v>
      </c>
      <c r="G8493" s="26">
        <v>0.72187254936671086</v>
      </c>
    </row>
    <row r="8494" spans="1:7" x14ac:dyDescent="0.55000000000000004">
      <c r="A8494" s="17">
        <v>8417</v>
      </c>
      <c r="B8494" s="22">
        <v>1.7399009319790988</v>
      </c>
      <c r="C8494" s="22">
        <v>1533.4413701930307</v>
      </c>
      <c r="D8494" s="22">
        <v>272.69604589497624</v>
      </c>
      <c r="E8494" s="22">
        <v>0.37893148538751409</v>
      </c>
      <c r="F8494" s="22">
        <v>0.8736046144751729</v>
      </c>
      <c r="G8494" s="26">
        <v>0.73583206616999886</v>
      </c>
    </row>
    <row r="8495" spans="1:7" x14ac:dyDescent="0.55000000000000004">
      <c r="A8495" s="17">
        <v>8418</v>
      </c>
      <c r="B8495" s="22">
        <v>2.805762046325512</v>
      </c>
      <c r="C8495" s="22">
        <v>1453.7256735973097</v>
      </c>
      <c r="D8495" s="22">
        <v>311.42097238969859</v>
      </c>
      <c r="E8495" s="22">
        <v>0.16389635118159654</v>
      </c>
      <c r="F8495" s="22">
        <v>1.2403087164401434</v>
      </c>
      <c r="G8495" s="26">
        <v>0.7508370502581162</v>
      </c>
    </row>
    <row r="8496" spans="1:7" x14ac:dyDescent="0.55000000000000004">
      <c r="A8496" s="17">
        <v>8419</v>
      </c>
      <c r="B8496" s="22">
        <v>3.6002970345936864</v>
      </c>
      <c r="C8496" s="22">
        <v>1688.0736711043903</v>
      </c>
      <c r="D8496" s="22">
        <v>169.41528419107533</v>
      </c>
      <c r="E8496" s="22">
        <v>4.6748122651653595E-2</v>
      </c>
      <c r="F8496" s="22">
        <v>1.1372037862399604</v>
      </c>
      <c r="G8496" s="26">
        <v>0.77974739388129621</v>
      </c>
    </row>
    <row r="8497" spans="1:7" x14ac:dyDescent="0.55000000000000004">
      <c r="A8497" s="17">
        <v>8420</v>
      </c>
      <c r="B8497" s="22">
        <v>2.6532176007943997</v>
      </c>
      <c r="C8497" s="22">
        <v>1620.3657680431288</v>
      </c>
      <c r="D8497" s="22">
        <v>189.45099557117686</v>
      </c>
      <c r="E8497" s="22">
        <v>0.12571320516403886</v>
      </c>
      <c r="F8497" s="22">
        <v>0.79861466858003261</v>
      </c>
      <c r="G8497" s="26">
        <v>0.81377842008953083</v>
      </c>
    </row>
    <row r="8498" spans="1:7" x14ac:dyDescent="0.55000000000000004">
      <c r="A8498" s="17">
        <v>8421</v>
      </c>
      <c r="B8498" s="22">
        <v>3.1590042996174716</v>
      </c>
      <c r="C8498" s="22">
        <v>1506.4676149976949</v>
      </c>
      <c r="D8498" s="22">
        <v>213.35030075193885</v>
      </c>
      <c r="E8498" s="22">
        <v>0.20087459493959606</v>
      </c>
      <c r="F8498" s="22">
        <v>0.94815322496992993</v>
      </c>
      <c r="G8498" s="26">
        <v>0.72288653821019533</v>
      </c>
    </row>
    <row r="8499" spans="1:7" x14ac:dyDescent="0.55000000000000004">
      <c r="A8499" s="17">
        <v>8422</v>
      </c>
      <c r="B8499" s="22">
        <v>2.6852126743521776</v>
      </c>
      <c r="C8499" s="22">
        <v>1282.6636554589411</v>
      </c>
      <c r="D8499" s="22">
        <v>129.28504295545915</v>
      </c>
      <c r="E8499" s="22">
        <v>0.1682908316423091</v>
      </c>
      <c r="F8499" s="22">
        <v>0.82607902149985091</v>
      </c>
      <c r="G8499" s="26">
        <v>0.72725000421127972</v>
      </c>
    </row>
    <row r="8500" spans="1:7" x14ac:dyDescent="0.55000000000000004">
      <c r="A8500" s="17">
        <v>8423</v>
      </c>
      <c r="B8500" s="22">
        <v>2.6003421924209476</v>
      </c>
      <c r="C8500" s="22">
        <v>1303.205232719632</v>
      </c>
      <c r="D8500" s="22">
        <v>132.30341137932638</v>
      </c>
      <c r="E8500" s="22">
        <v>0.25636108053610374</v>
      </c>
      <c r="F8500" s="22">
        <v>0.94128477322312842</v>
      </c>
      <c r="G8500" s="26">
        <v>0.78542580110969551</v>
      </c>
    </row>
    <row r="8501" spans="1:7" x14ac:dyDescent="0.55000000000000004">
      <c r="A8501" s="17">
        <v>8424</v>
      </c>
      <c r="B8501" s="22">
        <v>1.836212030251029</v>
      </c>
      <c r="C8501" s="22">
        <v>1203.2557111900928</v>
      </c>
      <c r="D8501" s="22">
        <v>134.95140859545361</v>
      </c>
      <c r="E8501" s="22">
        <v>0.19292341773796132</v>
      </c>
      <c r="F8501" s="22">
        <v>0.72014360664089516</v>
      </c>
      <c r="G8501" s="26">
        <v>0.79253279820790234</v>
      </c>
    </row>
    <row r="8502" spans="1:7" x14ac:dyDescent="0.55000000000000004">
      <c r="A8502" s="17">
        <v>8425</v>
      </c>
      <c r="B8502" s="22">
        <v>2.2362520306358107</v>
      </c>
      <c r="C8502" s="22">
        <v>1152.9115411499092</v>
      </c>
      <c r="D8502" s="22">
        <v>511.43973968827476</v>
      </c>
      <c r="E8502" s="22">
        <v>0.17564828314568606</v>
      </c>
      <c r="F8502" s="22">
        <v>1.0358894193502783</v>
      </c>
      <c r="G8502" s="26">
        <v>0.72911555851669863</v>
      </c>
    </row>
    <row r="8503" spans="1:7" x14ac:dyDescent="0.55000000000000004">
      <c r="A8503" s="17">
        <v>8426</v>
      </c>
      <c r="B8503" s="22">
        <v>3.1885221136815836</v>
      </c>
      <c r="C8503" s="22">
        <v>1936.976967441158</v>
      </c>
      <c r="D8503" s="22">
        <v>163.63085946788965</v>
      </c>
      <c r="E8503" s="22">
        <v>0.49060599426102036</v>
      </c>
      <c r="F8503" s="22">
        <v>1.3988462872615917</v>
      </c>
      <c r="G8503" s="26">
        <v>0.74046098894695933</v>
      </c>
    </row>
    <row r="8504" spans="1:7" x14ac:dyDescent="0.55000000000000004">
      <c r="A8504" s="17">
        <v>8427</v>
      </c>
      <c r="B8504" s="22">
        <v>3.2357868486065366</v>
      </c>
      <c r="C8504" s="22">
        <v>1570.6537759805412</v>
      </c>
      <c r="D8504" s="22">
        <v>404.70884471178721</v>
      </c>
      <c r="E8504" s="22">
        <v>0.38878963868847249</v>
      </c>
      <c r="F8504" s="22">
        <v>0.96250913940923899</v>
      </c>
      <c r="G8504" s="26">
        <v>0.83882285445325566</v>
      </c>
    </row>
    <row r="8505" spans="1:7" x14ac:dyDescent="0.55000000000000004">
      <c r="A8505" s="17">
        <v>8428</v>
      </c>
      <c r="B8505" s="22">
        <v>1.0680389780884314</v>
      </c>
      <c r="C8505" s="22">
        <v>1315.9569407961067</v>
      </c>
      <c r="D8505" s="22">
        <v>184.26038732012978</v>
      </c>
      <c r="E8505" s="22">
        <v>0.17461256778619647</v>
      </c>
      <c r="F8505" s="22">
        <v>0.7186064550297564</v>
      </c>
      <c r="G8505" s="26">
        <v>0.78783647705783033</v>
      </c>
    </row>
    <row r="8506" spans="1:7" x14ac:dyDescent="0.55000000000000004">
      <c r="A8506" s="17">
        <v>8429</v>
      </c>
      <c r="B8506" s="22">
        <v>3.7240697661521485</v>
      </c>
      <c r="C8506" s="22">
        <v>1209.5002997052102</v>
      </c>
      <c r="D8506" s="22">
        <v>169.44574270670896</v>
      </c>
      <c r="E8506" s="22">
        <v>0.10018478166459552</v>
      </c>
      <c r="F8506" s="22">
        <v>1.0394536617857193</v>
      </c>
      <c r="G8506" s="26">
        <v>0.94230196351934259</v>
      </c>
    </row>
    <row r="8507" spans="1:7" x14ac:dyDescent="0.55000000000000004">
      <c r="A8507" s="17">
        <v>8430</v>
      </c>
      <c r="B8507" s="22">
        <v>3.0201131651878486</v>
      </c>
      <c r="C8507" s="22">
        <v>1672.1093567338737</v>
      </c>
      <c r="D8507" s="22">
        <v>187.98483516289446</v>
      </c>
      <c r="E8507" s="22">
        <v>0.10214479634843936</v>
      </c>
      <c r="F8507" s="22">
        <v>0.85233336185035669</v>
      </c>
      <c r="G8507" s="26">
        <v>0.74755532861606433</v>
      </c>
    </row>
    <row r="8508" spans="1:7" x14ac:dyDescent="0.55000000000000004">
      <c r="A8508" s="17">
        <v>8431</v>
      </c>
      <c r="B8508" s="22">
        <v>2.7676130638634158</v>
      </c>
      <c r="C8508" s="22">
        <v>1140.6636126204025</v>
      </c>
      <c r="D8508" s="22">
        <v>309.71875063193261</v>
      </c>
      <c r="E8508" s="22">
        <v>0.22319939329344052</v>
      </c>
      <c r="F8508" s="22">
        <v>0.92063253967885361</v>
      </c>
      <c r="G8508" s="26">
        <v>1.0862514110870261</v>
      </c>
    </row>
    <row r="8509" spans="1:7" x14ac:dyDescent="0.55000000000000004">
      <c r="A8509" s="17">
        <v>8432</v>
      </c>
      <c r="B8509" s="22">
        <v>2.4319896391353533</v>
      </c>
      <c r="C8509" s="22">
        <v>1557.6346120227738</v>
      </c>
      <c r="D8509" s="22">
        <v>152.53322090286349</v>
      </c>
      <c r="E8509" s="22">
        <v>0.55722102967941178</v>
      </c>
      <c r="F8509" s="22">
        <v>0.71370219477290719</v>
      </c>
      <c r="G8509" s="26">
        <v>0.79371277477744417</v>
      </c>
    </row>
    <row r="8510" spans="1:7" x14ac:dyDescent="0.55000000000000004">
      <c r="A8510" s="17">
        <v>8433</v>
      </c>
      <c r="B8510" s="22">
        <v>3.1835308965295299</v>
      </c>
      <c r="C8510" s="22">
        <v>1195.9765451934627</v>
      </c>
      <c r="D8510" s="22">
        <v>274.81372584155957</v>
      </c>
      <c r="E8510" s="22">
        <v>0.19136560361594629</v>
      </c>
      <c r="F8510" s="22">
        <v>1.0985924789475816</v>
      </c>
      <c r="G8510" s="26">
        <v>0.76482912349060905</v>
      </c>
    </row>
    <row r="8511" spans="1:7" x14ac:dyDescent="0.55000000000000004">
      <c r="A8511" s="17">
        <v>8434</v>
      </c>
      <c r="B8511" s="22">
        <v>3.7732240570051578</v>
      </c>
      <c r="C8511" s="22">
        <v>1928.8510336390041</v>
      </c>
      <c r="D8511" s="22">
        <v>282.09359872991411</v>
      </c>
      <c r="E8511" s="22">
        <v>0.19484759967395116</v>
      </c>
      <c r="F8511" s="22">
        <v>0.82539850736840603</v>
      </c>
      <c r="G8511" s="26">
        <v>0.71558118597658948</v>
      </c>
    </row>
    <row r="8512" spans="1:7" x14ac:dyDescent="0.55000000000000004">
      <c r="A8512" s="17">
        <v>8435</v>
      </c>
      <c r="B8512" s="22">
        <v>1.4694404053402519</v>
      </c>
      <c r="C8512" s="22">
        <v>1617.4244870993016</v>
      </c>
      <c r="D8512" s="22">
        <v>133.66752247596961</v>
      </c>
      <c r="E8512" s="22">
        <v>8.8401420689098884E-2</v>
      </c>
      <c r="F8512" s="22">
        <v>0.88921787185449008</v>
      </c>
      <c r="G8512" s="26">
        <v>0.76012100645293479</v>
      </c>
    </row>
    <row r="8513" spans="1:7" x14ac:dyDescent="0.55000000000000004">
      <c r="A8513" s="17">
        <v>8436</v>
      </c>
      <c r="B8513" s="22">
        <v>2.4084507333174159</v>
      </c>
      <c r="C8513" s="22">
        <v>1704.2132851365186</v>
      </c>
      <c r="D8513" s="22">
        <v>356.59320600810935</v>
      </c>
      <c r="E8513" s="22">
        <v>0.2604774122652308</v>
      </c>
      <c r="F8513" s="22">
        <v>0.76318466686022124</v>
      </c>
      <c r="G8513" s="26">
        <v>1.0098757626530492</v>
      </c>
    </row>
    <row r="8514" spans="1:7" x14ac:dyDescent="0.55000000000000004">
      <c r="A8514" s="17">
        <v>8437</v>
      </c>
      <c r="B8514" s="22">
        <v>3.0500657840649428</v>
      </c>
      <c r="C8514" s="22">
        <v>1181.9544827413924</v>
      </c>
      <c r="D8514" s="22">
        <v>239.43725217486693</v>
      </c>
      <c r="E8514" s="22">
        <v>0.11893914333760246</v>
      </c>
      <c r="F8514" s="22">
        <v>0.75594027615772075</v>
      </c>
      <c r="G8514" s="26">
        <v>0.86124318436065994</v>
      </c>
    </row>
    <row r="8515" spans="1:7" x14ac:dyDescent="0.55000000000000004">
      <c r="A8515" s="17">
        <v>8438</v>
      </c>
      <c r="B8515" s="22">
        <v>1.9232940424810765</v>
      </c>
      <c r="C8515" s="22">
        <v>1649.8083829626564</v>
      </c>
      <c r="D8515" s="22">
        <v>217.41617372153397</v>
      </c>
      <c r="E8515" s="22">
        <v>0.2048033181488923</v>
      </c>
      <c r="F8515" s="22">
        <v>1.0258465886690411</v>
      </c>
      <c r="G8515" s="26">
        <v>0.75118770162203241</v>
      </c>
    </row>
    <row r="8516" spans="1:7" x14ac:dyDescent="0.55000000000000004">
      <c r="A8516" s="17">
        <v>8439</v>
      </c>
      <c r="B8516" s="22">
        <v>2.594407435895107</v>
      </c>
      <c r="C8516" s="22">
        <v>1365.0942974075781</v>
      </c>
      <c r="D8516" s="22">
        <v>118.42824113428351</v>
      </c>
      <c r="E8516" s="22">
        <v>0.23863782685845925</v>
      </c>
      <c r="F8516" s="22">
        <v>0.91439795311562533</v>
      </c>
      <c r="G8516" s="26">
        <v>0.77469221111841979</v>
      </c>
    </row>
    <row r="8517" spans="1:7" x14ac:dyDescent="0.55000000000000004">
      <c r="A8517" s="17">
        <v>8440</v>
      </c>
      <c r="B8517" s="22">
        <v>1.6170045091404965</v>
      </c>
      <c r="C8517" s="22">
        <v>1490.7422910145413</v>
      </c>
      <c r="D8517" s="22">
        <v>354.95624508298005</v>
      </c>
      <c r="E8517" s="22">
        <v>0.22431751990477833</v>
      </c>
      <c r="F8517" s="22">
        <v>0.7954372649394954</v>
      </c>
      <c r="G8517" s="26">
        <v>0.73658916400755015</v>
      </c>
    </row>
    <row r="8518" spans="1:7" x14ac:dyDescent="0.55000000000000004">
      <c r="A8518" s="17">
        <v>8441</v>
      </c>
      <c r="B8518" s="22">
        <v>2.0348589003316917</v>
      </c>
      <c r="C8518" s="22">
        <v>1457.2506091142914</v>
      </c>
      <c r="D8518" s="22">
        <v>210.47670889407897</v>
      </c>
      <c r="E8518" s="22">
        <v>0.17611716607385292</v>
      </c>
      <c r="F8518" s="22">
        <v>0.76694034276664669</v>
      </c>
      <c r="G8518" s="26">
        <v>0.72647531746109562</v>
      </c>
    </row>
    <row r="8519" spans="1:7" x14ac:dyDescent="0.55000000000000004">
      <c r="A8519" s="17">
        <v>8442</v>
      </c>
      <c r="B8519" s="22">
        <v>3.8865391325660728</v>
      </c>
      <c r="C8519" s="22">
        <v>1481.6477384963462</v>
      </c>
      <c r="D8519" s="22">
        <v>231.65964080767495</v>
      </c>
      <c r="E8519" s="22">
        <v>0.18726982939673603</v>
      </c>
      <c r="F8519" s="22">
        <v>0.71101209790090858</v>
      </c>
      <c r="G8519" s="26">
        <v>0.72984895294161545</v>
      </c>
    </row>
    <row r="8520" spans="1:7" x14ac:dyDescent="0.55000000000000004">
      <c r="A8520" s="17">
        <v>8443</v>
      </c>
      <c r="B8520" s="22">
        <v>3.0844070651532429</v>
      </c>
      <c r="C8520" s="22">
        <v>1719.5057264336147</v>
      </c>
      <c r="D8520" s="22">
        <v>359.45766250369616</v>
      </c>
      <c r="E8520" s="22">
        <v>0.23717407590539941</v>
      </c>
      <c r="F8520" s="22">
        <v>0.83663332501446941</v>
      </c>
      <c r="G8520" s="26">
        <v>0.71710388432169114</v>
      </c>
    </row>
    <row r="8521" spans="1:7" x14ac:dyDescent="0.55000000000000004">
      <c r="A8521" s="17">
        <v>8444</v>
      </c>
      <c r="B8521" s="22">
        <v>2.7004458614594187</v>
      </c>
      <c r="C8521" s="22">
        <v>1408.3255171007065</v>
      </c>
      <c r="D8521" s="22">
        <v>297.81116686576217</v>
      </c>
      <c r="E8521" s="22">
        <v>0.21890589228637625</v>
      </c>
      <c r="F8521" s="22">
        <v>0.86693225627381743</v>
      </c>
      <c r="G8521" s="26">
        <v>0.85285864052016658</v>
      </c>
    </row>
    <row r="8522" spans="1:7" x14ac:dyDescent="0.55000000000000004">
      <c r="A8522" s="17">
        <v>8445</v>
      </c>
      <c r="B8522" s="22">
        <v>1.3283601468787505</v>
      </c>
      <c r="C8522" s="22">
        <v>1132.985981869735</v>
      </c>
      <c r="D8522" s="22">
        <v>250.96099896398519</v>
      </c>
      <c r="E8522" s="22">
        <v>0.14223020518375321</v>
      </c>
      <c r="F8522" s="22">
        <v>0.89799656085218393</v>
      </c>
      <c r="G8522" s="26">
        <v>0.7137369280955147</v>
      </c>
    </row>
    <row r="8523" spans="1:7" x14ac:dyDescent="0.55000000000000004">
      <c r="A8523" s="17">
        <v>8446</v>
      </c>
      <c r="B8523" s="22">
        <v>2.6199581875047659</v>
      </c>
      <c r="C8523" s="22">
        <v>1888.2623044930237</v>
      </c>
      <c r="D8523" s="22">
        <v>113.49640783389732</v>
      </c>
      <c r="E8523" s="22">
        <v>0.13587479870802976</v>
      </c>
      <c r="F8523" s="22">
        <v>0.85952360786922544</v>
      </c>
      <c r="G8523" s="26">
        <v>0.9026451591235809</v>
      </c>
    </row>
    <row r="8524" spans="1:7" x14ac:dyDescent="0.55000000000000004">
      <c r="A8524" s="17">
        <v>8447</v>
      </c>
      <c r="B8524" s="22">
        <v>1.9317845952602126</v>
      </c>
      <c r="C8524" s="22">
        <v>1157.5821590436658</v>
      </c>
      <c r="D8524" s="22">
        <v>163.85769170800128</v>
      </c>
      <c r="E8524" s="22">
        <v>1.7740635296449588E-2</v>
      </c>
      <c r="F8524" s="22">
        <v>0.71897424516418407</v>
      </c>
      <c r="G8524" s="26">
        <v>0.94112330392644794</v>
      </c>
    </row>
    <row r="8525" spans="1:7" x14ac:dyDescent="0.55000000000000004">
      <c r="A8525" s="17">
        <v>8448</v>
      </c>
      <c r="B8525" s="22">
        <v>3.3290620791386165</v>
      </c>
      <c r="C8525" s="22">
        <v>1866.8811883560898</v>
      </c>
      <c r="D8525" s="22">
        <v>441.70093623072529</v>
      </c>
      <c r="E8525" s="22">
        <v>0.4847467533816473</v>
      </c>
      <c r="F8525" s="22">
        <v>0.75950842609793368</v>
      </c>
      <c r="G8525" s="26">
        <v>0.75824968865324016</v>
      </c>
    </row>
    <row r="8526" spans="1:7" x14ac:dyDescent="0.55000000000000004">
      <c r="A8526" s="17">
        <v>8449</v>
      </c>
      <c r="B8526" s="22">
        <v>2.2292957099383477</v>
      </c>
      <c r="C8526" s="22">
        <v>2011.9078951972324</v>
      </c>
      <c r="D8526" s="22">
        <v>261.12201022650459</v>
      </c>
      <c r="E8526" s="22">
        <v>3.0236183108266056E-2</v>
      </c>
      <c r="F8526" s="22">
        <v>1.0713001313082431</v>
      </c>
      <c r="G8526" s="26">
        <v>0.76709098350588767</v>
      </c>
    </row>
    <row r="8527" spans="1:7" x14ac:dyDescent="0.55000000000000004">
      <c r="A8527" s="17">
        <v>8450</v>
      </c>
      <c r="B8527" s="22">
        <v>3.4954225954075029</v>
      </c>
      <c r="C8527" s="22">
        <v>1556.7908547057427</v>
      </c>
      <c r="D8527" s="22">
        <v>168.44593547676033</v>
      </c>
      <c r="E8527" s="22">
        <v>0.26418314045307967</v>
      </c>
      <c r="F8527" s="22">
        <v>1.1474442576342427</v>
      </c>
      <c r="G8527" s="26">
        <v>0.81822176495759535</v>
      </c>
    </row>
    <row r="8528" spans="1:7" x14ac:dyDescent="0.55000000000000004">
      <c r="A8528" s="17">
        <v>8451</v>
      </c>
      <c r="B8528" s="22">
        <v>3.7427761694160226</v>
      </c>
      <c r="C8528" s="22">
        <v>1335.7307604324724</v>
      </c>
      <c r="D8528" s="22">
        <v>210.51681122823913</v>
      </c>
      <c r="E8528" s="22">
        <v>0.1214989317131862</v>
      </c>
      <c r="F8528" s="22">
        <v>0.7642914968807637</v>
      </c>
      <c r="G8528" s="26">
        <v>0.83347199948574302</v>
      </c>
    </row>
    <row r="8529" spans="1:7" x14ac:dyDescent="0.55000000000000004">
      <c r="A8529" s="17">
        <v>8452</v>
      </c>
      <c r="B8529" s="22">
        <v>2.7473615142447909</v>
      </c>
      <c r="C8529" s="22">
        <v>1869.0667439850686</v>
      </c>
      <c r="D8529" s="22">
        <v>314.53869055465361</v>
      </c>
      <c r="E8529" s="22">
        <v>0.11475402645997071</v>
      </c>
      <c r="F8529" s="22">
        <v>0.71484231067580228</v>
      </c>
      <c r="G8529" s="26">
        <v>1.0507127442043172</v>
      </c>
    </row>
    <row r="8530" spans="1:7" x14ac:dyDescent="0.55000000000000004">
      <c r="A8530" s="17">
        <v>8453</v>
      </c>
      <c r="B8530" s="22">
        <v>2.276695396803607</v>
      </c>
      <c r="C8530" s="22">
        <v>1945.6622798991375</v>
      </c>
      <c r="D8530" s="22">
        <v>287.4185511746777</v>
      </c>
      <c r="E8530" s="22">
        <v>0.22536000902813225</v>
      </c>
      <c r="F8530" s="22">
        <v>0.79832696940659542</v>
      </c>
      <c r="G8530" s="26">
        <v>0.80153481918586222</v>
      </c>
    </row>
    <row r="8531" spans="1:7" x14ac:dyDescent="0.55000000000000004">
      <c r="A8531" s="17">
        <v>8454</v>
      </c>
      <c r="B8531" s="22">
        <v>3.594633402219428</v>
      </c>
      <c r="C8531" s="22">
        <v>1161.2200190602014</v>
      </c>
      <c r="D8531" s="22">
        <v>133.81130094285621</v>
      </c>
      <c r="E8531" s="22">
        <v>0.11690884498864579</v>
      </c>
      <c r="F8531" s="22">
        <v>0.80067459832449273</v>
      </c>
      <c r="G8531" s="26">
        <v>1.0645274231756778</v>
      </c>
    </row>
    <row r="8532" spans="1:7" x14ac:dyDescent="0.55000000000000004">
      <c r="A8532" s="17">
        <v>8455</v>
      </c>
      <c r="B8532" s="22">
        <v>2.481153523213087</v>
      </c>
      <c r="C8532" s="22">
        <v>1676.0210158247498</v>
      </c>
      <c r="D8532" s="22">
        <v>131.00733964339611</v>
      </c>
      <c r="E8532" s="22">
        <v>0.17460348079217552</v>
      </c>
      <c r="F8532" s="22">
        <v>0.82401554621476292</v>
      </c>
      <c r="G8532" s="26">
        <v>0.76979445092849974</v>
      </c>
    </row>
    <row r="8533" spans="1:7" x14ac:dyDescent="0.55000000000000004">
      <c r="A8533" s="17">
        <v>8456</v>
      </c>
      <c r="B8533" s="22">
        <v>2.9318126750081355</v>
      </c>
      <c r="C8533" s="22">
        <v>1464.3090703472465</v>
      </c>
      <c r="D8533" s="22">
        <v>171.01814081380823</v>
      </c>
      <c r="E8533" s="22">
        <v>0.28764501543999521</v>
      </c>
      <c r="F8533" s="22">
        <v>0.92183503989611049</v>
      </c>
      <c r="G8533" s="26">
        <v>1.0293720750092628</v>
      </c>
    </row>
    <row r="8534" spans="1:7" x14ac:dyDescent="0.55000000000000004">
      <c r="A8534" s="17">
        <v>8457</v>
      </c>
      <c r="B8534" s="22">
        <v>3.2314603911898891</v>
      </c>
      <c r="C8534" s="22">
        <v>1207.2946093029989</v>
      </c>
      <c r="D8534" s="22">
        <v>298.70779744331719</v>
      </c>
      <c r="E8534" s="22">
        <v>0.2433801677267653</v>
      </c>
      <c r="F8534" s="22">
        <v>0.78909965527829784</v>
      </c>
      <c r="G8534" s="26">
        <v>0.7314702094387614</v>
      </c>
    </row>
    <row r="8535" spans="1:7" x14ac:dyDescent="0.55000000000000004">
      <c r="A8535" s="17">
        <v>8458</v>
      </c>
      <c r="B8535" s="22">
        <v>2.2491627930040909</v>
      </c>
      <c r="C8535" s="22">
        <v>1204.0612673936382</v>
      </c>
      <c r="D8535" s="22">
        <v>504.97923977028904</v>
      </c>
      <c r="E8535" s="22">
        <v>0.27228739639775745</v>
      </c>
      <c r="F8535" s="22">
        <v>0.71466810715813378</v>
      </c>
      <c r="G8535" s="26">
        <v>0.73051142169015337</v>
      </c>
    </row>
    <row r="8536" spans="1:7" x14ac:dyDescent="0.55000000000000004">
      <c r="A8536" s="17">
        <v>8459</v>
      </c>
      <c r="B8536" s="22">
        <v>2.9942639251569449</v>
      </c>
      <c r="C8536" s="22">
        <v>1695.9247884907679</v>
      </c>
      <c r="D8536" s="22">
        <v>593.09292296218337</v>
      </c>
      <c r="E8536" s="22">
        <v>0.21159215167996731</v>
      </c>
      <c r="F8536" s="22">
        <v>0.74109134071847271</v>
      </c>
      <c r="G8536" s="26">
        <v>0.94890203641715343</v>
      </c>
    </row>
    <row r="8537" spans="1:7" x14ac:dyDescent="0.55000000000000004">
      <c r="A8537" s="17">
        <v>8460</v>
      </c>
      <c r="B8537" s="22">
        <v>2.8353832596384567</v>
      </c>
      <c r="C8537" s="22">
        <v>1182.2914388549275</v>
      </c>
      <c r="D8537" s="22">
        <v>144.43193647587668</v>
      </c>
      <c r="E8537" s="22">
        <v>0.13975565493496325</v>
      </c>
      <c r="F8537" s="22">
        <v>1.048453390627146</v>
      </c>
      <c r="G8537" s="26">
        <v>0.99874342150717055</v>
      </c>
    </row>
    <row r="8538" spans="1:7" x14ac:dyDescent="0.55000000000000004">
      <c r="A8538" s="17">
        <v>8461</v>
      </c>
      <c r="B8538" s="22">
        <v>2.0176816831561628</v>
      </c>
      <c r="C8538" s="22">
        <v>1908.6939091135434</v>
      </c>
      <c r="D8538" s="22">
        <v>241.33474238615312</v>
      </c>
      <c r="E8538" s="22">
        <v>0.23953830494087458</v>
      </c>
      <c r="F8538" s="22">
        <v>0.75483990837441872</v>
      </c>
      <c r="G8538" s="26">
        <v>0.77898318654964094</v>
      </c>
    </row>
    <row r="8539" spans="1:7" x14ac:dyDescent="0.55000000000000004">
      <c r="A8539" s="17">
        <v>8462</v>
      </c>
      <c r="B8539" s="22">
        <v>2.6999658424617836</v>
      </c>
      <c r="C8539" s="22">
        <v>1586.7526025819868</v>
      </c>
      <c r="D8539" s="22">
        <v>207.63254251004378</v>
      </c>
      <c r="E8539" s="22">
        <v>0.25381229381988102</v>
      </c>
      <c r="F8539" s="22">
        <v>0.74088850621347735</v>
      </c>
      <c r="G8539" s="26">
        <v>0.76592481506019683</v>
      </c>
    </row>
    <row r="8540" spans="1:7" x14ac:dyDescent="0.55000000000000004">
      <c r="A8540" s="17">
        <v>8463</v>
      </c>
      <c r="B8540" s="22">
        <v>1.7395790837560381</v>
      </c>
      <c r="C8540" s="22">
        <v>1509.9178411922844</v>
      </c>
      <c r="D8540" s="22">
        <v>362.06920562755897</v>
      </c>
      <c r="E8540" s="22">
        <v>0.573811756077237</v>
      </c>
      <c r="F8540" s="22">
        <v>0.7143505461837083</v>
      </c>
      <c r="G8540" s="26">
        <v>0.88684131815910239</v>
      </c>
    </row>
    <row r="8541" spans="1:7" x14ac:dyDescent="0.55000000000000004">
      <c r="A8541" s="17">
        <v>8464</v>
      </c>
      <c r="B8541" s="22">
        <v>1.7723193438259273</v>
      </c>
      <c r="C8541" s="22">
        <v>880.38847028604619</v>
      </c>
      <c r="D8541" s="22">
        <v>250.9278085360514</v>
      </c>
      <c r="E8541" s="22">
        <v>0.27015886981194037</v>
      </c>
      <c r="F8541" s="22">
        <v>0.7741555197824137</v>
      </c>
      <c r="G8541" s="26">
        <v>0.78408460266027602</v>
      </c>
    </row>
    <row r="8542" spans="1:7" x14ac:dyDescent="0.55000000000000004">
      <c r="A8542" s="17">
        <v>8465</v>
      </c>
      <c r="B8542" s="22">
        <v>2.6174566301646056</v>
      </c>
      <c r="C8542" s="22">
        <v>1857.5554974639408</v>
      </c>
      <c r="D8542" s="22">
        <v>358.00599342889632</v>
      </c>
      <c r="E8542" s="22">
        <v>0.39620582932981341</v>
      </c>
      <c r="F8542" s="22">
        <v>0.83842741063657311</v>
      </c>
      <c r="G8542" s="26">
        <v>0.72610755482592693</v>
      </c>
    </row>
    <row r="8543" spans="1:7" x14ac:dyDescent="0.55000000000000004">
      <c r="A8543" s="17">
        <v>8466</v>
      </c>
      <c r="B8543" s="22">
        <v>2.7253163534279139</v>
      </c>
      <c r="C8543" s="22">
        <v>1279.7778391567585</v>
      </c>
      <c r="D8543" s="22">
        <v>249.35269474360899</v>
      </c>
      <c r="E8543" s="22">
        <v>0.27072388378855472</v>
      </c>
      <c r="F8543" s="22">
        <v>0.75704275792736664</v>
      </c>
      <c r="G8543" s="26">
        <v>0.71075610550337487</v>
      </c>
    </row>
    <row r="8544" spans="1:7" x14ac:dyDescent="0.55000000000000004">
      <c r="A8544" s="17">
        <v>8467</v>
      </c>
      <c r="B8544" s="22">
        <v>2.4883693278344872</v>
      </c>
      <c r="C8544" s="22">
        <v>2219.1991899102995</v>
      </c>
      <c r="D8544" s="22">
        <v>240.01982015658302</v>
      </c>
      <c r="E8544" s="22">
        <v>0.1138517758850532</v>
      </c>
      <c r="F8544" s="22">
        <v>0.7169257845810626</v>
      </c>
      <c r="G8544" s="26">
        <v>0.75267767879946035</v>
      </c>
    </row>
    <row r="8545" spans="1:7" x14ac:dyDescent="0.55000000000000004">
      <c r="A8545" s="17">
        <v>8468</v>
      </c>
      <c r="B8545" s="22">
        <v>1.8556236542080491</v>
      </c>
      <c r="C8545" s="22">
        <v>1769.1801490154319</v>
      </c>
      <c r="D8545" s="22">
        <v>364.81953970858524</v>
      </c>
      <c r="E8545" s="22">
        <v>0.28463125974338965</v>
      </c>
      <c r="F8545" s="22">
        <v>0.70924771126514308</v>
      </c>
      <c r="G8545" s="26">
        <v>0.91406182243995193</v>
      </c>
    </row>
    <row r="8546" spans="1:7" x14ac:dyDescent="0.55000000000000004">
      <c r="A8546" s="17">
        <v>8469</v>
      </c>
      <c r="B8546" s="22">
        <v>3.1791725412949665</v>
      </c>
      <c r="C8546" s="22">
        <v>1941.4758794505988</v>
      </c>
      <c r="D8546" s="22">
        <v>116.40968048915674</v>
      </c>
      <c r="E8546" s="22">
        <v>0.4255640704557242</v>
      </c>
      <c r="F8546" s="22">
        <v>0.82456795380110726</v>
      </c>
      <c r="G8546" s="26">
        <v>0.74273739233175717</v>
      </c>
    </row>
    <row r="8547" spans="1:7" x14ac:dyDescent="0.55000000000000004">
      <c r="A8547" s="17">
        <v>8470</v>
      </c>
      <c r="B8547" s="22">
        <v>2.0897220300312798</v>
      </c>
      <c r="C8547" s="22">
        <v>1037.8504811687355</v>
      </c>
      <c r="D8547" s="22">
        <v>121.94081864443076</v>
      </c>
      <c r="E8547" s="22">
        <v>0.14737971489765658</v>
      </c>
      <c r="F8547" s="22">
        <v>0.73272281807275463</v>
      </c>
      <c r="G8547" s="26">
        <v>0.98273845284301764</v>
      </c>
    </row>
    <row r="8548" spans="1:7" x14ac:dyDescent="0.55000000000000004">
      <c r="A8548" s="17">
        <v>8471</v>
      </c>
      <c r="B8548" s="22">
        <v>3.3110121567210302</v>
      </c>
      <c r="C8548" s="22">
        <v>1310.6796231376977</v>
      </c>
      <c r="D8548" s="22">
        <v>331.77781602164265</v>
      </c>
      <c r="E8548" s="22">
        <v>0.1894196991136228</v>
      </c>
      <c r="F8548" s="22">
        <v>0.72032359479098385</v>
      </c>
      <c r="G8548" s="26">
        <v>0.73725043697074299</v>
      </c>
    </row>
    <row r="8549" spans="1:7" x14ac:dyDescent="0.55000000000000004">
      <c r="A8549" s="17">
        <v>8472</v>
      </c>
      <c r="B8549" s="22">
        <v>3.3930028922376989</v>
      </c>
      <c r="C8549" s="22">
        <v>1542.1083540991906</v>
      </c>
      <c r="D8549" s="22">
        <v>205.60691094794615</v>
      </c>
      <c r="E8549" s="22">
        <v>0.11922203722300743</v>
      </c>
      <c r="F8549" s="22">
        <v>0.72997481111841456</v>
      </c>
      <c r="G8549" s="26">
        <v>0.78632503417062338</v>
      </c>
    </row>
    <row r="8550" spans="1:7" x14ac:dyDescent="0.55000000000000004">
      <c r="A8550" s="17">
        <v>8473</v>
      </c>
      <c r="B8550" s="22">
        <v>3.8337843677562145</v>
      </c>
      <c r="C8550" s="22">
        <v>1732.151376873154</v>
      </c>
      <c r="D8550" s="22">
        <v>276.88758813934305</v>
      </c>
      <c r="E8550" s="22">
        <v>0.26418802215733295</v>
      </c>
      <c r="F8550" s="22">
        <v>0.77872922594983562</v>
      </c>
      <c r="G8550" s="26">
        <v>1.0107148192088622</v>
      </c>
    </row>
    <row r="8551" spans="1:7" x14ac:dyDescent="0.55000000000000004">
      <c r="A8551" s="17">
        <v>8474</v>
      </c>
      <c r="B8551" s="22">
        <v>3.4532565437205482</v>
      </c>
      <c r="C8551" s="22">
        <v>1837.5773509888174</v>
      </c>
      <c r="D8551" s="22">
        <v>400.27021035802483</v>
      </c>
      <c r="E8551" s="22">
        <v>0.30097564264678589</v>
      </c>
      <c r="F8551" s="22">
        <v>0.7483559173141614</v>
      </c>
      <c r="G8551" s="26">
        <v>0.92480059861096531</v>
      </c>
    </row>
    <row r="8552" spans="1:7" x14ac:dyDescent="0.55000000000000004">
      <c r="A8552" s="17">
        <v>8475</v>
      </c>
      <c r="B8552" s="22">
        <v>2.4940824959686889</v>
      </c>
      <c r="C8552" s="22">
        <v>1228.304681644694</v>
      </c>
      <c r="D8552" s="22">
        <v>905.65692028699425</v>
      </c>
      <c r="E8552" s="22">
        <v>0.42067548751588479</v>
      </c>
      <c r="F8552" s="22">
        <v>0.80116407088482133</v>
      </c>
      <c r="G8552" s="26">
        <v>0.7993856008201925</v>
      </c>
    </row>
    <row r="8553" spans="1:7" x14ac:dyDescent="0.55000000000000004">
      <c r="A8553" s="17">
        <v>8476</v>
      </c>
      <c r="B8553" s="22">
        <v>2.2949627167818072</v>
      </c>
      <c r="C8553" s="22">
        <v>1683.6385619390828</v>
      </c>
      <c r="D8553" s="22">
        <v>148.32209935141276</v>
      </c>
      <c r="E8553" s="22">
        <v>0.41972042419671018</v>
      </c>
      <c r="F8553" s="22">
        <v>0.82492399903857039</v>
      </c>
      <c r="G8553" s="26">
        <v>0.75420230493290186</v>
      </c>
    </row>
    <row r="8554" spans="1:7" x14ac:dyDescent="0.55000000000000004">
      <c r="A8554" s="17">
        <v>8477</v>
      </c>
      <c r="B8554" s="22">
        <v>2.5968324804175236</v>
      </c>
      <c r="C8554" s="22">
        <v>1595.7452989492654</v>
      </c>
      <c r="D8554" s="22">
        <v>69.009806428779243</v>
      </c>
      <c r="E8554" s="22">
        <v>0.22915274549100595</v>
      </c>
      <c r="F8554" s="22">
        <v>0.74912981626538733</v>
      </c>
      <c r="G8554" s="26">
        <v>0.87104493457619958</v>
      </c>
    </row>
    <row r="8555" spans="1:7" x14ac:dyDescent="0.55000000000000004">
      <c r="A8555" s="17">
        <v>8478</v>
      </c>
      <c r="B8555" s="22">
        <v>1.8215187346044655</v>
      </c>
      <c r="C8555" s="22">
        <v>959.51737411252554</v>
      </c>
      <c r="D8555" s="22">
        <v>151.3846404390984</v>
      </c>
      <c r="E8555" s="22">
        <v>0.31450086258830345</v>
      </c>
      <c r="F8555" s="22">
        <v>0.73514141060359572</v>
      </c>
      <c r="G8555" s="26">
        <v>1.0123417856363257</v>
      </c>
    </row>
    <row r="8556" spans="1:7" x14ac:dyDescent="0.55000000000000004">
      <c r="A8556" s="17">
        <v>8479</v>
      </c>
      <c r="B8556" s="22">
        <v>2.230503550137378</v>
      </c>
      <c r="C8556" s="22">
        <v>1089.6008884875687</v>
      </c>
      <c r="D8556" s="22">
        <v>124.63438098866058</v>
      </c>
      <c r="E8556" s="22">
        <v>0.21752320954332849</v>
      </c>
      <c r="F8556" s="22">
        <v>0.80154491293786312</v>
      </c>
      <c r="G8556" s="26">
        <v>0.8637472418988017</v>
      </c>
    </row>
    <row r="8557" spans="1:7" x14ac:dyDescent="0.55000000000000004">
      <c r="A8557" s="17">
        <v>8480</v>
      </c>
      <c r="B8557" s="22">
        <v>3.1830146006816173</v>
      </c>
      <c r="C8557" s="22">
        <v>1629.5786391854388</v>
      </c>
      <c r="D8557" s="22">
        <v>131.36696943128391</v>
      </c>
      <c r="E8557" s="22">
        <v>0.52674916301073882</v>
      </c>
      <c r="F8557" s="22">
        <v>0.84714514743091429</v>
      </c>
      <c r="G8557" s="26">
        <v>0.71316497046253613</v>
      </c>
    </row>
    <row r="8558" spans="1:7" x14ac:dyDescent="0.55000000000000004">
      <c r="A8558" s="17">
        <v>8481</v>
      </c>
      <c r="B8558" s="22">
        <v>3.0410975080760743</v>
      </c>
      <c r="C8558" s="22">
        <v>1522.9774479769308</v>
      </c>
      <c r="D8558" s="22">
        <v>178.51518418501675</v>
      </c>
      <c r="E8558" s="22">
        <v>0.17982839178267657</v>
      </c>
      <c r="F8558" s="22">
        <v>0.94790038349173611</v>
      </c>
      <c r="G8558" s="26">
        <v>0.8700184572667865</v>
      </c>
    </row>
    <row r="8559" spans="1:7" x14ac:dyDescent="0.55000000000000004">
      <c r="A8559" s="17">
        <v>8482</v>
      </c>
      <c r="B8559" s="22">
        <v>2.7360925546281738</v>
      </c>
      <c r="C8559" s="22">
        <v>1888.9130581897366</v>
      </c>
      <c r="D8559" s="22">
        <v>102.44225942989203</v>
      </c>
      <c r="E8559" s="22">
        <v>0.33925653168820524</v>
      </c>
      <c r="F8559" s="22">
        <v>0.71664522593856772</v>
      </c>
      <c r="G8559" s="26">
        <v>0.73098608492739958</v>
      </c>
    </row>
    <row r="8560" spans="1:7" x14ac:dyDescent="0.55000000000000004">
      <c r="A8560" s="17">
        <v>8483</v>
      </c>
      <c r="B8560" s="22">
        <v>3.1542075866887869</v>
      </c>
      <c r="C8560" s="22">
        <v>1210.1006542770285</v>
      </c>
      <c r="D8560" s="22">
        <v>70.224131864149427</v>
      </c>
      <c r="E8560" s="22">
        <v>0.13254654874724039</v>
      </c>
      <c r="F8560" s="22">
        <v>0.70800866532886031</v>
      </c>
      <c r="G8560" s="26">
        <v>0.75852771940551367</v>
      </c>
    </row>
    <row r="8561" spans="1:7" x14ac:dyDescent="0.55000000000000004">
      <c r="A8561" s="17">
        <v>8484</v>
      </c>
      <c r="B8561" s="22">
        <v>3.10799543421636</v>
      </c>
      <c r="C8561" s="22">
        <v>1730.0959634122955</v>
      </c>
      <c r="D8561" s="22">
        <v>114.52856315178569</v>
      </c>
      <c r="E8561" s="22">
        <v>0.20874331353389874</v>
      </c>
      <c r="F8561" s="22">
        <v>0.72157916281188383</v>
      </c>
      <c r="G8561" s="26">
        <v>0.72556963350918879</v>
      </c>
    </row>
    <row r="8562" spans="1:7" x14ac:dyDescent="0.55000000000000004">
      <c r="A8562" s="17">
        <v>8485</v>
      </c>
      <c r="B8562" s="22">
        <v>3.2053844326427181</v>
      </c>
      <c r="C8562" s="22">
        <v>1223.3703393886281</v>
      </c>
      <c r="D8562" s="22">
        <v>150.39235690385888</v>
      </c>
      <c r="E8562" s="22">
        <v>0.38432123604298585</v>
      </c>
      <c r="F8562" s="22">
        <v>0.91534577462065592</v>
      </c>
      <c r="G8562" s="26">
        <v>0.99401722757089883</v>
      </c>
    </row>
    <row r="8563" spans="1:7" x14ac:dyDescent="0.55000000000000004">
      <c r="A8563" s="17">
        <v>8486</v>
      </c>
      <c r="B8563" s="22">
        <v>3.6359179409078486</v>
      </c>
      <c r="C8563" s="22">
        <v>2043.460160689272</v>
      </c>
      <c r="D8563" s="22">
        <v>236.47047440142455</v>
      </c>
      <c r="E8563" s="22">
        <v>0.24783184490361243</v>
      </c>
      <c r="F8563" s="22">
        <v>0.72562785493156301</v>
      </c>
      <c r="G8563" s="26">
        <v>0.72720521210803313</v>
      </c>
    </row>
    <row r="8564" spans="1:7" x14ac:dyDescent="0.55000000000000004">
      <c r="A8564" s="17">
        <v>8487</v>
      </c>
      <c r="B8564" s="22">
        <v>2.1923991403469438</v>
      </c>
      <c r="C8564" s="22">
        <v>1701.8844069255749</v>
      </c>
      <c r="D8564" s="22">
        <v>314.94730068252505</v>
      </c>
      <c r="E8564" s="22">
        <v>0.27858669418170112</v>
      </c>
      <c r="F8564" s="22">
        <v>0.72258195992261498</v>
      </c>
      <c r="G8564" s="26">
        <v>0.77714075039836461</v>
      </c>
    </row>
    <row r="8565" spans="1:7" x14ac:dyDescent="0.55000000000000004">
      <c r="A8565" s="17">
        <v>8488</v>
      </c>
      <c r="B8565" s="22">
        <v>2.8911039754586731</v>
      </c>
      <c r="C8565" s="22">
        <v>1736.5062863511589</v>
      </c>
      <c r="D8565" s="22">
        <v>261.66032544461297</v>
      </c>
      <c r="E8565" s="22">
        <v>0.48262663453944332</v>
      </c>
      <c r="F8565" s="22">
        <v>0.81302765705437263</v>
      </c>
      <c r="G8565" s="26">
        <v>0.71783711673491835</v>
      </c>
    </row>
    <row r="8566" spans="1:7" x14ac:dyDescent="0.55000000000000004">
      <c r="A8566" s="17">
        <v>8489</v>
      </c>
      <c r="B8566" s="22">
        <v>3.117686788308573</v>
      </c>
      <c r="C8566" s="22">
        <v>998.15389958767867</v>
      </c>
      <c r="D8566" s="22">
        <v>330.68768226494507</v>
      </c>
      <c r="E8566" s="22">
        <v>0.17530916761651891</v>
      </c>
      <c r="F8566" s="22">
        <v>0.8091907223697048</v>
      </c>
      <c r="G8566" s="26">
        <v>0.81276135482358036</v>
      </c>
    </row>
    <row r="8567" spans="1:7" x14ac:dyDescent="0.55000000000000004">
      <c r="A8567" s="17">
        <v>8490</v>
      </c>
      <c r="B8567" s="22">
        <v>3.328987576044137</v>
      </c>
      <c r="C8567" s="22">
        <v>1667.743309280585</v>
      </c>
      <c r="D8567" s="22">
        <v>164.43065139028889</v>
      </c>
      <c r="E8567" s="22">
        <v>0.34991219403193774</v>
      </c>
      <c r="F8567" s="22">
        <v>0.7206733764150588</v>
      </c>
      <c r="G8567" s="26">
        <v>0.79301414622547695</v>
      </c>
    </row>
    <row r="8568" spans="1:7" x14ac:dyDescent="0.55000000000000004">
      <c r="A8568" s="17">
        <v>8491</v>
      </c>
      <c r="B8568" s="22">
        <v>3.0263232919792191</v>
      </c>
      <c r="C8568" s="22">
        <v>1722.5228943637242</v>
      </c>
      <c r="D8568" s="22">
        <v>279.76970717689443</v>
      </c>
      <c r="E8568" s="22">
        <v>0.1172409475462232</v>
      </c>
      <c r="F8568" s="22">
        <v>0.72439193580775696</v>
      </c>
      <c r="G8568" s="26">
        <v>0.92471589181946656</v>
      </c>
    </row>
    <row r="8569" spans="1:7" x14ac:dyDescent="0.55000000000000004">
      <c r="A8569" s="17">
        <v>8492</v>
      </c>
      <c r="B8569" s="22">
        <v>2.2966556944676686</v>
      </c>
      <c r="C8569" s="22">
        <v>2311.3570677836706</v>
      </c>
      <c r="D8569" s="22">
        <v>206.94615174114455</v>
      </c>
      <c r="E8569" s="22">
        <v>0.49520950890757554</v>
      </c>
      <c r="F8569" s="22">
        <v>0.81228270140984193</v>
      </c>
      <c r="G8569" s="26">
        <v>0.71542733989238594</v>
      </c>
    </row>
    <row r="8570" spans="1:7" x14ac:dyDescent="0.55000000000000004">
      <c r="A8570" s="17">
        <v>8493</v>
      </c>
      <c r="B8570" s="22">
        <v>2.1031389386556385</v>
      </c>
      <c r="C8570" s="22">
        <v>1225.758964265536</v>
      </c>
      <c r="D8570" s="22">
        <v>229.62289915719509</v>
      </c>
      <c r="E8570" s="22">
        <v>0.17075017901549067</v>
      </c>
      <c r="F8570" s="22">
        <v>1.3350713254428843</v>
      </c>
      <c r="G8570" s="26">
        <v>1.0249435570099437</v>
      </c>
    </row>
    <row r="8571" spans="1:7" x14ac:dyDescent="0.55000000000000004">
      <c r="A8571" s="17">
        <v>8494</v>
      </c>
      <c r="B8571" s="22">
        <v>2.4784218876693953</v>
      </c>
      <c r="C8571" s="22">
        <v>1079.9558557237622</v>
      </c>
      <c r="D8571" s="22">
        <v>523.97232661370344</v>
      </c>
      <c r="E8571" s="22">
        <v>0.2430310887160203</v>
      </c>
      <c r="F8571" s="22">
        <v>0.76238496963971181</v>
      </c>
      <c r="G8571" s="26">
        <v>0.84921911431477881</v>
      </c>
    </row>
    <row r="8572" spans="1:7" x14ac:dyDescent="0.55000000000000004">
      <c r="A8572" s="17">
        <v>8495</v>
      </c>
      <c r="B8572" s="22">
        <v>3.2585657476237917</v>
      </c>
      <c r="C8572" s="22">
        <v>1594.4458835709236</v>
      </c>
      <c r="D8572" s="22">
        <v>269.36028025206173</v>
      </c>
      <c r="E8572" s="22">
        <v>0.12685022007099364</v>
      </c>
      <c r="F8572" s="22">
        <v>0.97699720533383849</v>
      </c>
      <c r="G8572" s="26">
        <v>0.88751977805623905</v>
      </c>
    </row>
    <row r="8573" spans="1:7" x14ac:dyDescent="0.55000000000000004">
      <c r="A8573" s="17">
        <v>8496</v>
      </c>
      <c r="B8573" s="22">
        <v>2.3655149314957926</v>
      </c>
      <c r="C8573" s="22">
        <v>1220.4757298738086</v>
      </c>
      <c r="D8573" s="22">
        <v>138.50952306408433</v>
      </c>
      <c r="E8573" s="22">
        <v>0.22612304248381132</v>
      </c>
      <c r="F8573" s="22">
        <v>0.91053834039483583</v>
      </c>
      <c r="G8573" s="26">
        <v>0.70929176812280814</v>
      </c>
    </row>
    <row r="8574" spans="1:7" x14ac:dyDescent="0.55000000000000004">
      <c r="A8574" s="17">
        <v>8497</v>
      </c>
      <c r="B8574" s="22">
        <v>2.8716007862397106</v>
      </c>
      <c r="C8574" s="22">
        <v>1757.9692268954898</v>
      </c>
      <c r="D8574" s="22">
        <v>167.79715516352195</v>
      </c>
      <c r="E8574" s="22">
        <v>0.33786859190263252</v>
      </c>
      <c r="F8574" s="22">
        <v>0.87657131661395271</v>
      </c>
      <c r="G8574" s="26">
        <v>0.84987550638481391</v>
      </c>
    </row>
    <row r="8575" spans="1:7" x14ac:dyDescent="0.55000000000000004">
      <c r="A8575" s="17">
        <v>8498</v>
      </c>
      <c r="B8575" s="22">
        <v>1.6629290187963668</v>
      </c>
      <c r="C8575" s="22">
        <v>1497.2144133233144</v>
      </c>
      <c r="D8575" s="22">
        <v>214.53394536822057</v>
      </c>
      <c r="E8575" s="22">
        <v>0.19282662884540763</v>
      </c>
      <c r="F8575" s="22">
        <v>0.80780374268158717</v>
      </c>
      <c r="G8575" s="26">
        <v>0.86577405360842807</v>
      </c>
    </row>
    <row r="8576" spans="1:7" x14ac:dyDescent="0.55000000000000004">
      <c r="A8576" s="17">
        <v>8499</v>
      </c>
      <c r="B8576" s="22">
        <v>1.9632991170563465</v>
      </c>
      <c r="C8576" s="22">
        <v>1727.6020494538523</v>
      </c>
      <c r="D8576" s="22">
        <v>451.05314483680047</v>
      </c>
      <c r="E8576" s="22">
        <v>0.22871565321663756</v>
      </c>
      <c r="F8576" s="22">
        <v>0.76812438914468684</v>
      </c>
      <c r="G8576" s="26">
        <v>0.86748162057683265</v>
      </c>
    </row>
    <row r="8577" spans="1:7" x14ac:dyDescent="0.55000000000000004">
      <c r="A8577" s="17">
        <v>8500</v>
      </c>
      <c r="B8577" s="22">
        <v>3.1970192156692487</v>
      </c>
      <c r="C8577" s="22">
        <v>770.17464896773936</v>
      </c>
      <c r="D8577" s="22">
        <v>136.71226632855084</v>
      </c>
      <c r="E8577" s="22">
        <v>9.5519648386917066E-2</v>
      </c>
      <c r="F8577" s="22">
        <v>0.96478913180593173</v>
      </c>
      <c r="G8577" s="26">
        <v>0.81018174196075954</v>
      </c>
    </row>
    <row r="8578" spans="1:7" x14ac:dyDescent="0.55000000000000004">
      <c r="A8578" s="17">
        <v>8501</v>
      </c>
      <c r="B8578" s="22">
        <v>1.2888304775949742</v>
      </c>
      <c r="C8578" s="22">
        <v>1831.4412347435712</v>
      </c>
      <c r="D8578" s="22">
        <v>172.36977370149398</v>
      </c>
      <c r="E8578" s="22">
        <v>0.15894555170790775</v>
      </c>
      <c r="F8578" s="22">
        <v>0.72346601567164837</v>
      </c>
      <c r="G8578" s="26">
        <v>0.7096507087766174</v>
      </c>
    </row>
    <row r="8579" spans="1:7" x14ac:dyDescent="0.55000000000000004">
      <c r="A8579" s="17">
        <v>8502</v>
      </c>
      <c r="B8579" s="22">
        <v>2.0370282063460579</v>
      </c>
      <c r="C8579" s="22">
        <v>1507.1840806247562</v>
      </c>
      <c r="D8579" s="22">
        <v>351.69957573228515</v>
      </c>
      <c r="E8579" s="22">
        <v>0.18696384495048848</v>
      </c>
      <c r="F8579" s="22">
        <v>0.7475832937505984</v>
      </c>
      <c r="G8579" s="26">
        <v>0.70802025041678152</v>
      </c>
    </row>
    <row r="8580" spans="1:7" x14ac:dyDescent="0.55000000000000004">
      <c r="A8580" s="17">
        <v>8503</v>
      </c>
      <c r="B8580" s="22">
        <v>2.1962222890948744</v>
      </c>
      <c r="C8580" s="22">
        <v>1521.1646567008813</v>
      </c>
      <c r="D8580" s="22">
        <v>218.42518147203671</v>
      </c>
      <c r="E8580" s="22">
        <v>0.40203554637004202</v>
      </c>
      <c r="F8580" s="22">
        <v>0.7276386521041921</v>
      </c>
      <c r="G8580" s="26">
        <v>0.85411351738844499</v>
      </c>
    </row>
    <row r="8581" spans="1:7" x14ac:dyDescent="0.55000000000000004">
      <c r="A8581" s="17">
        <v>8504</v>
      </c>
      <c r="B8581" s="22">
        <v>3.6491354842216674</v>
      </c>
      <c r="C8581" s="22">
        <v>1957.5493835116101</v>
      </c>
      <c r="D8581" s="22">
        <v>105.61389885055642</v>
      </c>
      <c r="E8581" s="22">
        <v>0.36362053634210845</v>
      </c>
      <c r="F8581" s="22">
        <v>0.84447731529866077</v>
      </c>
      <c r="G8581" s="26">
        <v>0.71412126502790019</v>
      </c>
    </row>
    <row r="8582" spans="1:7" x14ac:dyDescent="0.55000000000000004">
      <c r="A8582" s="17">
        <v>8505</v>
      </c>
      <c r="B8582" s="22">
        <v>3.350273398753532</v>
      </c>
      <c r="C8582" s="22">
        <v>1989.5539809480488</v>
      </c>
      <c r="D8582" s="22">
        <v>84.523330404397583</v>
      </c>
      <c r="E8582" s="22">
        <v>0.15166666721809366</v>
      </c>
      <c r="F8582" s="22">
        <v>0.7592760083597252</v>
      </c>
      <c r="G8582" s="26">
        <v>0.71229277222464682</v>
      </c>
    </row>
    <row r="8583" spans="1:7" x14ac:dyDescent="0.55000000000000004">
      <c r="A8583" s="17">
        <v>8506</v>
      </c>
      <c r="B8583" s="22">
        <v>2.2401352066749638</v>
      </c>
      <c r="C8583" s="22">
        <v>738.32700359354305</v>
      </c>
      <c r="D8583" s="22">
        <v>564.20000981717089</v>
      </c>
      <c r="E8583" s="22">
        <v>0.18556344634931912</v>
      </c>
      <c r="F8583" s="22">
        <v>0.70917953850173843</v>
      </c>
      <c r="G8583" s="26">
        <v>0.72062955641005166</v>
      </c>
    </row>
    <row r="8584" spans="1:7" x14ac:dyDescent="0.55000000000000004">
      <c r="A8584" s="17">
        <v>8507</v>
      </c>
      <c r="B8584" s="22">
        <v>3.6343648939404867</v>
      </c>
      <c r="C8584" s="22">
        <v>1324.1286132744719</v>
      </c>
      <c r="D8584" s="22">
        <v>255.99042390231412</v>
      </c>
      <c r="E8584" s="22">
        <v>0.1024359334064941</v>
      </c>
      <c r="F8584" s="22">
        <v>0.82441165677572592</v>
      </c>
      <c r="G8584" s="26">
        <v>0.75248106058746023</v>
      </c>
    </row>
    <row r="8585" spans="1:7" x14ac:dyDescent="0.55000000000000004">
      <c r="A8585" s="17">
        <v>8508</v>
      </c>
      <c r="B8585" s="22">
        <v>2.2620037226527452</v>
      </c>
      <c r="C8585" s="22">
        <v>1164.8677608382206</v>
      </c>
      <c r="D8585" s="22">
        <v>417.92083369640045</v>
      </c>
      <c r="E8585" s="22">
        <v>0.46788984133000788</v>
      </c>
      <c r="F8585" s="22">
        <v>0.78653845524622112</v>
      </c>
      <c r="G8585" s="26">
        <v>0.98715547135325632</v>
      </c>
    </row>
    <row r="8586" spans="1:7" x14ac:dyDescent="0.55000000000000004">
      <c r="A8586" s="17">
        <v>8509</v>
      </c>
      <c r="B8586" s="22">
        <v>3.8817527966562952</v>
      </c>
      <c r="C8586" s="22">
        <v>1657.5596922295465</v>
      </c>
      <c r="D8586" s="22">
        <v>101.49576366915191</v>
      </c>
      <c r="E8586" s="22">
        <v>0.16567616583331243</v>
      </c>
      <c r="F8586" s="22">
        <v>0.83478932040445653</v>
      </c>
      <c r="G8586" s="26">
        <v>0.97366279230293162</v>
      </c>
    </row>
    <row r="8587" spans="1:7" x14ac:dyDescent="0.55000000000000004">
      <c r="A8587" s="17">
        <v>8510</v>
      </c>
      <c r="B8587" s="22">
        <v>3.5365445049279649</v>
      </c>
      <c r="C8587" s="22">
        <v>1625.8636330999364</v>
      </c>
      <c r="D8587" s="22">
        <v>254.58822396595096</v>
      </c>
      <c r="E8587" s="22">
        <v>0.20038728367559377</v>
      </c>
      <c r="F8587" s="22">
        <v>0.77584892942615225</v>
      </c>
      <c r="G8587" s="26">
        <v>0.77452831796434474</v>
      </c>
    </row>
    <row r="8588" spans="1:7" x14ac:dyDescent="0.55000000000000004">
      <c r="A8588" s="17">
        <v>8511</v>
      </c>
      <c r="B8588" s="22">
        <v>2.6576443921180086</v>
      </c>
      <c r="C8588" s="22">
        <v>1022.6146337038189</v>
      </c>
      <c r="D8588" s="22">
        <v>510.7092277382888</v>
      </c>
      <c r="E8588" s="22">
        <v>0.28540440777851273</v>
      </c>
      <c r="F8588" s="22">
        <v>0.76706908105610005</v>
      </c>
      <c r="G8588" s="26">
        <v>0.89152677406874348</v>
      </c>
    </row>
    <row r="8589" spans="1:7" x14ac:dyDescent="0.55000000000000004">
      <c r="A8589" s="17">
        <v>8512</v>
      </c>
      <c r="B8589" s="22">
        <v>2.2442695675532862</v>
      </c>
      <c r="C8589" s="22">
        <v>990.69032812236992</v>
      </c>
      <c r="D8589" s="22">
        <v>251.330521003922</v>
      </c>
      <c r="E8589" s="22">
        <v>0.13887101167352614</v>
      </c>
      <c r="F8589" s="22">
        <v>0.76601113615041572</v>
      </c>
      <c r="G8589" s="26">
        <v>0.79207291072697095</v>
      </c>
    </row>
    <row r="8590" spans="1:7" x14ac:dyDescent="0.55000000000000004">
      <c r="A8590" s="17">
        <v>8513</v>
      </c>
      <c r="B8590" s="22">
        <v>1.7295843263879043</v>
      </c>
      <c r="C8590" s="22">
        <v>1233.8441359289172</v>
      </c>
      <c r="D8590" s="22">
        <v>60.825834349587431</v>
      </c>
      <c r="E8590" s="22">
        <v>0.31639952615212208</v>
      </c>
      <c r="F8590" s="22">
        <v>0.74267627327753793</v>
      </c>
      <c r="G8590" s="26">
        <v>0.81841800850337854</v>
      </c>
    </row>
    <row r="8591" spans="1:7" x14ac:dyDescent="0.55000000000000004">
      <c r="A8591" s="17">
        <v>8514</v>
      </c>
      <c r="B8591" s="22">
        <v>2.6009582514011806</v>
      </c>
      <c r="C8591" s="22">
        <v>1203.5465656177576</v>
      </c>
      <c r="D8591" s="22">
        <v>259.53578196485324</v>
      </c>
      <c r="E8591" s="22">
        <v>0.14331758411652193</v>
      </c>
      <c r="F8591" s="22">
        <v>1.5101878116115315</v>
      </c>
      <c r="G8591" s="26">
        <v>0.77996761898217115</v>
      </c>
    </row>
    <row r="8592" spans="1:7" x14ac:dyDescent="0.55000000000000004">
      <c r="A8592" s="17">
        <v>8515</v>
      </c>
      <c r="B8592" s="22">
        <v>1.958144073360367</v>
      </c>
      <c r="C8592" s="22">
        <v>1467.175339149695</v>
      </c>
      <c r="D8592" s="22">
        <v>473.58298804222778</v>
      </c>
      <c r="E8592" s="22">
        <v>0.16684694016917068</v>
      </c>
      <c r="F8592" s="22">
        <v>0.81896122873150912</v>
      </c>
      <c r="G8592" s="26">
        <v>0.92639202786116548</v>
      </c>
    </row>
    <row r="8593" spans="1:7" x14ac:dyDescent="0.55000000000000004">
      <c r="A8593" s="17">
        <v>8516</v>
      </c>
      <c r="B8593" s="22">
        <v>3.1270188314512959</v>
      </c>
      <c r="C8593" s="22">
        <v>1475.7869281223025</v>
      </c>
      <c r="D8593" s="22">
        <v>183.52908987456598</v>
      </c>
      <c r="E8593" s="22">
        <v>0.26640437726912414</v>
      </c>
      <c r="F8593" s="22">
        <v>0.859298443458266</v>
      </c>
      <c r="G8593" s="26">
        <v>0.75205367457303962</v>
      </c>
    </row>
    <row r="8594" spans="1:7" x14ac:dyDescent="0.55000000000000004">
      <c r="A8594" s="17">
        <v>8517</v>
      </c>
      <c r="B8594" s="22">
        <v>3.2355955588652359</v>
      </c>
      <c r="C8594" s="22">
        <v>1089.1255856463542</v>
      </c>
      <c r="D8594" s="22">
        <v>506.32485169408864</v>
      </c>
      <c r="E8594" s="22">
        <v>0.26333045327295046</v>
      </c>
      <c r="F8594" s="22">
        <v>0.74056043884930756</v>
      </c>
      <c r="G8594" s="26">
        <v>0.72077797195468318</v>
      </c>
    </row>
    <row r="8595" spans="1:7" x14ac:dyDescent="0.55000000000000004">
      <c r="A8595" s="17">
        <v>8518</v>
      </c>
      <c r="B8595" s="22">
        <v>3.2119625660760454</v>
      </c>
      <c r="C8595" s="22">
        <v>1399.6103027976374</v>
      </c>
      <c r="D8595" s="22">
        <v>296.79275644246729</v>
      </c>
      <c r="E8595" s="22">
        <v>0.57061490034809792</v>
      </c>
      <c r="F8595" s="22">
        <v>0.81530887354154902</v>
      </c>
      <c r="G8595" s="26">
        <v>0.90079504151184453</v>
      </c>
    </row>
    <row r="8596" spans="1:7" x14ac:dyDescent="0.55000000000000004">
      <c r="A8596" s="17">
        <v>8519</v>
      </c>
      <c r="B8596" s="22">
        <v>2.4067483442807598</v>
      </c>
      <c r="C8596" s="22">
        <v>1891.8222110986367</v>
      </c>
      <c r="D8596" s="22">
        <v>77.646522041947591</v>
      </c>
      <c r="E8596" s="22">
        <v>0.11244331698828348</v>
      </c>
      <c r="F8596" s="22">
        <v>0.7890711150730062</v>
      </c>
      <c r="G8596" s="26">
        <v>0.71890921533412766</v>
      </c>
    </row>
    <row r="8597" spans="1:7" x14ac:dyDescent="0.55000000000000004">
      <c r="A8597" s="17">
        <v>8520</v>
      </c>
      <c r="B8597" s="22">
        <v>3.2098480084236605</v>
      </c>
      <c r="C8597" s="22">
        <v>1494.0973281118841</v>
      </c>
      <c r="D8597" s="22">
        <v>197.2560930653041</v>
      </c>
      <c r="E8597" s="22">
        <v>0.23144911856923756</v>
      </c>
      <c r="F8597" s="22">
        <v>0.96247308344897575</v>
      </c>
      <c r="G8597" s="26">
        <v>0.74812174328539371</v>
      </c>
    </row>
    <row r="8598" spans="1:7" x14ac:dyDescent="0.55000000000000004">
      <c r="A8598" s="17">
        <v>8521</v>
      </c>
      <c r="B8598" s="22">
        <v>3.4513026443928516</v>
      </c>
      <c r="C8598" s="22">
        <v>1718.2558323813071</v>
      </c>
      <c r="D8598" s="22">
        <v>226.16627830479732</v>
      </c>
      <c r="E8598" s="22">
        <v>0.5259127244211439</v>
      </c>
      <c r="F8598" s="22">
        <v>0.86614271654098152</v>
      </c>
      <c r="G8598" s="26">
        <v>0.8961229178862169</v>
      </c>
    </row>
    <row r="8599" spans="1:7" x14ac:dyDescent="0.55000000000000004">
      <c r="A8599" s="17">
        <v>8522</v>
      </c>
      <c r="B8599" s="22">
        <v>3.1960768035497167</v>
      </c>
      <c r="C8599" s="22">
        <v>1082.211493772242</v>
      </c>
      <c r="D8599" s="22">
        <v>191.47941017323942</v>
      </c>
      <c r="E8599" s="22">
        <v>0.18195016903218422</v>
      </c>
      <c r="F8599" s="22">
        <v>1.6111128929393124</v>
      </c>
      <c r="G8599" s="26">
        <v>0.79035499186924862</v>
      </c>
    </row>
    <row r="8600" spans="1:7" x14ac:dyDescent="0.55000000000000004">
      <c r="A8600" s="17">
        <v>8523</v>
      </c>
      <c r="B8600" s="22">
        <v>2.1264007182377682</v>
      </c>
      <c r="C8600" s="22">
        <v>1557.5683525164848</v>
      </c>
      <c r="D8600" s="22">
        <v>238.33694295069998</v>
      </c>
      <c r="E8600" s="22">
        <v>0.16159505048268671</v>
      </c>
      <c r="F8600" s="22">
        <v>0.77665290762107397</v>
      </c>
      <c r="G8600" s="26">
        <v>0.80467090224254134</v>
      </c>
    </row>
    <row r="8601" spans="1:7" x14ac:dyDescent="0.55000000000000004">
      <c r="A8601" s="17">
        <v>8524</v>
      </c>
      <c r="B8601" s="22">
        <v>2.5791064623871094</v>
      </c>
      <c r="C8601" s="22">
        <v>1246.5517822056934</v>
      </c>
      <c r="D8601" s="22">
        <v>245.35980840244636</v>
      </c>
      <c r="E8601" s="22">
        <v>0.22174467308455625</v>
      </c>
      <c r="F8601" s="22">
        <v>0.7620001883404155</v>
      </c>
      <c r="G8601" s="26">
        <v>0.75186387815256772</v>
      </c>
    </row>
    <row r="8602" spans="1:7" x14ac:dyDescent="0.55000000000000004">
      <c r="A8602" s="17">
        <v>8525</v>
      </c>
      <c r="B8602" s="22">
        <v>3.1472694898846707</v>
      </c>
      <c r="C8602" s="22">
        <v>686.80770180351522</v>
      </c>
      <c r="D8602" s="22">
        <v>123.07851466204843</v>
      </c>
      <c r="E8602" s="22">
        <v>2.3483155509809155E-2</v>
      </c>
      <c r="F8602" s="22">
        <v>0.77841813384946923</v>
      </c>
      <c r="G8602" s="26">
        <v>0.74250826244760371</v>
      </c>
    </row>
    <row r="8603" spans="1:7" x14ac:dyDescent="0.55000000000000004">
      <c r="A8603" s="17">
        <v>8526</v>
      </c>
      <c r="B8603" s="22">
        <v>2.2619735133101395</v>
      </c>
      <c r="C8603" s="22">
        <v>1367.8972467515603</v>
      </c>
      <c r="D8603" s="22">
        <v>309.79495506162351</v>
      </c>
      <c r="E8603" s="22">
        <v>0.10663205483194235</v>
      </c>
      <c r="F8603" s="22">
        <v>0.71638080450973507</v>
      </c>
      <c r="G8603" s="26">
        <v>0.79089837263220031</v>
      </c>
    </row>
    <row r="8604" spans="1:7" x14ac:dyDescent="0.55000000000000004">
      <c r="A8604" s="17">
        <v>8527</v>
      </c>
      <c r="B8604" s="22">
        <v>3.2810121741794043</v>
      </c>
      <c r="C8604" s="22">
        <v>1326.5587301598955</v>
      </c>
      <c r="D8604" s="22">
        <v>255.66485412218583</v>
      </c>
      <c r="E8604" s="22">
        <v>0.25444235212600064</v>
      </c>
      <c r="F8604" s="22">
        <v>0.72862491873384672</v>
      </c>
      <c r="G8604" s="26">
        <v>0.7810783006242954</v>
      </c>
    </row>
    <row r="8605" spans="1:7" x14ac:dyDescent="0.55000000000000004">
      <c r="A8605" s="17">
        <v>8528</v>
      </c>
      <c r="B8605" s="22">
        <v>2.1928507160096959</v>
      </c>
      <c r="C8605" s="22">
        <v>1687.1343647991937</v>
      </c>
      <c r="D8605" s="22">
        <v>331.21442958654296</v>
      </c>
      <c r="E8605" s="22">
        <v>0.32246035234638948</v>
      </c>
      <c r="F8605" s="22">
        <v>0.76066647981465474</v>
      </c>
      <c r="G8605" s="26">
        <v>1.0216686632317415</v>
      </c>
    </row>
    <row r="8606" spans="1:7" x14ac:dyDescent="0.55000000000000004">
      <c r="A8606" s="17">
        <v>8529</v>
      </c>
      <c r="B8606" s="22">
        <v>2.5610562830681149</v>
      </c>
      <c r="C8606" s="22">
        <v>1791.0805708326693</v>
      </c>
      <c r="D8606" s="22">
        <v>166.52874804528216</v>
      </c>
      <c r="E8606" s="22">
        <v>0.20463211477269252</v>
      </c>
      <c r="F8606" s="22">
        <v>0.79182801227979283</v>
      </c>
      <c r="G8606" s="26">
        <v>0.73979191003923539</v>
      </c>
    </row>
    <row r="8607" spans="1:7" x14ac:dyDescent="0.55000000000000004">
      <c r="A8607" s="17">
        <v>8530</v>
      </c>
      <c r="B8607" s="22">
        <v>1.8450981372283595</v>
      </c>
      <c r="C8607" s="22">
        <v>1204.7974634227669</v>
      </c>
      <c r="D8607" s="22">
        <v>185.69903488111436</v>
      </c>
      <c r="E8607" s="22">
        <v>0.34870086774172804</v>
      </c>
      <c r="F8607" s="22">
        <v>0.70888267864094268</v>
      </c>
      <c r="G8607" s="26">
        <v>0.79557120188480912</v>
      </c>
    </row>
    <row r="8608" spans="1:7" x14ac:dyDescent="0.55000000000000004">
      <c r="A8608" s="17">
        <v>8531</v>
      </c>
      <c r="B8608" s="22">
        <v>3.0788962814731118</v>
      </c>
      <c r="C8608" s="22">
        <v>1902.2113312401948</v>
      </c>
      <c r="D8608" s="22">
        <v>275.14137796117473</v>
      </c>
      <c r="E8608" s="22">
        <v>0.25057034932321876</v>
      </c>
      <c r="F8608" s="22">
        <v>0.84614290077363474</v>
      </c>
      <c r="G8608" s="26">
        <v>0.97764576858722563</v>
      </c>
    </row>
    <row r="8609" spans="1:7" x14ac:dyDescent="0.55000000000000004">
      <c r="A8609" s="17">
        <v>8532</v>
      </c>
      <c r="B8609" s="22">
        <v>3.0997119285995178</v>
      </c>
      <c r="C8609" s="22">
        <v>1871.8751709202338</v>
      </c>
      <c r="D8609" s="22">
        <v>352.64439255478419</v>
      </c>
      <c r="E8609" s="22">
        <v>0.40945053954655342</v>
      </c>
      <c r="F8609" s="22">
        <v>1.2321729700101969</v>
      </c>
      <c r="G8609" s="26">
        <v>0.73436625972160241</v>
      </c>
    </row>
    <row r="8610" spans="1:7" x14ac:dyDescent="0.55000000000000004">
      <c r="A8610" s="17">
        <v>8533</v>
      </c>
      <c r="B8610" s="22">
        <v>2.5340695296338338</v>
      </c>
      <c r="C8610" s="22">
        <v>955.24494078602538</v>
      </c>
      <c r="D8610" s="22">
        <v>271.24824195914243</v>
      </c>
      <c r="E8610" s="22">
        <v>6.8345632292465944E-2</v>
      </c>
      <c r="F8610" s="22">
        <v>0.96033874079277681</v>
      </c>
      <c r="G8610" s="26">
        <v>0.84403146556983</v>
      </c>
    </row>
    <row r="8611" spans="1:7" x14ac:dyDescent="0.55000000000000004">
      <c r="A8611" s="17">
        <v>8534</v>
      </c>
      <c r="B8611" s="22">
        <v>1.9932109885885336</v>
      </c>
      <c r="C8611" s="22">
        <v>1801.6131013772888</v>
      </c>
      <c r="D8611" s="22">
        <v>219.25739029286484</v>
      </c>
      <c r="E8611" s="22">
        <v>0.19157549822505429</v>
      </c>
      <c r="F8611" s="22">
        <v>0.77124300195448614</v>
      </c>
      <c r="G8611" s="26">
        <v>0.91170944952201394</v>
      </c>
    </row>
    <row r="8612" spans="1:7" x14ac:dyDescent="0.55000000000000004">
      <c r="A8612" s="17">
        <v>8535</v>
      </c>
      <c r="B8612" s="22">
        <v>3.5505476216755247</v>
      </c>
      <c r="C8612" s="22">
        <v>1704.8045559806658</v>
      </c>
      <c r="D8612" s="22">
        <v>431.78424264021203</v>
      </c>
      <c r="E8612" s="22">
        <v>7.727088496287067E-2</v>
      </c>
      <c r="F8612" s="22">
        <v>0.79805102543136841</v>
      </c>
      <c r="G8612" s="26">
        <v>0.74151192028100454</v>
      </c>
    </row>
    <row r="8613" spans="1:7" x14ac:dyDescent="0.55000000000000004">
      <c r="A8613" s="17">
        <v>8536</v>
      </c>
      <c r="B8613" s="22">
        <v>3.6566358029533692</v>
      </c>
      <c r="C8613" s="22">
        <v>1685.5732751606749</v>
      </c>
      <c r="D8613" s="22">
        <v>135.02294953357799</v>
      </c>
      <c r="E8613" s="22">
        <v>0.24281523372229663</v>
      </c>
      <c r="F8613" s="22">
        <v>0.82386621337538246</v>
      </c>
      <c r="G8613" s="26">
        <v>0.82223384565886126</v>
      </c>
    </row>
    <row r="8614" spans="1:7" x14ac:dyDescent="0.55000000000000004">
      <c r="A8614" s="17">
        <v>8537</v>
      </c>
      <c r="B8614" s="22">
        <v>1.5929031216139284</v>
      </c>
      <c r="C8614" s="22">
        <v>1618.8295319662354</v>
      </c>
      <c r="D8614" s="22">
        <v>336.04097601254006</v>
      </c>
      <c r="E8614" s="22">
        <v>0.1876240884787895</v>
      </c>
      <c r="F8614" s="22">
        <v>0.74375335320069835</v>
      </c>
      <c r="G8614" s="26">
        <v>0.74206320363296863</v>
      </c>
    </row>
    <row r="8615" spans="1:7" x14ac:dyDescent="0.55000000000000004">
      <c r="A8615" s="17">
        <v>8538</v>
      </c>
      <c r="B8615" s="22">
        <v>2.0065480255877848</v>
      </c>
      <c r="C8615" s="22">
        <v>2331.7179833506871</v>
      </c>
      <c r="D8615" s="22">
        <v>254.14090634061563</v>
      </c>
      <c r="E8615" s="22">
        <v>0.21993239451998636</v>
      </c>
      <c r="F8615" s="22">
        <v>0.94407727220238491</v>
      </c>
      <c r="G8615" s="26">
        <v>1.0232478056319811</v>
      </c>
    </row>
    <row r="8616" spans="1:7" x14ac:dyDescent="0.55000000000000004">
      <c r="A8616" s="17">
        <v>8539</v>
      </c>
      <c r="B8616" s="22">
        <v>3.0164397142217814</v>
      </c>
      <c r="C8616" s="22">
        <v>1385.617531106868</v>
      </c>
      <c r="D8616" s="22">
        <v>500.12705504412554</v>
      </c>
      <c r="E8616" s="22">
        <v>5.4532892695417855E-2</v>
      </c>
      <c r="F8616" s="22">
        <v>0.79619967733180574</v>
      </c>
      <c r="G8616" s="26">
        <v>0.73072674084137279</v>
      </c>
    </row>
    <row r="8617" spans="1:7" x14ac:dyDescent="0.55000000000000004">
      <c r="A8617" s="17">
        <v>8540</v>
      </c>
      <c r="B8617" s="22">
        <v>3.1825102651673527</v>
      </c>
      <c r="C8617" s="22">
        <v>1472.293807004598</v>
      </c>
      <c r="D8617" s="22">
        <v>230.62998720754752</v>
      </c>
      <c r="E8617" s="22">
        <v>0.61993903784715088</v>
      </c>
      <c r="F8617" s="22">
        <v>0.82484661535556003</v>
      </c>
      <c r="G8617" s="26">
        <v>0.91834748838689573</v>
      </c>
    </row>
    <row r="8618" spans="1:7" x14ac:dyDescent="0.55000000000000004">
      <c r="A8618" s="17">
        <v>8541</v>
      </c>
      <c r="B8618" s="22">
        <v>1.9752943208469005</v>
      </c>
      <c r="C8618" s="22">
        <v>1558.2272507796754</v>
      </c>
      <c r="D8618" s="22">
        <v>104.57498278436445</v>
      </c>
      <c r="E8618" s="22">
        <v>0.20439183279834175</v>
      </c>
      <c r="F8618" s="22">
        <v>0.72065789677012437</v>
      </c>
      <c r="G8618" s="26">
        <v>0.83181123054993811</v>
      </c>
    </row>
    <row r="8619" spans="1:7" x14ac:dyDescent="0.55000000000000004">
      <c r="A8619" s="17">
        <v>8542</v>
      </c>
      <c r="B8619" s="22">
        <v>2.9330037241537275</v>
      </c>
      <c r="C8619" s="22">
        <v>1978.3805137838597</v>
      </c>
      <c r="D8619" s="22">
        <v>800.54794266425097</v>
      </c>
      <c r="E8619" s="22">
        <v>0.32022648621883543</v>
      </c>
      <c r="F8619" s="22">
        <v>0.82390351531591655</v>
      </c>
      <c r="G8619" s="26">
        <v>0.88541137072495635</v>
      </c>
    </row>
    <row r="8620" spans="1:7" x14ac:dyDescent="0.55000000000000004">
      <c r="A8620" s="17">
        <v>8543</v>
      </c>
      <c r="B8620" s="22">
        <v>3.1426470091537189</v>
      </c>
      <c r="C8620" s="22">
        <v>1789.0927417720111</v>
      </c>
      <c r="D8620" s="22">
        <v>263.27768696317844</v>
      </c>
      <c r="E8620" s="22">
        <v>0.21086235009881918</v>
      </c>
      <c r="F8620" s="22">
        <v>0.81728574279701927</v>
      </c>
      <c r="G8620" s="26">
        <v>0.83486613135206789</v>
      </c>
    </row>
    <row r="8621" spans="1:7" x14ac:dyDescent="0.55000000000000004">
      <c r="A8621" s="17">
        <v>8544</v>
      </c>
      <c r="B8621" s="22">
        <v>3.5759347779053385</v>
      </c>
      <c r="C8621" s="22">
        <v>1660.2736090724666</v>
      </c>
      <c r="D8621" s="22">
        <v>88.754887329326081</v>
      </c>
      <c r="E8621" s="22">
        <v>2.9828915993879233E-2</v>
      </c>
      <c r="F8621" s="22">
        <v>0.73616728571061762</v>
      </c>
      <c r="G8621" s="26">
        <v>0.75821704082820174</v>
      </c>
    </row>
    <row r="8622" spans="1:7" x14ac:dyDescent="0.55000000000000004">
      <c r="A8622" s="17">
        <v>8545</v>
      </c>
      <c r="B8622" s="22">
        <v>2.9410329948519696</v>
      </c>
      <c r="C8622" s="22">
        <v>1506.2922473868773</v>
      </c>
      <c r="D8622" s="22">
        <v>318.74860859575853</v>
      </c>
      <c r="E8622" s="22">
        <v>0.10507821074484351</v>
      </c>
      <c r="F8622" s="22">
        <v>0.75492334446835385</v>
      </c>
      <c r="G8622" s="26">
        <v>0.79522522108767091</v>
      </c>
    </row>
    <row r="8623" spans="1:7" x14ac:dyDescent="0.55000000000000004">
      <c r="A8623" s="17">
        <v>8546</v>
      </c>
      <c r="B8623" s="22">
        <v>2.1191982568425018</v>
      </c>
      <c r="C8623" s="22">
        <v>1072.8133837777327</v>
      </c>
      <c r="D8623" s="22">
        <v>271.064215268434</v>
      </c>
      <c r="E8623" s="22">
        <v>0.28669803054438447</v>
      </c>
      <c r="F8623" s="22">
        <v>1.1190211942833983</v>
      </c>
      <c r="G8623" s="26">
        <v>0.7715785599054571</v>
      </c>
    </row>
    <row r="8624" spans="1:7" x14ac:dyDescent="0.55000000000000004">
      <c r="A8624" s="17">
        <v>8547</v>
      </c>
      <c r="B8624" s="22">
        <v>1.664121325493638</v>
      </c>
      <c r="C8624" s="22">
        <v>2022.8399812839548</v>
      </c>
      <c r="D8624" s="22">
        <v>454.27610949211407</v>
      </c>
      <c r="E8624" s="22">
        <v>0.10300811008143534</v>
      </c>
      <c r="F8624" s="22">
        <v>0.7999313306889283</v>
      </c>
      <c r="G8624" s="26">
        <v>0.72009255098377345</v>
      </c>
    </row>
    <row r="8625" spans="1:7" x14ac:dyDescent="0.55000000000000004">
      <c r="A8625" s="17">
        <v>8548</v>
      </c>
      <c r="B8625" s="22">
        <v>2.6172763729502222</v>
      </c>
      <c r="C8625" s="22">
        <v>1281.9604149721297</v>
      </c>
      <c r="D8625" s="22">
        <v>204.34651621814828</v>
      </c>
      <c r="E8625" s="22">
        <v>0.15762306395609482</v>
      </c>
      <c r="F8625" s="22">
        <v>0.96134111994078664</v>
      </c>
      <c r="G8625" s="26">
        <v>0.83727622930310164</v>
      </c>
    </row>
    <row r="8626" spans="1:7" x14ac:dyDescent="0.55000000000000004">
      <c r="A8626" s="17">
        <v>8549</v>
      </c>
      <c r="B8626" s="22">
        <v>3.0361231823731187</v>
      </c>
      <c r="C8626" s="22">
        <v>728.01827194072064</v>
      </c>
      <c r="D8626" s="22">
        <v>128.82860397987508</v>
      </c>
      <c r="E8626" s="22">
        <v>0.10120009407907764</v>
      </c>
      <c r="F8626" s="22">
        <v>0.80558132435811791</v>
      </c>
      <c r="G8626" s="26">
        <v>0.83481998690656678</v>
      </c>
    </row>
    <row r="8627" spans="1:7" x14ac:dyDescent="0.55000000000000004">
      <c r="A8627" s="17">
        <v>8550</v>
      </c>
      <c r="B8627" s="22">
        <v>2.2586095328091842</v>
      </c>
      <c r="C8627" s="22">
        <v>1413.4293842275522</v>
      </c>
      <c r="D8627" s="22">
        <v>58.407583379481231</v>
      </c>
      <c r="E8627" s="22">
        <v>0.16613163351460117</v>
      </c>
      <c r="F8627" s="22">
        <v>0.71102261828355573</v>
      </c>
      <c r="G8627" s="26">
        <v>0.89091437050681965</v>
      </c>
    </row>
    <row r="8628" spans="1:7" x14ac:dyDescent="0.55000000000000004">
      <c r="A8628" s="17">
        <v>8551</v>
      </c>
      <c r="B8628" s="22">
        <v>3.1636855057766553</v>
      </c>
      <c r="C8628" s="22">
        <v>914.97473810836664</v>
      </c>
      <c r="D8628" s="22">
        <v>253.01015604637158</v>
      </c>
      <c r="E8628" s="22">
        <v>7.795463043219869E-2</v>
      </c>
      <c r="F8628" s="22">
        <v>0.73223423873545002</v>
      </c>
      <c r="G8628" s="26">
        <v>0.89699006240302048</v>
      </c>
    </row>
    <row r="8629" spans="1:7" x14ac:dyDescent="0.55000000000000004">
      <c r="A8629" s="17">
        <v>8552</v>
      </c>
      <c r="B8629" s="22">
        <v>2.7966921475467483</v>
      </c>
      <c r="C8629" s="22">
        <v>1741.1456720598144</v>
      </c>
      <c r="D8629" s="22">
        <v>194.61032625511953</v>
      </c>
      <c r="E8629" s="22">
        <v>0.29263998082627829</v>
      </c>
      <c r="F8629" s="22">
        <v>0.92884396484080278</v>
      </c>
      <c r="G8629" s="26">
        <v>0.85369228672886388</v>
      </c>
    </row>
    <row r="8630" spans="1:7" x14ac:dyDescent="0.55000000000000004">
      <c r="A8630" s="17">
        <v>8553</v>
      </c>
      <c r="B8630" s="22">
        <v>3.1564719773082826</v>
      </c>
      <c r="C8630" s="22">
        <v>1827.3688698091364</v>
      </c>
      <c r="D8630" s="22">
        <v>310.16164497273508</v>
      </c>
      <c r="E8630" s="22">
        <v>7.9762920293369385E-2</v>
      </c>
      <c r="F8630" s="22">
        <v>0.77689653609522524</v>
      </c>
      <c r="G8630" s="26">
        <v>0.75330468334334499</v>
      </c>
    </row>
    <row r="8631" spans="1:7" x14ac:dyDescent="0.55000000000000004">
      <c r="A8631" s="17">
        <v>8554</v>
      </c>
      <c r="B8631" s="22">
        <v>3.3910965441113725</v>
      </c>
      <c r="C8631" s="22">
        <v>1594.0892013749788</v>
      </c>
      <c r="D8631" s="22">
        <v>479.82671150491728</v>
      </c>
      <c r="E8631" s="22">
        <v>0.17280565161699282</v>
      </c>
      <c r="F8631" s="22">
        <v>0.98136941005023692</v>
      </c>
      <c r="G8631" s="26">
        <v>0.775480524693555</v>
      </c>
    </row>
    <row r="8632" spans="1:7" x14ac:dyDescent="0.55000000000000004">
      <c r="A8632" s="17">
        <v>8555</v>
      </c>
      <c r="B8632" s="22">
        <v>2.319023595105409</v>
      </c>
      <c r="C8632" s="22">
        <v>1262.7177321825384</v>
      </c>
      <c r="D8632" s="22">
        <v>116.55308511777886</v>
      </c>
      <c r="E8632" s="22">
        <v>3.2424953757729892E-2</v>
      </c>
      <c r="F8632" s="22">
        <v>0.84853594810476229</v>
      </c>
      <c r="G8632" s="26">
        <v>0.84541233851145881</v>
      </c>
    </row>
    <row r="8633" spans="1:7" x14ac:dyDescent="0.55000000000000004">
      <c r="A8633" s="17">
        <v>8556</v>
      </c>
      <c r="B8633" s="22">
        <v>3.3866344604483598</v>
      </c>
      <c r="C8633" s="22">
        <v>1651.7442851970682</v>
      </c>
      <c r="D8633" s="22">
        <v>246.11761456411651</v>
      </c>
      <c r="E8633" s="22">
        <v>0.20817693037211657</v>
      </c>
      <c r="F8633" s="22">
        <v>1.1101600316708686</v>
      </c>
      <c r="G8633" s="26">
        <v>0.96924875463685478</v>
      </c>
    </row>
    <row r="8634" spans="1:7" x14ac:dyDescent="0.55000000000000004">
      <c r="A8634" s="17">
        <v>8557</v>
      </c>
      <c r="B8634" s="22">
        <v>2.0824316097429918</v>
      </c>
      <c r="C8634" s="22">
        <v>1754.2145009271358</v>
      </c>
      <c r="D8634" s="22">
        <v>256.19287179672222</v>
      </c>
      <c r="E8634" s="22">
        <v>0.39858033738691434</v>
      </c>
      <c r="F8634" s="22">
        <v>0.71013824868322195</v>
      </c>
      <c r="G8634" s="26">
        <v>0.87946605822390045</v>
      </c>
    </row>
    <row r="8635" spans="1:7" x14ac:dyDescent="0.55000000000000004">
      <c r="A8635" s="17">
        <v>8558</v>
      </c>
      <c r="B8635" s="22">
        <v>3.859631101477103</v>
      </c>
      <c r="C8635" s="22">
        <v>1427.3915700993596</v>
      </c>
      <c r="D8635" s="22">
        <v>207.09846395793912</v>
      </c>
      <c r="E8635" s="22">
        <v>9.1283021676527853E-2</v>
      </c>
      <c r="F8635" s="22">
        <v>0.87378719203899768</v>
      </c>
      <c r="G8635" s="26">
        <v>0.77234432236909034</v>
      </c>
    </row>
    <row r="8636" spans="1:7" x14ac:dyDescent="0.55000000000000004">
      <c r="A8636" s="17">
        <v>8559</v>
      </c>
      <c r="B8636" s="22">
        <v>2.6464389468053211</v>
      </c>
      <c r="C8636" s="22">
        <v>2136.0164390867553</v>
      </c>
      <c r="D8636" s="22">
        <v>153.25351774560633</v>
      </c>
      <c r="E8636" s="22">
        <v>0.12843757602850847</v>
      </c>
      <c r="F8636" s="22">
        <v>0.74609752433457255</v>
      </c>
      <c r="G8636" s="26">
        <v>0.71852511215964043</v>
      </c>
    </row>
    <row r="8637" spans="1:7" x14ac:dyDescent="0.55000000000000004">
      <c r="A8637" s="17">
        <v>8560</v>
      </c>
      <c r="B8637" s="22">
        <v>1.948225220433693</v>
      </c>
      <c r="C8637" s="22">
        <v>1941.5924887797898</v>
      </c>
      <c r="D8637" s="22">
        <v>137.46152935861065</v>
      </c>
      <c r="E8637" s="22">
        <v>0.30963024972853603</v>
      </c>
      <c r="F8637" s="22">
        <v>1.0633593577825859</v>
      </c>
      <c r="G8637" s="26">
        <v>0.77990909253302276</v>
      </c>
    </row>
    <row r="8638" spans="1:7" x14ac:dyDescent="0.55000000000000004">
      <c r="A8638" s="17">
        <v>8561</v>
      </c>
      <c r="B8638" s="22">
        <v>2.7476677396354754</v>
      </c>
      <c r="C8638" s="22">
        <v>1933.5787645649334</v>
      </c>
      <c r="D8638" s="22">
        <v>489.81656048817786</v>
      </c>
      <c r="E8638" s="22">
        <v>6.7249690935179351E-2</v>
      </c>
      <c r="F8638" s="22">
        <v>0.71854655500100018</v>
      </c>
      <c r="G8638" s="26">
        <v>0.81183162874502612</v>
      </c>
    </row>
    <row r="8639" spans="1:7" x14ac:dyDescent="0.55000000000000004">
      <c r="A8639" s="17">
        <v>8562</v>
      </c>
      <c r="B8639" s="22">
        <v>1.5794804922345933</v>
      </c>
      <c r="C8639" s="22">
        <v>1460.0897351023816</v>
      </c>
      <c r="D8639" s="22">
        <v>425.19796632173041</v>
      </c>
      <c r="E8639" s="22">
        <v>0.26203306004333071</v>
      </c>
      <c r="F8639" s="22">
        <v>0.82352500506391468</v>
      </c>
      <c r="G8639" s="26">
        <v>0.71307612436395085</v>
      </c>
    </row>
    <row r="8640" spans="1:7" x14ac:dyDescent="0.55000000000000004">
      <c r="A8640" s="17">
        <v>8563</v>
      </c>
      <c r="B8640" s="22">
        <v>2.1669300963312059</v>
      </c>
      <c r="C8640" s="22">
        <v>1612.4245836338789</v>
      </c>
      <c r="D8640" s="22">
        <v>334.13741893957405</v>
      </c>
      <c r="E8640" s="22">
        <v>0.21402432135767985</v>
      </c>
      <c r="F8640" s="22">
        <v>0.83762352488904934</v>
      </c>
      <c r="G8640" s="26">
        <v>0.71465467054602805</v>
      </c>
    </row>
    <row r="8641" spans="1:7" x14ac:dyDescent="0.55000000000000004">
      <c r="A8641" s="17">
        <v>8564</v>
      </c>
      <c r="B8641" s="22">
        <v>3.0791696420923769</v>
      </c>
      <c r="C8641" s="22">
        <v>1619.3531741629763</v>
      </c>
      <c r="D8641" s="22">
        <v>167.96191347756059</v>
      </c>
      <c r="E8641" s="22">
        <v>0.33787970674967449</v>
      </c>
      <c r="F8641" s="22">
        <v>0.85516188655557757</v>
      </c>
      <c r="G8641" s="26">
        <v>0.79111545765324631</v>
      </c>
    </row>
    <row r="8642" spans="1:7" x14ac:dyDescent="0.55000000000000004">
      <c r="A8642" s="17">
        <v>8565</v>
      </c>
      <c r="B8642" s="22">
        <v>3.0548175568419547</v>
      </c>
      <c r="C8642" s="22">
        <v>1089.2163338824023</v>
      </c>
      <c r="D8642" s="22">
        <v>162.40747860654363</v>
      </c>
      <c r="E8642" s="22">
        <v>0.21457091623022709</v>
      </c>
      <c r="F8642" s="22">
        <v>0.71378936808992055</v>
      </c>
      <c r="G8642" s="26">
        <v>0.72096817110548839</v>
      </c>
    </row>
    <row r="8643" spans="1:7" x14ac:dyDescent="0.55000000000000004">
      <c r="A8643" s="17">
        <v>8566</v>
      </c>
      <c r="B8643" s="22">
        <v>3.7148523348851938</v>
      </c>
      <c r="C8643" s="22">
        <v>1776.3580814484635</v>
      </c>
      <c r="D8643" s="22">
        <v>355.34863402561933</v>
      </c>
      <c r="E8643" s="22">
        <v>0.27277794468643268</v>
      </c>
      <c r="F8643" s="22">
        <v>0.74180759228672044</v>
      </c>
      <c r="G8643" s="26">
        <v>0.77887390644577681</v>
      </c>
    </row>
    <row r="8644" spans="1:7" x14ac:dyDescent="0.55000000000000004">
      <c r="A8644" s="17">
        <v>8567</v>
      </c>
      <c r="B8644" s="22">
        <v>2.8137807384590432</v>
      </c>
      <c r="C8644" s="22">
        <v>1509.1790335483686</v>
      </c>
      <c r="D8644" s="22">
        <v>718.81062833450915</v>
      </c>
      <c r="E8644" s="22">
        <v>0.43446665996514333</v>
      </c>
      <c r="F8644" s="22">
        <v>0.72613846429738893</v>
      </c>
      <c r="G8644" s="26">
        <v>0.91666434321109558</v>
      </c>
    </row>
    <row r="8645" spans="1:7" x14ac:dyDescent="0.55000000000000004">
      <c r="A8645" s="17">
        <v>8568</v>
      </c>
      <c r="B8645" s="22">
        <v>2.9754305783956094</v>
      </c>
      <c r="C8645" s="22">
        <v>1700.641412092255</v>
      </c>
      <c r="D8645" s="22">
        <v>235.07169969868016</v>
      </c>
      <c r="E8645" s="22">
        <v>0.25081745738776706</v>
      </c>
      <c r="F8645" s="22">
        <v>0.77726511068682469</v>
      </c>
      <c r="G8645" s="26">
        <v>0.74074404883839151</v>
      </c>
    </row>
    <row r="8646" spans="1:7" x14ac:dyDescent="0.55000000000000004">
      <c r="A8646" s="17">
        <v>8569</v>
      </c>
      <c r="B8646" s="22">
        <v>2.637656615954727</v>
      </c>
      <c r="C8646" s="22">
        <v>1235.6108619615925</v>
      </c>
      <c r="D8646" s="22">
        <v>223.74791860763042</v>
      </c>
      <c r="E8646" s="22">
        <v>0.23201624225533668</v>
      </c>
      <c r="F8646" s="22">
        <v>0.72158966859836926</v>
      </c>
      <c r="G8646" s="26">
        <v>0.70808810284396351</v>
      </c>
    </row>
    <row r="8647" spans="1:7" x14ac:dyDescent="0.55000000000000004">
      <c r="A8647" s="17">
        <v>8570</v>
      </c>
      <c r="B8647" s="22">
        <v>1.914350000979959</v>
      </c>
      <c r="C8647" s="22">
        <v>1753.2238405659759</v>
      </c>
      <c r="D8647" s="22">
        <v>156.11247937620303</v>
      </c>
      <c r="E8647" s="22">
        <v>0.38175341838733445</v>
      </c>
      <c r="F8647" s="22">
        <v>0.88547304971750695</v>
      </c>
      <c r="G8647" s="26">
        <v>0.85313258769473099</v>
      </c>
    </row>
    <row r="8648" spans="1:7" x14ac:dyDescent="0.55000000000000004">
      <c r="A8648" s="17">
        <v>8571</v>
      </c>
      <c r="B8648" s="22">
        <v>1.3589397031662436</v>
      </c>
      <c r="C8648" s="22">
        <v>1395.2758282354268</v>
      </c>
      <c r="D8648" s="22">
        <v>91.454109223016459</v>
      </c>
      <c r="E8648" s="22">
        <v>0.16510825481175637</v>
      </c>
      <c r="F8648" s="22">
        <v>0.78442062007069013</v>
      </c>
      <c r="G8648" s="26">
        <v>0.81602377381481461</v>
      </c>
    </row>
    <row r="8649" spans="1:7" x14ac:dyDescent="0.55000000000000004">
      <c r="A8649" s="17">
        <v>8572</v>
      </c>
      <c r="B8649" s="22">
        <v>3.1122727455627528</v>
      </c>
      <c r="C8649" s="22">
        <v>2056.2758076259715</v>
      </c>
      <c r="D8649" s="22">
        <v>296.4293037577595</v>
      </c>
      <c r="E8649" s="22">
        <v>0.34581163875920873</v>
      </c>
      <c r="F8649" s="22">
        <v>0.73107011621339379</v>
      </c>
      <c r="G8649" s="26">
        <v>0.87674667525657479</v>
      </c>
    </row>
    <row r="8650" spans="1:7" x14ac:dyDescent="0.55000000000000004">
      <c r="A8650" s="17">
        <v>8573</v>
      </c>
      <c r="B8650" s="22">
        <v>2.5481460686101141</v>
      </c>
      <c r="C8650" s="22">
        <v>1363.6387561052009</v>
      </c>
      <c r="D8650" s="22">
        <v>393.97190283467643</v>
      </c>
      <c r="E8650" s="22">
        <v>0.31949596823299009</v>
      </c>
      <c r="F8650" s="22">
        <v>0.71113891862422718</v>
      </c>
      <c r="G8650" s="26">
        <v>0.85190051713553416</v>
      </c>
    </row>
    <row r="8651" spans="1:7" x14ac:dyDescent="0.55000000000000004">
      <c r="A8651" s="17">
        <v>8574</v>
      </c>
      <c r="B8651" s="22">
        <v>3.3288876720592717</v>
      </c>
      <c r="C8651" s="22">
        <v>1815.27510575567</v>
      </c>
      <c r="D8651" s="22">
        <v>296.07364042420608</v>
      </c>
      <c r="E8651" s="22">
        <v>0.36553001469556012</v>
      </c>
      <c r="F8651" s="22">
        <v>0.92574958715958067</v>
      </c>
      <c r="G8651" s="26">
        <v>0.92598732846019116</v>
      </c>
    </row>
    <row r="8652" spans="1:7" x14ac:dyDescent="0.55000000000000004">
      <c r="A8652" s="17">
        <v>8575</v>
      </c>
      <c r="B8652" s="22">
        <v>2.162619690196717</v>
      </c>
      <c r="C8652" s="22">
        <v>1097.2941147055287</v>
      </c>
      <c r="D8652" s="22">
        <v>477.88761732096452</v>
      </c>
      <c r="E8652" s="22">
        <v>0.26864999020604852</v>
      </c>
      <c r="F8652" s="22">
        <v>0.81353984598853923</v>
      </c>
      <c r="G8652" s="26">
        <v>0.75849911780420176</v>
      </c>
    </row>
    <row r="8653" spans="1:7" x14ac:dyDescent="0.55000000000000004">
      <c r="A8653" s="17">
        <v>8576</v>
      </c>
      <c r="B8653" s="22">
        <v>3.5579733223314491</v>
      </c>
      <c r="C8653" s="22">
        <v>1299.347250662953</v>
      </c>
      <c r="D8653" s="22">
        <v>264.46028466984905</v>
      </c>
      <c r="E8653" s="22">
        <v>0.19283819326391397</v>
      </c>
      <c r="F8653" s="22">
        <v>0.75485154671219923</v>
      </c>
      <c r="G8653" s="26">
        <v>0.75557389805362651</v>
      </c>
    </row>
    <row r="8654" spans="1:7" x14ac:dyDescent="0.55000000000000004">
      <c r="A8654" s="17">
        <v>8577</v>
      </c>
      <c r="B8654" s="22">
        <v>1.8848580028674549</v>
      </c>
      <c r="C8654" s="22">
        <v>1525.9354847834575</v>
      </c>
      <c r="D8654" s="22">
        <v>179.24530012251043</v>
      </c>
      <c r="E8654" s="22">
        <v>0.31597829767671937</v>
      </c>
      <c r="F8654" s="22">
        <v>0.77332250805920377</v>
      </c>
      <c r="G8654" s="26">
        <v>0.72467269133856349</v>
      </c>
    </row>
    <row r="8655" spans="1:7" x14ac:dyDescent="0.55000000000000004">
      <c r="A8655" s="17">
        <v>8578</v>
      </c>
      <c r="B8655" s="22">
        <v>3.0085755614520036</v>
      </c>
      <c r="C8655" s="22">
        <v>1455.3724751739544</v>
      </c>
      <c r="D8655" s="22">
        <v>295.66287092651072</v>
      </c>
      <c r="E8655" s="22">
        <v>0.13917664125882559</v>
      </c>
      <c r="F8655" s="22">
        <v>0.78173518604593129</v>
      </c>
      <c r="G8655" s="26">
        <v>0.87804197585367216</v>
      </c>
    </row>
    <row r="8656" spans="1:7" x14ac:dyDescent="0.55000000000000004">
      <c r="A8656" s="17">
        <v>8579</v>
      </c>
      <c r="B8656" s="22">
        <v>1.1014600764799538</v>
      </c>
      <c r="C8656" s="22">
        <v>1564.8778076438432</v>
      </c>
      <c r="D8656" s="22">
        <v>131.69009909909829</v>
      </c>
      <c r="E8656" s="22">
        <v>0.10818613717918993</v>
      </c>
      <c r="F8656" s="22">
        <v>1.0858589990962604</v>
      </c>
      <c r="G8656" s="26">
        <v>0.71944526271776776</v>
      </c>
    </row>
    <row r="8657" spans="1:7" x14ac:dyDescent="0.55000000000000004">
      <c r="A8657" s="17">
        <v>8580</v>
      </c>
      <c r="B8657" s="22">
        <v>2.757555238083552</v>
      </c>
      <c r="C8657" s="22">
        <v>1717.4364357918339</v>
      </c>
      <c r="D8657" s="22">
        <v>175.42092342476386</v>
      </c>
      <c r="E8657" s="22">
        <v>0.4142085857289044</v>
      </c>
      <c r="F8657" s="22">
        <v>0.75943797167738059</v>
      </c>
      <c r="G8657" s="26">
        <v>0.86199903649501797</v>
      </c>
    </row>
    <row r="8658" spans="1:7" x14ac:dyDescent="0.55000000000000004">
      <c r="A8658" s="17">
        <v>8581</v>
      </c>
      <c r="B8658" s="22">
        <v>3.5908532554918065</v>
      </c>
      <c r="C8658" s="22">
        <v>1788.228783300058</v>
      </c>
      <c r="D8658" s="22">
        <v>241.63562943329791</v>
      </c>
      <c r="E8658" s="22">
        <v>7.3305598008104836E-2</v>
      </c>
      <c r="F8658" s="22">
        <v>0.7334869613435101</v>
      </c>
      <c r="G8658" s="26">
        <v>0.7497406487268925</v>
      </c>
    </row>
    <row r="8659" spans="1:7" x14ac:dyDescent="0.55000000000000004">
      <c r="A8659" s="17">
        <v>8582</v>
      </c>
      <c r="B8659" s="22">
        <v>3.5406990958802753</v>
      </c>
      <c r="C8659" s="22">
        <v>1157.8183560748539</v>
      </c>
      <c r="D8659" s="22">
        <v>264.01853074112512</v>
      </c>
      <c r="E8659" s="22">
        <v>0.23742966859258829</v>
      </c>
      <c r="F8659" s="22">
        <v>0.82443581415973566</v>
      </c>
      <c r="G8659" s="26">
        <v>1.0313963988728845</v>
      </c>
    </row>
    <row r="8660" spans="1:7" x14ac:dyDescent="0.55000000000000004">
      <c r="A8660" s="17">
        <v>8583</v>
      </c>
      <c r="B8660" s="22">
        <v>3.066432577420044</v>
      </c>
      <c r="C8660" s="22">
        <v>1551.0555762327369</v>
      </c>
      <c r="D8660" s="22">
        <v>342.59358870539114</v>
      </c>
      <c r="E8660" s="22">
        <v>0.38177631868877426</v>
      </c>
      <c r="F8660" s="22">
        <v>0.76494504379802097</v>
      </c>
      <c r="G8660" s="26">
        <v>0.92656404818273141</v>
      </c>
    </row>
    <row r="8661" spans="1:7" x14ac:dyDescent="0.55000000000000004">
      <c r="A8661" s="17">
        <v>8584</v>
      </c>
      <c r="B8661" s="22">
        <v>3.7911339478509092</v>
      </c>
      <c r="C8661" s="22">
        <v>1446.5128114345603</v>
      </c>
      <c r="D8661" s="22">
        <v>113.38352810103449</v>
      </c>
      <c r="E8661" s="22">
        <v>0.3368901425927584</v>
      </c>
      <c r="F8661" s="22">
        <v>0.74814130148914126</v>
      </c>
      <c r="G8661" s="26">
        <v>0.71186684515534426</v>
      </c>
    </row>
    <row r="8662" spans="1:7" x14ac:dyDescent="0.55000000000000004">
      <c r="A8662" s="17">
        <v>8585</v>
      </c>
      <c r="B8662" s="22">
        <v>1.3868589595253475</v>
      </c>
      <c r="C8662" s="22">
        <v>2161.2399812361878</v>
      </c>
      <c r="D8662" s="22">
        <v>79.167888794522725</v>
      </c>
      <c r="E8662" s="22">
        <v>0.23753230781076207</v>
      </c>
      <c r="F8662" s="22">
        <v>0.89139312576174901</v>
      </c>
      <c r="G8662" s="26">
        <v>0.73393920106741328</v>
      </c>
    </row>
    <row r="8663" spans="1:7" x14ac:dyDescent="0.55000000000000004">
      <c r="A8663" s="17">
        <v>8586</v>
      </c>
      <c r="B8663" s="22">
        <v>3.0795062643219744</v>
      </c>
      <c r="C8663" s="22">
        <v>1541.9858078196335</v>
      </c>
      <c r="D8663" s="22">
        <v>392.58881223897276</v>
      </c>
      <c r="E8663" s="22">
        <v>0.14441749718805669</v>
      </c>
      <c r="F8663" s="22">
        <v>0.71525536024476377</v>
      </c>
      <c r="G8663" s="26">
        <v>0.80839622965222757</v>
      </c>
    </row>
    <row r="8664" spans="1:7" x14ac:dyDescent="0.55000000000000004">
      <c r="A8664" s="17">
        <v>8587</v>
      </c>
      <c r="B8664" s="22">
        <v>1.9636461634973918</v>
      </c>
      <c r="C8664" s="22">
        <v>1286.4050319868334</v>
      </c>
      <c r="D8664" s="22">
        <v>274.26287327679449</v>
      </c>
      <c r="E8664" s="22">
        <v>0.14701179450439752</v>
      </c>
      <c r="F8664" s="22">
        <v>0.76934752081722491</v>
      </c>
      <c r="G8664" s="26">
        <v>0.77021177631693694</v>
      </c>
    </row>
    <row r="8665" spans="1:7" x14ac:dyDescent="0.55000000000000004">
      <c r="A8665" s="17">
        <v>8588</v>
      </c>
      <c r="B8665" s="22">
        <v>3.0894933337899264</v>
      </c>
      <c r="C8665" s="22">
        <v>1585.4426112274446</v>
      </c>
      <c r="D8665" s="22">
        <v>94.129241931941692</v>
      </c>
      <c r="E8665" s="22">
        <v>0.33345141120308608</v>
      </c>
      <c r="F8665" s="22">
        <v>0.81189191317770371</v>
      </c>
      <c r="G8665" s="26">
        <v>1.0032118420465377</v>
      </c>
    </row>
    <row r="8666" spans="1:7" x14ac:dyDescent="0.55000000000000004">
      <c r="A8666" s="17">
        <v>8589</v>
      </c>
      <c r="B8666" s="22">
        <v>3.6844106008122499</v>
      </c>
      <c r="C8666" s="22">
        <v>1094.1743284843119</v>
      </c>
      <c r="D8666" s="22">
        <v>68.289665715574586</v>
      </c>
      <c r="E8666" s="22">
        <v>0.29145088890329596</v>
      </c>
      <c r="F8666" s="22">
        <v>0.72881397164198025</v>
      </c>
      <c r="G8666" s="26">
        <v>0.84382086849978122</v>
      </c>
    </row>
    <row r="8667" spans="1:7" x14ac:dyDescent="0.55000000000000004">
      <c r="A8667" s="17">
        <v>8590</v>
      </c>
      <c r="B8667" s="22">
        <v>2.9857798856416888</v>
      </c>
      <c r="C8667" s="22">
        <v>1325.1937110981123</v>
      </c>
      <c r="D8667" s="22">
        <v>233.52534037779992</v>
      </c>
      <c r="E8667" s="22">
        <v>0.16759138237057022</v>
      </c>
      <c r="F8667" s="22">
        <v>0.84002804147605759</v>
      </c>
      <c r="G8667" s="26">
        <v>0.73037847679818213</v>
      </c>
    </row>
    <row r="8668" spans="1:7" x14ac:dyDescent="0.55000000000000004">
      <c r="A8668" s="17">
        <v>8591</v>
      </c>
      <c r="B8668" s="22">
        <v>3.1524517554062879</v>
      </c>
      <c r="C8668" s="22">
        <v>2074.3974448986528</v>
      </c>
      <c r="D8668" s="22">
        <v>184.8581407947263</v>
      </c>
      <c r="E8668" s="22">
        <v>0.26868415652840183</v>
      </c>
      <c r="F8668" s="22">
        <v>0.74273570941028955</v>
      </c>
      <c r="G8668" s="26">
        <v>0.81784160190696409</v>
      </c>
    </row>
    <row r="8669" spans="1:7" x14ac:dyDescent="0.55000000000000004">
      <c r="A8669" s="17">
        <v>8592</v>
      </c>
      <c r="B8669" s="22">
        <v>3.4743464335527987</v>
      </c>
      <c r="C8669" s="22">
        <v>890.20158274331857</v>
      </c>
      <c r="D8669" s="22">
        <v>673.13452809635999</v>
      </c>
      <c r="E8669" s="22">
        <v>0.29213188731373885</v>
      </c>
      <c r="F8669" s="22">
        <v>0.73746313752337866</v>
      </c>
      <c r="G8669" s="26">
        <v>0.72401173154071707</v>
      </c>
    </row>
    <row r="8670" spans="1:7" x14ac:dyDescent="0.55000000000000004">
      <c r="A8670" s="17">
        <v>8593</v>
      </c>
      <c r="B8670" s="22">
        <v>2.0132655202408332</v>
      </c>
      <c r="C8670" s="22">
        <v>1919.4771761640411</v>
      </c>
      <c r="D8670" s="22">
        <v>145.54964211885596</v>
      </c>
      <c r="E8670" s="22">
        <v>0.32164473706817032</v>
      </c>
      <c r="F8670" s="22">
        <v>0.73210023075294473</v>
      </c>
      <c r="G8670" s="26">
        <v>0.88955868350330303</v>
      </c>
    </row>
    <row r="8671" spans="1:7" x14ac:dyDescent="0.55000000000000004">
      <c r="A8671" s="17">
        <v>8594</v>
      </c>
      <c r="B8671" s="22">
        <v>1.720366973398801</v>
      </c>
      <c r="C8671" s="22">
        <v>1523.7187593693429</v>
      </c>
      <c r="D8671" s="22">
        <v>50.533421911017697</v>
      </c>
      <c r="E8671" s="22">
        <v>0.20360389968816947</v>
      </c>
      <c r="F8671" s="22">
        <v>0.84586302514624578</v>
      </c>
      <c r="G8671" s="26">
        <v>0.86714418870693144</v>
      </c>
    </row>
    <row r="8672" spans="1:7" x14ac:dyDescent="0.55000000000000004">
      <c r="A8672" s="17">
        <v>8595</v>
      </c>
      <c r="B8672" s="22">
        <v>2.3020272790872052</v>
      </c>
      <c r="C8672" s="22">
        <v>1812.9547913063022</v>
      </c>
      <c r="D8672" s="22">
        <v>80.938580324970332</v>
      </c>
      <c r="E8672" s="22">
        <v>0.18504052019557354</v>
      </c>
      <c r="F8672" s="22">
        <v>1.1152759341856389</v>
      </c>
      <c r="G8672" s="26">
        <v>0.79179993115146996</v>
      </c>
    </row>
    <row r="8673" spans="1:7" x14ac:dyDescent="0.55000000000000004">
      <c r="A8673" s="17">
        <v>8596</v>
      </c>
      <c r="B8673" s="22">
        <v>2.2422404988631763</v>
      </c>
      <c r="C8673" s="22">
        <v>1064.6766639078098</v>
      </c>
      <c r="D8673" s="22">
        <v>259.71633236150433</v>
      </c>
      <c r="E8673" s="22">
        <v>0.12431653659212848</v>
      </c>
      <c r="F8673" s="22">
        <v>1.1713867821098571</v>
      </c>
      <c r="G8673" s="26">
        <v>0.82383022024541064</v>
      </c>
    </row>
    <row r="8674" spans="1:7" x14ac:dyDescent="0.55000000000000004">
      <c r="A8674" s="17">
        <v>8597</v>
      </c>
      <c r="B8674" s="22">
        <v>2.5540344831884001</v>
      </c>
      <c r="C8674" s="22">
        <v>1444.2971121929486</v>
      </c>
      <c r="D8674" s="22">
        <v>202.13283180149969</v>
      </c>
      <c r="E8674" s="22">
        <v>0.14300925471391049</v>
      </c>
      <c r="F8674" s="22">
        <v>0.85266351216610736</v>
      </c>
      <c r="G8674" s="26">
        <v>0.72893632831323418</v>
      </c>
    </row>
    <row r="8675" spans="1:7" x14ac:dyDescent="0.55000000000000004">
      <c r="A8675" s="17">
        <v>8598</v>
      </c>
      <c r="B8675" s="22">
        <v>3.041920334686814</v>
      </c>
      <c r="C8675" s="22">
        <v>1291.0038300213232</v>
      </c>
      <c r="D8675" s="22">
        <v>286.43753917488755</v>
      </c>
      <c r="E8675" s="22">
        <v>0.20343292883164882</v>
      </c>
      <c r="F8675" s="22">
        <v>0.71946573204450426</v>
      </c>
      <c r="G8675" s="26">
        <v>0.7681357481534048</v>
      </c>
    </row>
    <row r="8676" spans="1:7" x14ac:dyDescent="0.55000000000000004">
      <c r="A8676" s="17">
        <v>8599</v>
      </c>
      <c r="B8676" s="22">
        <v>1.5329962112294075</v>
      </c>
      <c r="C8676" s="22">
        <v>1530.2252161732954</v>
      </c>
      <c r="D8676" s="22">
        <v>271.70364864562976</v>
      </c>
      <c r="E8676" s="22">
        <v>7.8596397346962207E-2</v>
      </c>
      <c r="F8676" s="22">
        <v>0.78584128708383905</v>
      </c>
      <c r="G8676" s="26">
        <v>0.7697521062048962</v>
      </c>
    </row>
    <row r="8677" spans="1:7" x14ac:dyDescent="0.55000000000000004">
      <c r="A8677" s="17">
        <v>8600</v>
      </c>
      <c r="B8677" s="22">
        <v>3.0472932114755493</v>
      </c>
      <c r="C8677" s="22">
        <v>1375.3640498907132</v>
      </c>
      <c r="D8677" s="22">
        <v>670.7960911483691</v>
      </c>
      <c r="E8677" s="22">
        <v>0.32713513313390363</v>
      </c>
      <c r="F8677" s="22">
        <v>0.78461709066758201</v>
      </c>
      <c r="G8677" s="26">
        <v>0.71249880002484089</v>
      </c>
    </row>
    <row r="8678" spans="1:7" x14ac:dyDescent="0.55000000000000004">
      <c r="A8678" s="17">
        <v>8601</v>
      </c>
      <c r="B8678" s="22">
        <v>3.6542089607631167</v>
      </c>
      <c r="C8678" s="22">
        <v>1064.6916325392999</v>
      </c>
      <c r="D8678" s="22">
        <v>207.91245168786958</v>
      </c>
      <c r="E8678" s="22">
        <v>1.6306541304007053E-2</v>
      </c>
      <c r="F8678" s="22">
        <v>0.88214368873524562</v>
      </c>
      <c r="G8678" s="26">
        <v>0.74827202951884264</v>
      </c>
    </row>
    <row r="8679" spans="1:7" x14ac:dyDescent="0.55000000000000004">
      <c r="A8679" s="17">
        <v>8602</v>
      </c>
      <c r="B8679" s="22">
        <v>1.6694809009658718</v>
      </c>
      <c r="C8679" s="22">
        <v>1159.4015247520563</v>
      </c>
      <c r="D8679" s="22">
        <v>286.06715843339686</v>
      </c>
      <c r="E8679" s="22">
        <v>0.26692906985368836</v>
      </c>
      <c r="F8679" s="22">
        <v>0.83538362942683553</v>
      </c>
      <c r="G8679" s="26">
        <v>0.96401624593192203</v>
      </c>
    </row>
    <row r="8680" spans="1:7" x14ac:dyDescent="0.55000000000000004">
      <c r="A8680" s="17">
        <v>8603</v>
      </c>
      <c r="B8680" s="22">
        <v>1.8207603878046446</v>
      </c>
      <c r="C8680" s="22">
        <v>1336.1946340364184</v>
      </c>
      <c r="D8680" s="22">
        <v>421.92677119744906</v>
      </c>
      <c r="E8680" s="22">
        <v>0.13973738648712272</v>
      </c>
      <c r="F8680" s="22">
        <v>0.71920745087875093</v>
      </c>
      <c r="G8680" s="26">
        <v>0.76847339891906663</v>
      </c>
    </row>
    <row r="8681" spans="1:7" x14ac:dyDescent="0.55000000000000004">
      <c r="A8681" s="17">
        <v>8604</v>
      </c>
      <c r="B8681" s="22">
        <v>2.9743549959866016</v>
      </c>
      <c r="C8681" s="22">
        <v>1179.0382118168459</v>
      </c>
      <c r="D8681" s="22">
        <v>142.92378891252525</v>
      </c>
      <c r="E8681" s="22">
        <v>0.41905495943475213</v>
      </c>
      <c r="F8681" s="22">
        <v>0.71293441859149298</v>
      </c>
      <c r="G8681" s="26">
        <v>0.78257763757952215</v>
      </c>
    </row>
    <row r="8682" spans="1:7" x14ac:dyDescent="0.55000000000000004">
      <c r="A8682" s="17">
        <v>8605</v>
      </c>
      <c r="B8682" s="22">
        <v>2.8921722015428939</v>
      </c>
      <c r="C8682" s="22">
        <v>1798.0184727429207</v>
      </c>
      <c r="D8682" s="22">
        <v>141.16509757804553</v>
      </c>
      <c r="E8682" s="22">
        <v>5.0849807865372992E-2</v>
      </c>
      <c r="F8682" s="22">
        <v>0.71207042440750079</v>
      </c>
      <c r="G8682" s="26">
        <v>0.71268659934411538</v>
      </c>
    </row>
    <row r="8683" spans="1:7" x14ac:dyDescent="0.55000000000000004">
      <c r="A8683" s="17">
        <v>8606</v>
      </c>
      <c r="B8683" s="22">
        <v>2.9237388394908006</v>
      </c>
      <c r="C8683" s="22">
        <v>1569.3396605815922</v>
      </c>
      <c r="D8683" s="22">
        <v>270.0032409393354</v>
      </c>
      <c r="E8683" s="22">
        <v>0.27067426127485228</v>
      </c>
      <c r="F8683" s="22">
        <v>0.80279722846110169</v>
      </c>
      <c r="G8683" s="26">
        <v>0.7800672810300564</v>
      </c>
    </row>
    <row r="8684" spans="1:7" x14ac:dyDescent="0.55000000000000004">
      <c r="A8684" s="17">
        <v>8607</v>
      </c>
      <c r="B8684" s="22">
        <v>2.7551321402087181</v>
      </c>
      <c r="C8684" s="22">
        <v>1520.4485525571006</v>
      </c>
      <c r="D8684" s="22">
        <v>323.19633821020199</v>
      </c>
      <c r="E8684" s="22">
        <v>0.16099921316809745</v>
      </c>
      <c r="F8684" s="22">
        <v>0.79034147521070608</v>
      </c>
      <c r="G8684" s="26">
        <v>0.82510942182469726</v>
      </c>
    </row>
    <row r="8685" spans="1:7" x14ac:dyDescent="0.55000000000000004">
      <c r="A8685" s="17">
        <v>8608</v>
      </c>
      <c r="B8685" s="22">
        <v>3.5934454958852924</v>
      </c>
      <c r="C8685" s="22">
        <v>1820.3230394213901</v>
      </c>
      <c r="D8685" s="22">
        <v>431.99088371559895</v>
      </c>
      <c r="E8685" s="22">
        <v>0.28408435768840035</v>
      </c>
      <c r="F8685" s="22">
        <v>0.80004001539496616</v>
      </c>
      <c r="G8685" s="26">
        <v>0.97864741292045598</v>
      </c>
    </row>
    <row r="8686" spans="1:7" x14ac:dyDescent="0.55000000000000004">
      <c r="A8686" s="17">
        <v>8609</v>
      </c>
      <c r="B8686" s="22">
        <v>2.7175528224302505</v>
      </c>
      <c r="C8686" s="22">
        <v>1367.3580295945787</v>
      </c>
      <c r="D8686" s="22">
        <v>145.63340926544538</v>
      </c>
      <c r="E8686" s="22">
        <v>0.12071635026336427</v>
      </c>
      <c r="F8686" s="22">
        <v>0.78417898870291969</v>
      </c>
      <c r="G8686" s="26">
        <v>0.71955002707112548</v>
      </c>
    </row>
    <row r="8687" spans="1:7" x14ac:dyDescent="0.55000000000000004">
      <c r="A8687" s="17">
        <v>8610</v>
      </c>
      <c r="B8687" s="22">
        <v>1.6156068424894898</v>
      </c>
      <c r="C8687" s="22">
        <v>1769.3782067520428</v>
      </c>
      <c r="D8687" s="22">
        <v>298.42794009079347</v>
      </c>
      <c r="E8687" s="22">
        <v>8.9611125410257578E-2</v>
      </c>
      <c r="F8687" s="22">
        <v>0.71303525907526988</v>
      </c>
      <c r="G8687" s="26">
        <v>0.79935403619112033</v>
      </c>
    </row>
    <row r="8688" spans="1:7" x14ac:dyDescent="0.55000000000000004">
      <c r="A8688" s="17">
        <v>8611</v>
      </c>
      <c r="B8688" s="22">
        <v>3.8272480459515625</v>
      </c>
      <c r="C8688" s="22">
        <v>1286.3056024069988</v>
      </c>
      <c r="D8688" s="22">
        <v>386.52698849438599</v>
      </c>
      <c r="E8688" s="22">
        <v>0.20077921832861825</v>
      </c>
      <c r="F8688" s="22">
        <v>0.72647415848320485</v>
      </c>
      <c r="G8688" s="26">
        <v>0.7464844232944321</v>
      </c>
    </row>
    <row r="8689" spans="1:7" x14ac:dyDescent="0.55000000000000004">
      <c r="A8689" s="17">
        <v>8612</v>
      </c>
      <c r="B8689" s="22">
        <v>2.7791614844226604</v>
      </c>
      <c r="C8689" s="22">
        <v>634.28316143749339</v>
      </c>
      <c r="D8689" s="22">
        <v>202.71642838995018</v>
      </c>
      <c r="E8689" s="22">
        <v>0.21026496200703815</v>
      </c>
      <c r="F8689" s="22">
        <v>1.0428701616542244</v>
      </c>
      <c r="G8689" s="26">
        <v>0.72081014761120299</v>
      </c>
    </row>
    <row r="8690" spans="1:7" x14ac:dyDescent="0.55000000000000004">
      <c r="A8690" s="17">
        <v>8613</v>
      </c>
      <c r="B8690" s="22">
        <v>3.6456356993206533</v>
      </c>
      <c r="C8690" s="22">
        <v>1268.5282952103357</v>
      </c>
      <c r="D8690" s="22">
        <v>244.88225834381547</v>
      </c>
      <c r="E8690" s="22">
        <v>0.17384779022087546</v>
      </c>
      <c r="F8690" s="22">
        <v>0.73982021423994293</v>
      </c>
      <c r="G8690" s="26">
        <v>0.78813794149809013</v>
      </c>
    </row>
    <row r="8691" spans="1:7" x14ac:dyDescent="0.55000000000000004">
      <c r="A8691" s="17">
        <v>8614</v>
      </c>
      <c r="B8691" s="22">
        <v>3.4104606356517575</v>
      </c>
      <c r="C8691" s="22">
        <v>1947.8323863808405</v>
      </c>
      <c r="D8691" s="22">
        <v>82.588317668685946</v>
      </c>
      <c r="E8691" s="22">
        <v>4.0164266434107532E-2</v>
      </c>
      <c r="F8691" s="22">
        <v>0.7287752013918477</v>
      </c>
      <c r="G8691" s="26">
        <v>0.8015285038256903</v>
      </c>
    </row>
    <row r="8692" spans="1:7" x14ac:dyDescent="0.55000000000000004">
      <c r="A8692" s="17">
        <v>8615</v>
      </c>
      <c r="B8692" s="22">
        <v>2.0397035413222335</v>
      </c>
      <c r="C8692" s="22">
        <v>2072.969212660274</v>
      </c>
      <c r="D8692" s="22">
        <v>305.00930870660181</v>
      </c>
      <c r="E8692" s="22">
        <v>0.16845122307328192</v>
      </c>
      <c r="F8692" s="22">
        <v>0.81958967676561389</v>
      </c>
      <c r="G8692" s="26">
        <v>0.7315895592103111</v>
      </c>
    </row>
    <row r="8693" spans="1:7" x14ac:dyDescent="0.55000000000000004">
      <c r="A8693" s="17">
        <v>8616</v>
      </c>
      <c r="B8693" s="22">
        <v>2.0536845515755111</v>
      </c>
      <c r="C8693" s="22">
        <v>1312.7309756788131</v>
      </c>
      <c r="D8693" s="22">
        <v>238.71292828460159</v>
      </c>
      <c r="E8693" s="22">
        <v>0.14098680361670346</v>
      </c>
      <c r="F8693" s="22">
        <v>1.025386363905024</v>
      </c>
      <c r="G8693" s="26">
        <v>0.73682451637542457</v>
      </c>
    </row>
    <row r="8694" spans="1:7" x14ac:dyDescent="0.55000000000000004">
      <c r="A8694" s="17">
        <v>8617</v>
      </c>
      <c r="B8694" s="22">
        <v>1.9685410064752693</v>
      </c>
      <c r="C8694" s="22">
        <v>1275.0869550868588</v>
      </c>
      <c r="D8694" s="22">
        <v>136.24126479603106</v>
      </c>
      <c r="E8694" s="22">
        <v>0.36839074937303706</v>
      </c>
      <c r="F8694" s="22">
        <v>0.75622630989620321</v>
      </c>
      <c r="G8694" s="26">
        <v>0.77339087444671428</v>
      </c>
    </row>
    <row r="8695" spans="1:7" x14ac:dyDescent="0.55000000000000004">
      <c r="A8695" s="17">
        <v>8618</v>
      </c>
      <c r="B8695" s="22">
        <v>1.9384982621720739</v>
      </c>
      <c r="C8695" s="22">
        <v>1799.3110889444145</v>
      </c>
      <c r="D8695" s="22">
        <v>232.57235414754055</v>
      </c>
      <c r="E8695" s="22">
        <v>0.37132125728451848</v>
      </c>
      <c r="F8695" s="22">
        <v>0.73294936979347158</v>
      </c>
      <c r="G8695" s="26">
        <v>0.74610906326842918</v>
      </c>
    </row>
    <row r="8696" spans="1:7" x14ac:dyDescent="0.55000000000000004">
      <c r="A8696" s="17">
        <v>8619</v>
      </c>
      <c r="B8696" s="22">
        <v>2.9547895394020611</v>
      </c>
      <c r="C8696" s="22">
        <v>1887.2676026319245</v>
      </c>
      <c r="D8696" s="22">
        <v>166.72635694595951</v>
      </c>
      <c r="E8696" s="22">
        <v>0.2236621732581795</v>
      </c>
      <c r="F8696" s="22">
        <v>0.76388396111651347</v>
      </c>
      <c r="G8696" s="26">
        <v>0.76429031715146056</v>
      </c>
    </row>
    <row r="8697" spans="1:7" x14ac:dyDescent="0.55000000000000004">
      <c r="A8697" s="17">
        <v>8620</v>
      </c>
      <c r="B8697" s="22">
        <v>1.2576390438694416</v>
      </c>
      <c r="C8697" s="22">
        <v>1739.8691149964477</v>
      </c>
      <c r="D8697" s="22">
        <v>344.35706168106964</v>
      </c>
      <c r="E8697" s="22">
        <v>0.20484727692315519</v>
      </c>
      <c r="F8697" s="22">
        <v>1.1427194081786265</v>
      </c>
      <c r="G8697" s="26">
        <v>0.71553644439604436</v>
      </c>
    </row>
    <row r="8698" spans="1:7" x14ac:dyDescent="0.55000000000000004">
      <c r="A8698" s="17">
        <v>8621</v>
      </c>
      <c r="B8698" s="22">
        <v>3.876524415957658</v>
      </c>
      <c r="C8698" s="22">
        <v>1509.2387521691451</v>
      </c>
      <c r="D8698" s="22">
        <v>201.09527315271822</v>
      </c>
      <c r="E8698" s="22">
        <v>0.12554381000785331</v>
      </c>
      <c r="F8698" s="22">
        <v>0.77836372059423919</v>
      </c>
      <c r="G8698" s="26">
        <v>0.71708449948320652</v>
      </c>
    </row>
    <row r="8699" spans="1:7" x14ac:dyDescent="0.55000000000000004">
      <c r="A8699" s="17">
        <v>8622</v>
      </c>
      <c r="B8699" s="22">
        <v>1.9167636102832049</v>
      </c>
      <c r="C8699" s="22">
        <v>1303.1370114880649</v>
      </c>
      <c r="D8699" s="22">
        <v>105.89743631575233</v>
      </c>
      <c r="E8699" s="22">
        <v>0.49620991832050088</v>
      </c>
      <c r="F8699" s="22">
        <v>1.1444561839048661</v>
      </c>
      <c r="G8699" s="26">
        <v>0.77023347281277388</v>
      </c>
    </row>
    <row r="8700" spans="1:7" x14ac:dyDescent="0.55000000000000004">
      <c r="A8700" s="17">
        <v>8623</v>
      </c>
      <c r="B8700" s="22">
        <v>2.5666515504665535</v>
      </c>
      <c r="C8700" s="22">
        <v>1745.1060497064175</v>
      </c>
      <c r="D8700" s="22">
        <v>241.12267679748192</v>
      </c>
      <c r="E8700" s="22">
        <v>0.24689422405367645</v>
      </c>
      <c r="F8700" s="22">
        <v>0.79815034508149163</v>
      </c>
      <c r="G8700" s="26">
        <v>0.840466719844288</v>
      </c>
    </row>
    <row r="8701" spans="1:7" x14ac:dyDescent="0.55000000000000004">
      <c r="A8701" s="17">
        <v>8624</v>
      </c>
      <c r="B8701" s="22">
        <v>2.7981915828718535</v>
      </c>
      <c r="C8701" s="22">
        <v>1486.1449360991408</v>
      </c>
      <c r="D8701" s="22">
        <v>197.03172498754867</v>
      </c>
      <c r="E8701" s="22">
        <v>0.33574146079792577</v>
      </c>
      <c r="F8701" s="22">
        <v>0.76814144165253906</v>
      </c>
      <c r="G8701" s="26">
        <v>0.97512284622289436</v>
      </c>
    </row>
    <row r="8702" spans="1:7" x14ac:dyDescent="0.55000000000000004">
      <c r="A8702" s="17">
        <v>8625</v>
      </c>
      <c r="B8702" s="22">
        <v>3.3098918672856059</v>
      </c>
      <c r="C8702" s="22">
        <v>1636.4869363623482</v>
      </c>
      <c r="D8702" s="22">
        <v>231.6521463159701</v>
      </c>
      <c r="E8702" s="22">
        <v>0.31030736949089899</v>
      </c>
      <c r="F8702" s="22">
        <v>0.78052299922992574</v>
      </c>
      <c r="G8702" s="26">
        <v>0.86337968690456901</v>
      </c>
    </row>
    <row r="8703" spans="1:7" x14ac:dyDescent="0.55000000000000004">
      <c r="A8703" s="17">
        <v>8626</v>
      </c>
      <c r="B8703" s="22">
        <v>2.2893066349272884</v>
      </c>
      <c r="C8703" s="22">
        <v>1330.8796901017588</v>
      </c>
      <c r="D8703" s="22">
        <v>181.96029034483681</v>
      </c>
      <c r="E8703" s="22">
        <v>0.10025456914684484</v>
      </c>
      <c r="F8703" s="22">
        <v>0.75886121726003186</v>
      </c>
      <c r="G8703" s="26">
        <v>0.80628595669776149</v>
      </c>
    </row>
    <row r="8704" spans="1:7" x14ac:dyDescent="0.55000000000000004">
      <c r="A8704" s="17">
        <v>8627</v>
      </c>
      <c r="B8704" s="22">
        <v>2.3294189718284093</v>
      </c>
      <c r="C8704" s="22">
        <v>1255.0136059068307</v>
      </c>
      <c r="D8704" s="22">
        <v>225.75019278044198</v>
      </c>
      <c r="E8704" s="22">
        <v>0.18463284144641914</v>
      </c>
      <c r="F8704" s="22">
        <v>0.82589797589731384</v>
      </c>
      <c r="G8704" s="26">
        <v>0.78703825929708071</v>
      </c>
    </row>
    <row r="8705" spans="1:7" x14ac:dyDescent="0.55000000000000004">
      <c r="A8705" s="17">
        <v>8628</v>
      </c>
      <c r="B8705" s="22">
        <v>2.7683121392853627</v>
      </c>
      <c r="C8705" s="22">
        <v>1226.5596392002026</v>
      </c>
      <c r="D8705" s="22">
        <v>197.63595655677341</v>
      </c>
      <c r="E8705" s="22">
        <v>0.20161019497908436</v>
      </c>
      <c r="F8705" s="22">
        <v>0.80821871706345016</v>
      </c>
      <c r="G8705" s="26">
        <v>0.84991535920320238</v>
      </c>
    </row>
    <row r="8706" spans="1:7" x14ac:dyDescent="0.55000000000000004">
      <c r="A8706" s="17">
        <v>8629</v>
      </c>
      <c r="B8706" s="22">
        <v>1.7447434787311014</v>
      </c>
      <c r="C8706" s="22">
        <v>1279.8938722134671</v>
      </c>
      <c r="D8706" s="22">
        <v>194.27843439340066</v>
      </c>
      <c r="E8706" s="22">
        <v>0.31742198993502002</v>
      </c>
      <c r="F8706" s="22">
        <v>0.7099738929766779</v>
      </c>
      <c r="G8706" s="26">
        <v>0.74393819701996267</v>
      </c>
    </row>
    <row r="8707" spans="1:7" x14ac:dyDescent="0.55000000000000004">
      <c r="A8707" s="17">
        <v>8630</v>
      </c>
      <c r="B8707" s="22">
        <v>3.1020737739776796</v>
      </c>
      <c r="C8707" s="22">
        <v>1303.7968986512738</v>
      </c>
      <c r="D8707" s="22">
        <v>495.77593423845775</v>
      </c>
      <c r="E8707" s="22">
        <v>0.14867548041812687</v>
      </c>
      <c r="F8707" s="22">
        <v>0.74507390465636714</v>
      </c>
      <c r="G8707" s="26">
        <v>0.93451242658104539</v>
      </c>
    </row>
    <row r="8708" spans="1:7" x14ac:dyDescent="0.55000000000000004">
      <c r="A8708" s="17">
        <v>8631</v>
      </c>
      <c r="B8708" s="22">
        <v>2.9496216389674039</v>
      </c>
      <c r="C8708" s="22">
        <v>1617.0242339236395</v>
      </c>
      <c r="D8708" s="22">
        <v>132.45370236306854</v>
      </c>
      <c r="E8708" s="22">
        <v>0.18456722674219947</v>
      </c>
      <c r="F8708" s="22">
        <v>0.72575786739272696</v>
      </c>
      <c r="G8708" s="26">
        <v>0.72250370595544633</v>
      </c>
    </row>
    <row r="8709" spans="1:7" x14ac:dyDescent="0.55000000000000004">
      <c r="A8709" s="17">
        <v>8632</v>
      </c>
      <c r="B8709" s="22">
        <v>1.2966780085271614</v>
      </c>
      <c r="C8709" s="22">
        <v>1712.9562792568161</v>
      </c>
      <c r="D8709" s="22">
        <v>260.57156110565893</v>
      </c>
      <c r="E8709" s="22">
        <v>0.38211248552187183</v>
      </c>
      <c r="F8709" s="22">
        <v>0.73801838186100832</v>
      </c>
      <c r="G8709" s="26">
        <v>0.75507943080720619</v>
      </c>
    </row>
    <row r="8710" spans="1:7" x14ac:dyDescent="0.55000000000000004">
      <c r="A8710" s="17">
        <v>8633</v>
      </c>
      <c r="B8710" s="22">
        <v>1.1748421879234374</v>
      </c>
      <c r="C8710" s="22">
        <v>901.20041617397601</v>
      </c>
      <c r="D8710" s="22">
        <v>148.92126889322913</v>
      </c>
      <c r="E8710" s="22">
        <v>0.2221674800535749</v>
      </c>
      <c r="F8710" s="22">
        <v>0.73083297179857043</v>
      </c>
      <c r="G8710" s="26">
        <v>0.92282989983920838</v>
      </c>
    </row>
    <row r="8711" spans="1:7" x14ac:dyDescent="0.55000000000000004">
      <c r="A8711" s="17">
        <v>8634</v>
      </c>
      <c r="B8711" s="22">
        <v>2.6862759067706543</v>
      </c>
      <c r="C8711" s="22">
        <v>1451.4256348719534</v>
      </c>
      <c r="D8711" s="22">
        <v>303.04715260678444</v>
      </c>
      <c r="E8711" s="22">
        <v>0.22546189681387674</v>
      </c>
      <c r="F8711" s="22">
        <v>0.76016303495132675</v>
      </c>
      <c r="G8711" s="26">
        <v>0.71434122696438496</v>
      </c>
    </row>
    <row r="8712" spans="1:7" x14ac:dyDescent="0.55000000000000004">
      <c r="A8712" s="17">
        <v>8635</v>
      </c>
      <c r="B8712" s="22">
        <v>2.678926241295434</v>
      </c>
      <c r="C8712" s="22">
        <v>1316.0996068485506</v>
      </c>
      <c r="D8712" s="22">
        <v>258.20108734637455</v>
      </c>
      <c r="E8712" s="22">
        <v>0.16582928984516224</v>
      </c>
      <c r="F8712" s="22">
        <v>0.85378836817506742</v>
      </c>
      <c r="G8712" s="26">
        <v>0.75833496697206371</v>
      </c>
    </row>
    <row r="8713" spans="1:7" x14ac:dyDescent="0.55000000000000004">
      <c r="A8713" s="17">
        <v>8636</v>
      </c>
      <c r="B8713" s="22">
        <v>2.2333425840910577</v>
      </c>
      <c r="C8713" s="22">
        <v>1355.6245840378256</v>
      </c>
      <c r="D8713" s="22">
        <v>91.093167539015582</v>
      </c>
      <c r="E8713" s="22">
        <v>0.14334147828664839</v>
      </c>
      <c r="F8713" s="22">
        <v>0.95266759429523895</v>
      </c>
      <c r="G8713" s="26">
        <v>0.83267809342273469</v>
      </c>
    </row>
    <row r="8714" spans="1:7" x14ac:dyDescent="0.55000000000000004">
      <c r="A8714" s="17">
        <v>8637</v>
      </c>
      <c r="B8714" s="22">
        <v>3.094192323946658</v>
      </c>
      <c r="C8714" s="22">
        <v>1606.2438641129897</v>
      </c>
      <c r="D8714" s="22">
        <v>243.36682576159288</v>
      </c>
      <c r="E8714" s="22">
        <v>0.2396220735896667</v>
      </c>
      <c r="F8714" s="22">
        <v>0.74038700749681852</v>
      </c>
      <c r="G8714" s="26">
        <v>0.73771988218706697</v>
      </c>
    </row>
    <row r="8715" spans="1:7" x14ac:dyDescent="0.55000000000000004">
      <c r="A8715" s="17">
        <v>8638</v>
      </c>
      <c r="B8715" s="22">
        <v>2.2678846260499483</v>
      </c>
      <c r="C8715" s="22">
        <v>1326.8108168203382</v>
      </c>
      <c r="D8715" s="22">
        <v>120.76987190825027</v>
      </c>
      <c r="E8715" s="22">
        <v>2.2167791465302542E-2</v>
      </c>
      <c r="F8715" s="22">
        <v>0.91519660889620102</v>
      </c>
      <c r="G8715" s="26">
        <v>0.95541287625315885</v>
      </c>
    </row>
    <row r="8716" spans="1:7" x14ac:dyDescent="0.55000000000000004">
      <c r="A8716" s="17">
        <v>8639</v>
      </c>
      <c r="B8716" s="22">
        <v>1.5601544651359223</v>
      </c>
      <c r="C8716" s="22">
        <v>2044.3861688810721</v>
      </c>
      <c r="D8716" s="22">
        <v>133.1549711275766</v>
      </c>
      <c r="E8716" s="22">
        <v>5.3182377974949353E-2</v>
      </c>
      <c r="F8716" s="22">
        <v>0.75386531932840439</v>
      </c>
      <c r="G8716" s="26">
        <v>0.71346374269114909</v>
      </c>
    </row>
    <row r="8717" spans="1:7" x14ac:dyDescent="0.55000000000000004">
      <c r="A8717" s="17">
        <v>8640</v>
      </c>
      <c r="B8717" s="22">
        <v>1.9439508500310292</v>
      </c>
      <c r="C8717" s="22">
        <v>921.96689656886429</v>
      </c>
      <c r="D8717" s="22">
        <v>247.36890448482356</v>
      </c>
      <c r="E8717" s="22">
        <v>0.33616922099467783</v>
      </c>
      <c r="F8717" s="22">
        <v>0.71731868133546395</v>
      </c>
      <c r="G8717" s="26">
        <v>0.9108919522924398</v>
      </c>
    </row>
    <row r="8718" spans="1:7" x14ac:dyDescent="0.55000000000000004">
      <c r="A8718" s="17">
        <v>8641</v>
      </c>
      <c r="B8718" s="22">
        <v>3.3076808154522963</v>
      </c>
      <c r="C8718" s="22">
        <v>1579.8863859109169</v>
      </c>
      <c r="D8718" s="22">
        <v>312.87310647523663</v>
      </c>
      <c r="E8718" s="22">
        <v>0.30816959582552461</v>
      </c>
      <c r="F8718" s="22">
        <v>0.85126099358227558</v>
      </c>
      <c r="G8718" s="26">
        <v>0.79231274093165382</v>
      </c>
    </row>
    <row r="8719" spans="1:7" x14ac:dyDescent="0.55000000000000004">
      <c r="A8719" s="17">
        <v>8642</v>
      </c>
      <c r="B8719" s="22">
        <v>1.7214162974189136</v>
      </c>
      <c r="C8719" s="22">
        <v>1633.2996215297542</v>
      </c>
      <c r="D8719" s="22">
        <v>160.0802781287571</v>
      </c>
      <c r="E8719" s="22">
        <v>0.17506967950579752</v>
      </c>
      <c r="F8719" s="22">
        <v>0.74763750742097157</v>
      </c>
      <c r="G8719" s="26">
        <v>0.76304502205403024</v>
      </c>
    </row>
    <row r="8720" spans="1:7" x14ac:dyDescent="0.55000000000000004">
      <c r="A8720" s="17">
        <v>8643</v>
      </c>
      <c r="B8720" s="22">
        <v>2.8241171992552525</v>
      </c>
      <c r="C8720" s="22">
        <v>2013.2265512284544</v>
      </c>
      <c r="D8720" s="22">
        <v>102.91750465124223</v>
      </c>
      <c r="E8720" s="22">
        <v>0.28980846584124487</v>
      </c>
      <c r="F8720" s="22">
        <v>0.71323090986207227</v>
      </c>
      <c r="G8720" s="26">
        <v>0.86364633110949707</v>
      </c>
    </row>
    <row r="8721" spans="1:7" x14ac:dyDescent="0.55000000000000004">
      <c r="A8721" s="17">
        <v>8644</v>
      </c>
      <c r="B8721" s="22">
        <v>3.2675335153817606</v>
      </c>
      <c r="C8721" s="22">
        <v>1870.9700586330455</v>
      </c>
      <c r="D8721" s="22">
        <v>311.68449449462844</v>
      </c>
      <c r="E8721" s="22">
        <v>0.14766849482647421</v>
      </c>
      <c r="F8721" s="22">
        <v>0.77266656221088525</v>
      </c>
      <c r="G8721" s="26">
        <v>0.81015985416745251</v>
      </c>
    </row>
    <row r="8722" spans="1:7" x14ac:dyDescent="0.55000000000000004">
      <c r="A8722" s="17">
        <v>8645</v>
      </c>
      <c r="B8722" s="22">
        <v>1.8878774124596207</v>
      </c>
      <c r="C8722" s="22">
        <v>1400.7993552190144</v>
      </c>
      <c r="D8722" s="22">
        <v>355.61330183495812</v>
      </c>
      <c r="E8722" s="22">
        <v>0.45441774441473071</v>
      </c>
      <c r="F8722" s="22">
        <v>0.71945830692902046</v>
      </c>
      <c r="G8722" s="26">
        <v>0.81628264896388525</v>
      </c>
    </row>
    <row r="8723" spans="1:7" x14ac:dyDescent="0.55000000000000004">
      <c r="A8723" s="17">
        <v>8646</v>
      </c>
      <c r="B8723" s="22">
        <v>2.7523830719819009</v>
      </c>
      <c r="C8723" s="22">
        <v>1756.3489658987551</v>
      </c>
      <c r="D8723" s="22">
        <v>288.73232760096033</v>
      </c>
      <c r="E8723" s="22">
        <v>0.2272091886407458</v>
      </c>
      <c r="F8723" s="22">
        <v>1.6574522700704357</v>
      </c>
      <c r="G8723" s="26">
        <v>0.83956314375747221</v>
      </c>
    </row>
    <row r="8724" spans="1:7" x14ac:dyDescent="0.55000000000000004">
      <c r="A8724" s="17">
        <v>8647</v>
      </c>
      <c r="B8724" s="22">
        <v>1.9441663082850267</v>
      </c>
      <c r="C8724" s="22">
        <v>1411.3344668860868</v>
      </c>
      <c r="D8724" s="22">
        <v>235.37077300796318</v>
      </c>
      <c r="E8724" s="22">
        <v>0.15658998710256455</v>
      </c>
      <c r="F8724" s="22">
        <v>0.70795831309155355</v>
      </c>
      <c r="G8724" s="26">
        <v>0.72126609417653409</v>
      </c>
    </row>
    <row r="8725" spans="1:7" x14ac:dyDescent="0.55000000000000004">
      <c r="A8725" s="17">
        <v>8648</v>
      </c>
      <c r="B8725" s="22">
        <v>3.5415038273082087</v>
      </c>
      <c r="C8725" s="22">
        <v>1546.4486038655002</v>
      </c>
      <c r="D8725" s="22">
        <v>243.01765579214916</v>
      </c>
      <c r="E8725" s="22">
        <v>0.329300630316545</v>
      </c>
      <c r="F8725" s="22">
        <v>0.96249279652336872</v>
      </c>
      <c r="G8725" s="26">
        <v>0.7327177496102647</v>
      </c>
    </row>
    <row r="8726" spans="1:7" x14ac:dyDescent="0.55000000000000004">
      <c r="A8726" s="17">
        <v>8649</v>
      </c>
      <c r="B8726" s="22">
        <v>3.9160833265089203</v>
      </c>
      <c r="C8726" s="22">
        <v>1710.1817408247443</v>
      </c>
      <c r="D8726" s="22">
        <v>184.76008078284127</v>
      </c>
      <c r="E8726" s="22">
        <v>0.27399977191403202</v>
      </c>
      <c r="F8726" s="22">
        <v>0.72305536773696122</v>
      </c>
      <c r="G8726" s="26">
        <v>0.96341455327331227</v>
      </c>
    </row>
    <row r="8727" spans="1:7" x14ac:dyDescent="0.55000000000000004">
      <c r="A8727" s="17">
        <v>8650</v>
      </c>
      <c r="B8727" s="22">
        <v>3.2609324834148756</v>
      </c>
      <c r="C8727" s="22">
        <v>1959.1544082325956</v>
      </c>
      <c r="D8727" s="22">
        <v>169.99526807407244</v>
      </c>
      <c r="E8727" s="22">
        <v>0.32476971577976765</v>
      </c>
      <c r="F8727" s="22">
        <v>0.77591830325050226</v>
      </c>
      <c r="G8727" s="26">
        <v>1.0840488349242634</v>
      </c>
    </row>
    <row r="8728" spans="1:7" x14ac:dyDescent="0.55000000000000004">
      <c r="A8728" s="17">
        <v>8651</v>
      </c>
      <c r="B8728" s="22">
        <v>2.7642474176261134</v>
      </c>
      <c r="C8728" s="22">
        <v>1383.6641538183167</v>
      </c>
      <c r="D8728" s="22">
        <v>176.05900983304895</v>
      </c>
      <c r="E8728" s="22">
        <v>0.15926935202364942</v>
      </c>
      <c r="F8728" s="22">
        <v>0.9145395119269597</v>
      </c>
      <c r="G8728" s="26">
        <v>0.94199775413728415</v>
      </c>
    </row>
    <row r="8729" spans="1:7" x14ac:dyDescent="0.55000000000000004">
      <c r="A8729" s="17">
        <v>8652</v>
      </c>
      <c r="B8729" s="22">
        <v>2.9378962121976739</v>
      </c>
      <c r="C8729" s="22">
        <v>931.60649516664466</v>
      </c>
      <c r="D8729" s="22">
        <v>195.9669487445604</v>
      </c>
      <c r="E8729" s="22">
        <v>0.40280851930261274</v>
      </c>
      <c r="F8729" s="22">
        <v>0.79476495201636932</v>
      </c>
      <c r="G8729" s="26">
        <v>0.81620249137113632</v>
      </c>
    </row>
    <row r="8730" spans="1:7" x14ac:dyDescent="0.55000000000000004">
      <c r="A8730" s="17">
        <v>8653</v>
      </c>
      <c r="B8730" s="22">
        <v>3.1064161011115052</v>
      </c>
      <c r="C8730" s="22">
        <v>2132.7877210321076</v>
      </c>
      <c r="D8730" s="22">
        <v>349.51950119932189</v>
      </c>
      <c r="E8730" s="22">
        <v>0.19159088269271055</v>
      </c>
      <c r="F8730" s="22">
        <v>0.86076120260530919</v>
      </c>
      <c r="G8730" s="26">
        <v>0.80402074278493496</v>
      </c>
    </row>
    <row r="8731" spans="1:7" x14ac:dyDescent="0.55000000000000004">
      <c r="A8731" s="17">
        <v>8654</v>
      </c>
      <c r="B8731" s="22">
        <v>3.2840026104690465</v>
      </c>
      <c r="C8731" s="22">
        <v>1691.4868891302513</v>
      </c>
      <c r="D8731" s="22">
        <v>279.14089240442172</v>
      </c>
      <c r="E8731" s="22">
        <v>0.20391028402775102</v>
      </c>
      <c r="F8731" s="22">
        <v>1.0399189668064031</v>
      </c>
      <c r="G8731" s="26">
        <v>0.71970517742146423</v>
      </c>
    </row>
    <row r="8732" spans="1:7" x14ac:dyDescent="0.55000000000000004">
      <c r="A8732" s="17">
        <v>8655</v>
      </c>
      <c r="B8732" s="22">
        <v>2.9351857924656186</v>
      </c>
      <c r="C8732" s="22">
        <v>1322.5830074167447</v>
      </c>
      <c r="D8732" s="22">
        <v>195.31747771250943</v>
      </c>
      <c r="E8732" s="22">
        <v>4.3974637032632415E-2</v>
      </c>
      <c r="F8732" s="22">
        <v>0.75291786635361713</v>
      </c>
      <c r="G8732" s="26">
        <v>0.71144036895473828</v>
      </c>
    </row>
    <row r="8733" spans="1:7" x14ac:dyDescent="0.55000000000000004">
      <c r="A8733" s="17">
        <v>8656</v>
      </c>
      <c r="B8733" s="22">
        <v>2.4536701874480071</v>
      </c>
      <c r="C8733" s="22">
        <v>1596.8059081467836</v>
      </c>
      <c r="D8733" s="22">
        <v>91.665322973187344</v>
      </c>
      <c r="E8733" s="22">
        <v>0.25509377513567821</v>
      </c>
      <c r="F8733" s="22">
        <v>0.77764761401805238</v>
      </c>
      <c r="G8733" s="26">
        <v>0.85093673857635566</v>
      </c>
    </row>
    <row r="8734" spans="1:7" x14ac:dyDescent="0.55000000000000004">
      <c r="A8734" s="17">
        <v>8657</v>
      </c>
      <c r="B8734" s="22">
        <v>1.1127984978913346</v>
      </c>
      <c r="C8734" s="22">
        <v>1012.645906575658</v>
      </c>
      <c r="D8734" s="22">
        <v>392.81646220357459</v>
      </c>
      <c r="E8734" s="22">
        <v>8.4677670927611665E-2</v>
      </c>
      <c r="F8734" s="22">
        <v>1.4118408153549689</v>
      </c>
      <c r="G8734" s="26">
        <v>0.71645033705624239</v>
      </c>
    </row>
    <row r="8735" spans="1:7" x14ac:dyDescent="0.55000000000000004">
      <c r="A8735" s="17">
        <v>8658</v>
      </c>
      <c r="B8735" s="22">
        <v>1.4778793954747114</v>
      </c>
      <c r="C8735" s="22">
        <v>1911.4579515578901</v>
      </c>
      <c r="D8735" s="22">
        <v>292.12092136939123</v>
      </c>
      <c r="E8735" s="22">
        <v>0.18437230243599456</v>
      </c>
      <c r="F8735" s="22">
        <v>0.74477909720260216</v>
      </c>
      <c r="G8735" s="26">
        <v>0.77498557837141402</v>
      </c>
    </row>
    <row r="8736" spans="1:7" x14ac:dyDescent="0.55000000000000004">
      <c r="A8736" s="17">
        <v>8659</v>
      </c>
      <c r="B8736" s="22">
        <v>3.1878925918238004</v>
      </c>
      <c r="C8736" s="22">
        <v>1429.4769993236339</v>
      </c>
      <c r="D8736" s="22">
        <v>265.01182659625653</v>
      </c>
      <c r="E8736" s="22">
        <v>0.36271563683051067</v>
      </c>
      <c r="F8736" s="22">
        <v>1.2663667563821268</v>
      </c>
      <c r="G8736" s="26">
        <v>0.71214365302110605</v>
      </c>
    </row>
    <row r="8737" spans="1:7" x14ac:dyDescent="0.55000000000000004">
      <c r="A8737" s="17">
        <v>8660</v>
      </c>
      <c r="B8737" s="22">
        <v>2.7883195564790211</v>
      </c>
      <c r="C8737" s="22">
        <v>1226.6512599299024</v>
      </c>
      <c r="D8737" s="22">
        <v>232.41374515054665</v>
      </c>
      <c r="E8737" s="22">
        <v>0.32217240701476668</v>
      </c>
      <c r="F8737" s="22">
        <v>0.89186599469733718</v>
      </c>
      <c r="G8737" s="26">
        <v>0.82382698182329772</v>
      </c>
    </row>
    <row r="8738" spans="1:7" x14ac:dyDescent="0.55000000000000004">
      <c r="A8738" s="17">
        <v>8661</v>
      </c>
      <c r="B8738" s="22">
        <v>2.4251281611887858</v>
      </c>
      <c r="C8738" s="22">
        <v>1484.1088889656269</v>
      </c>
      <c r="D8738" s="22">
        <v>212.5081241858235</v>
      </c>
      <c r="E8738" s="22">
        <v>0.12383073899156961</v>
      </c>
      <c r="F8738" s="22">
        <v>0.74011059531813816</v>
      </c>
      <c r="G8738" s="26">
        <v>0.77556607178858672</v>
      </c>
    </row>
    <row r="8739" spans="1:7" x14ac:dyDescent="0.55000000000000004">
      <c r="A8739" s="17">
        <v>8662</v>
      </c>
      <c r="B8739" s="22">
        <v>2.7401220567913245</v>
      </c>
      <c r="C8739" s="22">
        <v>1004.2736284708758</v>
      </c>
      <c r="D8739" s="22">
        <v>408.50923634500577</v>
      </c>
      <c r="E8739" s="22">
        <v>0.19141508558494083</v>
      </c>
      <c r="F8739" s="22">
        <v>1.0027387670926473</v>
      </c>
      <c r="G8739" s="26">
        <v>0.88038118804515697</v>
      </c>
    </row>
    <row r="8740" spans="1:7" x14ac:dyDescent="0.55000000000000004">
      <c r="A8740" s="17">
        <v>8663</v>
      </c>
      <c r="B8740" s="22">
        <v>3.2713262211391219</v>
      </c>
      <c r="C8740" s="22">
        <v>1337.645292127198</v>
      </c>
      <c r="D8740" s="22">
        <v>137.91391954215322</v>
      </c>
      <c r="E8740" s="22">
        <v>0.16520562816445797</v>
      </c>
      <c r="F8740" s="22">
        <v>0.75345093863632628</v>
      </c>
      <c r="G8740" s="26">
        <v>0.76582663246450211</v>
      </c>
    </row>
    <row r="8741" spans="1:7" x14ac:dyDescent="0.55000000000000004">
      <c r="A8741" s="17">
        <v>8664</v>
      </c>
      <c r="B8741" s="22">
        <v>3.0433396035455682</v>
      </c>
      <c r="C8741" s="22">
        <v>1622.522397352803</v>
      </c>
      <c r="D8741" s="22">
        <v>166.25645638283481</v>
      </c>
      <c r="E8741" s="22">
        <v>0.18864001056539872</v>
      </c>
      <c r="F8741" s="22">
        <v>0.7587515640366046</v>
      </c>
      <c r="G8741" s="26">
        <v>0.76852504206567485</v>
      </c>
    </row>
    <row r="8742" spans="1:7" x14ac:dyDescent="0.55000000000000004">
      <c r="A8742" s="17">
        <v>8665</v>
      </c>
      <c r="B8742" s="22">
        <v>2.2730889198891191</v>
      </c>
      <c r="C8742" s="22">
        <v>1656.8649817839046</v>
      </c>
      <c r="D8742" s="22">
        <v>173.34223958322298</v>
      </c>
      <c r="E8742" s="22">
        <v>0.17904550528066659</v>
      </c>
      <c r="F8742" s="22">
        <v>0.74759485406917037</v>
      </c>
      <c r="G8742" s="26">
        <v>0.95960548037183779</v>
      </c>
    </row>
    <row r="8743" spans="1:7" x14ac:dyDescent="0.55000000000000004">
      <c r="A8743" s="17">
        <v>8666</v>
      </c>
      <c r="B8743" s="22">
        <v>2.8810584420455845</v>
      </c>
      <c r="C8743" s="22">
        <v>1564.9459341610029</v>
      </c>
      <c r="D8743" s="22">
        <v>140.1531271247818</v>
      </c>
      <c r="E8743" s="22">
        <v>7.7608910672998743E-2</v>
      </c>
      <c r="F8743" s="22">
        <v>0.72120792878394724</v>
      </c>
      <c r="G8743" s="26">
        <v>0.83991182384156193</v>
      </c>
    </row>
    <row r="8744" spans="1:7" x14ac:dyDescent="0.55000000000000004">
      <c r="A8744" s="17">
        <v>8667</v>
      </c>
      <c r="B8744" s="22">
        <v>2.412702101264955</v>
      </c>
      <c r="C8744" s="22">
        <v>1619.5420872205946</v>
      </c>
      <c r="D8744" s="22">
        <v>210.91643431977005</v>
      </c>
      <c r="E8744" s="22">
        <v>0.20648597987767145</v>
      </c>
      <c r="F8744" s="22">
        <v>0.92657657959289619</v>
      </c>
      <c r="G8744" s="26">
        <v>0.76395838591031995</v>
      </c>
    </row>
    <row r="8745" spans="1:7" x14ac:dyDescent="0.55000000000000004">
      <c r="A8745" s="17">
        <v>8668</v>
      </c>
      <c r="B8745" s="22">
        <v>2.2807647280916292</v>
      </c>
      <c r="C8745" s="22">
        <v>1594.0701536870888</v>
      </c>
      <c r="D8745" s="22">
        <v>300.23425695755367</v>
      </c>
      <c r="E8745" s="22">
        <v>0.28842004867243509</v>
      </c>
      <c r="F8745" s="22">
        <v>0.81496490626778606</v>
      </c>
      <c r="G8745" s="26">
        <v>0.75815378102697939</v>
      </c>
    </row>
    <row r="8746" spans="1:7" x14ac:dyDescent="0.55000000000000004">
      <c r="A8746" s="17">
        <v>8669</v>
      </c>
      <c r="B8746" s="22">
        <v>1.4636891785620898</v>
      </c>
      <c r="C8746" s="22">
        <v>1857.1155827789801</v>
      </c>
      <c r="D8746" s="22">
        <v>338.53090903529591</v>
      </c>
      <c r="E8746" s="22">
        <v>0.51932266967970431</v>
      </c>
      <c r="F8746" s="22">
        <v>0.93566604195458603</v>
      </c>
      <c r="G8746" s="26">
        <v>0.86211978882114315</v>
      </c>
    </row>
    <row r="8747" spans="1:7" x14ac:dyDescent="0.55000000000000004">
      <c r="A8747" s="17">
        <v>8670</v>
      </c>
      <c r="B8747" s="22">
        <v>2.7602211215667589</v>
      </c>
      <c r="C8747" s="22">
        <v>1226.7533813268642</v>
      </c>
      <c r="D8747" s="22">
        <v>83.103493015821002</v>
      </c>
      <c r="E8747" s="22">
        <v>0.48514018904116607</v>
      </c>
      <c r="F8747" s="22">
        <v>0.72597328651609816</v>
      </c>
      <c r="G8747" s="26">
        <v>0.78033433740163816</v>
      </c>
    </row>
    <row r="8748" spans="1:7" x14ac:dyDescent="0.55000000000000004">
      <c r="A8748" s="17">
        <v>8671</v>
      </c>
      <c r="B8748" s="22">
        <v>3.0562053663268127</v>
      </c>
      <c r="C8748" s="22">
        <v>1110.1852549642463</v>
      </c>
      <c r="D8748" s="22">
        <v>206.98460661808923</v>
      </c>
      <c r="E8748" s="22">
        <v>0.4676271098827206</v>
      </c>
      <c r="F8748" s="22">
        <v>0.8231102523335283</v>
      </c>
      <c r="G8748" s="26">
        <v>0.93512340306571784</v>
      </c>
    </row>
    <row r="8749" spans="1:7" x14ac:dyDescent="0.55000000000000004">
      <c r="A8749" s="17">
        <v>8672</v>
      </c>
      <c r="B8749" s="22">
        <v>3.3917340736944626</v>
      </c>
      <c r="C8749" s="22">
        <v>1716.1957942429478</v>
      </c>
      <c r="D8749" s="22">
        <v>1570.9005619919085</v>
      </c>
      <c r="E8749" s="22">
        <v>0.19853678615564441</v>
      </c>
      <c r="F8749" s="22">
        <v>0.87087730285488052</v>
      </c>
      <c r="G8749" s="26">
        <v>0.72517892090280345</v>
      </c>
    </row>
    <row r="8750" spans="1:7" x14ac:dyDescent="0.55000000000000004">
      <c r="A8750" s="17">
        <v>8673</v>
      </c>
      <c r="B8750" s="22">
        <v>2.4861869027175918</v>
      </c>
      <c r="C8750" s="22">
        <v>1419.4518964624892</v>
      </c>
      <c r="D8750" s="22">
        <v>139.75966252261821</v>
      </c>
      <c r="E8750" s="22">
        <v>0.40860027427380796</v>
      </c>
      <c r="F8750" s="22">
        <v>0.74535461935220404</v>
      </c>
      <c r="G8750" s="26">
        <v>0.71300915030019951</v>
      </c>
    </row>
    <row r="8751" spans="1:7" x14ac:dyDescent="0.55000000000000004">
      <c r="A8751" s="17">
        <v>8674</v>
      </c>
      <c r="B8751" s="22">
        <v>3.6253734106685727</v>
      </c>
      <c r="C8751" s="22">
        <v>1158.9036594773397</v>
      </c>
      <c r="D8751" s="22">
        <v>169.79546614874965</v>
      </c>
      <c r="E8751" s="22">
        <v>0.26785907954768817</v>
      </c>
      <c r="F8751" s="22">
        <v>0.74915785952007774</v>
      </c>
      <c r="G8751" s="26">
        <v>0.72822977321801463</v>
      </c>
    </row>
    <row r="8752" spans="1:7" x14ac:dyDescent="0.55000000000000004">
      <c r="A8752" s="17">
        <v>8675</v>
      </c>
      <c r="B8752" s="22">
        <v>1.4750743449707211</v>
      </c>
      <c r="C8752" s="22">
        <v>2170.9349990403384</v>
      </c>
      <c r="D8752" s="22">
        <v>90.603458464885676</v>
      </c>
      <c r="E8752" s="22">
        <v>0.29730821037522581</v>
      </c>
      <c r="F8752" s="22">
        <v>0.72543410047254808</v>
      </c>
      <c r="G8752" s="26">
        <v>0.77090240104196839</v>
      </c>
    </row>
    <row r="8753" spans="1:7" x14ac:dyDescent="0.55000000000000004">
      <c r="A8753" s="17">
        <v>8676</v>
      </c>
      <c r="B8753" s="22">
        <v>2.4633840169124874</v>
      </c>
      <c r="C8753" s="22">
        <v>1189.1420898381884</v>
      </c>
      <c r="D8753" s="22">
        <v>324.58025474680659</v>
      </c>
      <c r="E8753" s="22">
        <v>0.35904464531762614</v>
      </c>
      <c r="F8753" s="22">
        <v>1.5260743992585097</v>
      </c>
      <c r="G8753" s="26">
        <v>0.7809958314705745</v>
      </c>
    </row>
    <row r="8754" spans="1:7" x14ac:dyDescent="0.55000000000000004">
      <c r="A8754" s="17">
        <v>8677</v>
      </c>
      <c r="B8754" s="22">
        <v>2.4885996281189215</v>
      </c>
      <c r="C8754" s="22">
        <v>1489.8736053887401</v>
      </c>
      <c r="D8754" s="22">
        <v>128.01989246281721</v>
      </c>
      <c r="E8754" s="22">
        <v>0.26950895134772879</v>
      </c>
      <c r="F8754" s="22">
        <v>1.1082944281641698</v>
      </c>
      <c r="G8754" s="26">
        <v>0.70824172405226116</v>
      </c>
    </row>
    <row r="8755" spans="1:7" x14ac:dyDescent="0.55000000000000004">
      <c r="A8755" s="17">
        <v>8678</v>
      </c>
      <c r="B8755" s="22">
        <v>1.1502487430885158</v>
      </c>
      <c r="C8755" s="22">
        <v>1700.4736407124956</v>
      </c>
      <c r="D8755" s="22">
        <v>160.26670765490314</v>
      </c>
      <c r="E8755" s="22">
        <v>0.30981583294256609</v>
      </c>
      <c r="F8755" s="22">
        <v>0.71025886197402432</v>
      </c>
      <c r="G8755" s="26">
        <v>0.76146228858106124</v>
      </c>
    </row>
    <row r="8756" spans="1:7" x14ac:dyDescent="0.55000000000000004">
      <c r="A8756" s="17">
        <v>8679</v>
      </c>
      <c r="B8756" s="22">
        <v>3.3362715766050757</v>
      </c>
      <c r="C8756" s="22">
        <v>1395.4834233222682</v>
      </c>
      <c r="D8756" s="22">
        <v>153.24043740440433</v>
      </c>
      <c r="E8756" s="22">
        <v>0.16411961122063298</v>
      </c>
      <c r="F8756" s="22">
        <v>0.73322688764674493</v>
      </c>
      <c r="G8756" s="26">
        <v>0.75990635755822566</v>
      </c>
    </row>
    <row r="8757" spans="1:7" x14ac:dyDescent="0.55000000000000004">
      <c r="A8757" s="17">
        <v>8680</v>
      </c>
      <c r="B8757" s="22">
        <v>1.9487305226596963</v>
      </c>
      <c r="C8757" s="22">
        <v>1643.8450179160359</v>
      </c>
      <c r="D8757" s="22">
        <v>148.13990648891661</v>
      </c>
      <c r="E8757" s="22">
        <v>0.17013340747993536</v>
      </c>
      <c r="F8757" s="22">
        <v>0.85618782767429846</v>
      </c>
      <c r="G8757" s="26">
        <v>0.74761180526351267</v>
      </c>
    </row>
    <row r="8758" spans="1:7" x14ac:dyDescent="0.55000000000000004">
      <c r="A8758" s="17">
        <v>8681</v>
      </c>
      <c r="B8758" s="22">
        <v>2.8280557898985599</v>
      </c>
      <c r="C8758" s="22">
        <v>1585.8600443654468</v>
      </c>
      <c r="D8758" s="22">
        <v>320.20569437897319</v>
      </c>
      <c r="E8758" s="22">
        <v>0.22506235418583331</v>
      </c>
      <c r="F8758" s="22">
        <v>0.97939384899181059</v>
      </c>
      <c r="G8758" s="26">
        <v>0.72087866595755923</v>
      </c>
    </row>
    <row r="8759" spans="1:7" x14ac:dyDescent="0.55000000000000004">
      <c r="A8759" s="17">
        <v>8682</v>
      </c>
      <c r="B8759" s="22">
        <v>3.072704762544805</v>
      </c>
      <c r="C8759" s="22">
        <v>937.60296112026379</v>
      </c>
      <c r="D8759" s="22">
        <v>430.91339453419505</v>
      </c>
      <c r="E8759" s="22">
        <v>0.30982530959074817</v>
      </c>
      <c r="F8759" s="22">
        <v>1.1902282280256151</v>
      </c>
      <c r="G8759" s="26">
        <v>0.90194558942523806</v>
      </c>
    </row>
    <row r="8760" spans="1:7" x14ac:dyDescent="0.55000000000000004">
      <c r="A8760" s="17">
        <v>8683</v>
      </c>
      <c r="B8760" s="22">
        <v>1.9937074767611949</v>
      </c>
      <c r="C8760" s="22">
        <v>1263.8877819604465</v>
      </c>
      <c r="D8760" s="22">
        <v>160.77091927238169</v>
      </c>
      <c r="E8760" s="22">
        <v>0.44420664614315342</v>
      </c>
      <c r="F8760" s="22">
        <v>1.201437642540695</v>
      </c>
      <c r="G8760" s="26">
        <v>0.73819370653181515</v>
      </c>
    </row>
    <row r="8761" spans="1:7" x14ac:dyDescent="0.55000000000000004">
      <c r="A8761" s="17">
        <v>8684</v>
      </c>
      <c r="B8761" s="22">
        <v>3.9365420302367653</v>
      </c>
      <c r="C8761" s="22">
        <v>1920.6345600623611</v>
      </c>
      <c r="D8761" s="22">
        <v>169.8584477690795</v>
      </c>
      <c r="E8761" s="22">
        <v>0.4577006180431169</v>
      </c>
      <c r="F8761" s="22">
        <v>0.82548776713786276</v>
      </c>
      <c r="G8761" s="26">
        <v>1.0822068648082053</v>
      </c>
    </row>
    <row r="8762" spans="1:7" x14ac:dyDescent="0.55000000000000004">
      <c r="A8762" s="17">
        <v>8685</v>
      </c>
      <c r="B8762" s="22">
        <v>3.589921054947633</v>
      </c>
      <c r="C8762" s="22">
        <v>1196.6804183625175</v>
      </c>
      <c r="D8762" s="22">
        <v>131.0522198583088</v>
      </c>
      <c r="E8762" s="22">
        <v>6.5952713846845618E-2</v>
      </c>
      <c r="F8762" s="22">
        <v>0.8041593993687508</v>
      </c>
      <c r="G8762" s="26">
        <v>0.98089439606795181</v>
      </c>
    </row>
    <row r="8763" spans="1:7" x14ac:dyDescent="0.55000000000000004">
      <c r="A8763" s="17">
        <v>8686</v>
      </c>
      <c r="B8763" s="22">
        <v>2.7821274131859246</v>
      </c>
      <c r="C8763" s="22">
        <v>1851.6842882886538</v>
      </c>
      <c r="D8763" s="22">
        <v>85.280460430247558</v>
      </c>
      <c r="E8763" s="22">
        <v>0.19701296717044334</v>
      </c>
      <c r="F8763" s="22">
        <v>0.8994610696035471</v>
      </c>
      <c r="G8763" s="26">
        <v>0.73855020240915625</v>
      </c>
    </row>
    <row r="8764" spans="1:7" x14ac:dyDescent="0.55000000000000004">
      <c r="A8764" s="17">
        <v>8687</v>
      </c>
      <c r="B8764" s="22">
        <v>3.4559534610791069</v>
      </c>
      <c r="C8764" s="22">
        <v>1305.5781633537285</v>
      </c>
      <c r="D8764" s="22">
        <v>349.89546172409962</v>
      </c>
      <c r="E8764" s="22">
        <v>0.50065083953780221</v>
      </c>
      <c r="F8764" s="22">
        <v>1.2970655340114445</v>
      </c>
      <c r="G8764" s="26">
        <v>0.71377150897806929</v>
      </c>
    </row>
    <row r="8765" spans="1:7" x14ac:dyDescent="0.55000000000000004">
      <c r="A8765" s="17">
        <v>8688</v>
      </c>
      <c r="B8765" s="22">
        <v>3.4645096014775412</v>
      </c>
      <c r="C8765" s="22">
        <v>1612.8091827491178</v>
      </c>
      <c r="D8765" s="22">
        <v>107.13811231465034</v>
      </c>
      <c r="E8765" s="22">
        <v>8.5641653161456888E-2</v>
      </c>
      <c r="F8765" s="22">
        <v>0.71942284676562096</v>
      </c>
      <c r="G8765" s="26">
        <v>0.73412531055201591</v>
      </c>
    </row>
    <row r="8766" spans="1:7" x14ac:dyDescent="0.55000000000000004">
      <c r="A8766" s="17">
        <v>8689</v>
      </c>
      <c r="B8766" s="22">
        <v>2.6496350966505418</v>
      </c>
      <c r="C8766" s="22">
        <v>1736.7723300132382</v>
      </c>
      <c r="D8766" s="22">
        <v>167.54955887263958</v>
      </c>
      <c r="E8766" s="22">
        <v>0.23067715679057554</v>
      </c>
      <c r="F8766" s="22">
        <v>0.7149755756733337</v>
      </c>
      <c r="G8766" s="26">
        <v>0.74641444207429664</v>
      </c>
    </row>
    <row r="8767" spans="1:7" x14ac:dyDescent="0.55000000000000004">
      <c r="A8767" s="17">
        <v>8690</v>
      </c>
      <c r="B8767" s="22">
        <v>3.0635587525481602</v>
      </c>
      <c r="C8767" s="22">
        <v>1006.8417230788241</v>
      </c>
      <c r="D8767" s="22">
        <v>252.83265865681079</v>
      </c>
      <c r="E8767" s="22">
        <v>0.36901250000235564</v>
      </c>
      <c r="F8767" s="22">
        <v>1.8156787025510166</v>
      </c>
      <c r="G8767" s="26">
        <v>0.72030827335947545</v>
      </c>
    </row>
    <row r="8768" spans="1:7" x14ac:dyDescent="0.55000000000000004">
      <c r="A8768" s="17">
        <v>8691</v>
      </c>
      <c r="B8768" s="22">
        <v>2.7337219803434385</v>
      </c>
      <c r="C8768" s="22">
        <v>1934.2925477179547</v>
      </c>
      <c r="D8768" s="22">
        <v>200.99310640205667</v>
      </c>
      <c r="E8768" s="22">
        <v>0.39584340618957381</v>
      </c>
      <c r="F8768" s="22">
        <v>0.9280703183429494</v>
      </c>
      <c r="G8768" s="26">
        <v>0.78934167804795308</v>
      </c>
    </row>
    <row r="8769" spans="1:7" x14ac:dyDescent="0.55000000000000004">
      <c r="A8769" s="17">
        <v>8692</v>
      </c>
      <c r="B8769" s="22">
        <v>2.5739247739972559</v>
      </c>
      <c r="C8769" s="22">
        <v>1423.6196522353675</v>
      </c>
      <c r="D8769" s="22">
        <v>266.74446584476232</v>
      </c>
      <c r="E8769" s="22">
        <v>0.30522256012906546</v>
      </c>
      <c r="F8769" s="22">
        <v>0.73299574343192297</v>
      </c>
      <c r="G8769" s="26">
        <v>1.0982004103433491</v>
      </c>
    </row>
    <row r="8770" spans="1:7" x14ac:dyDescent="0.55000000000000004">
      <c r="A8770" s="17">
        <v>8693</v>
      </c>
      <c r="B8770" s="22">
        <v>3.1247466995968538</v>
      </c>
      <c r="C8770" s="22">
        <v>1344.015559788505</v>
      </c>
      <c r="D8770" s="22">
        <v>216.12386304535659</v>
      </c>
      <c r="E8770" s="22">
        <v>0.20821745591467242</v>
      </c>
      <c r="F8770" s="22">
        <v>0.83264948171702713</v>
      </c>
      <c r="G8770" s="26">
        <v>0.70834769712226042</v>
      </c>
    </row>
    <row r="8771" spans="1:7" x14ac:dyDescent="0.55000000000000004">
      <c r="A8771" s="17">
        <v>8694</v>
      </c>
      <c r="B8771" s="22">
        <v>2.7208964195108862</v>
      </c>
      <c r="C8771" s="22">
        <v>1510.5510373409206</v>
      </c>
      <c r="D8771" s="22">
        <v>163.48876706201946</v>
      </c>
      <c r="E8771" s="22">
        <v>0.19359199237421804</v>
      </c>
      <c r="F8771" s="22">
        <v>1.3091040311617683</v>
      </c>
      <c r="G8771" s="26">
        <v>0.75098578186240317</v>
      </c>
    </row>
    <row r="8772" spans="1:7" x14ac:dyDescent="0.55000000000000004">
      <c r="A8772" s="17">
        <v>8695</v>
      </c>
      <c r="B8772" s="22">
        <v>3.534218968651011</v>
      </c>
      <c r="C8772" s="22">
        <v>1791.5461554362796</v>
      </c>
      <c r="D8772" s="22">
        <v>143.3811932509646</v>
      </c>
      <c r="E8772" s="22">
        <v>0.20720473051107779</v>
      </c>
      <c r="F8772" s="22">
        <v>0.7245829051677809</v>
      </c>
      <c r="G8772" s="26">
        <v>0.75615752198252173</v>
      </c>
    </row>
    <row r="8773" spans="1:7" x14ac:dyDescent="0.55000000000000004">
      <c r="A8773" s="17">
        <v>8696</v>
      </c>
      <c r="B8773" s="22">
        <v>2.0187790775872045</v>
      </c>
      <c r="C8773" s="22">
        <v>1569.7857247385891</v>
      </c>
      <c r="D8773" s="22">
        <v>122.23738033065516</v>
      </c>
      <c r="E8773" s="22">
        <v>0.27627591570544041</v>
      </c>
      <c r="F8773" s="22">
        <v>0.7796091327286111</v>
      </c>
      <c r="G8773" s="26">
        <v>0.80070346952070715</v>
      </c>
    </row>
    <row r="8774" spans="1:7" x14ac:dyDescent="0.55000000000000004">
      <c r="A8774" s="17">
        <v>8697</v>
      </c>
      <c r="B8774" s="22">
        <v>2.7025338151915363</v>
      </c>
      <c r="C8774" s="22">
        <v>1497.2476290649693</v>
      </c>
      <c r="D8774" s="22">
        <v>152.00709692169019</v>
      </c>
      <c r="E8774" s="22">
        <v>0.17800081330951031</v>
      </c>
      <c r="F8774" s="22">
        <v>0.73457352055476421</v>
      </c>
      <c r="G8774" s="26">
        <v>0.79516140350880193</v>
      </c>
    </row>
    <row r="8775" spans="1:7" x14ac:dyDescent="0.55000000000000004">
      <c r="A8775" s="17">
        <v>8698</v>
      </c>
      <c r="B8775" s="22">
        <v>2.0177685675130217</v>
      </c>
      <c r="C8775" s="22">
        <v>1866.8778707687338</v>
      </c>
      <c r="D8775" s="22">
        <v>272.18786596645612</v>
      </c>
      <c r="E8775" s="22">
        <v>6.1643091603985366E-2</v>
      </c>
      <c r="F8775" s="22">
        <v>0.72285449313307182</v>
      </c>
      <c r="G8775" s="26">
        <v>0.7348046173891668</v>
      </c>
    </row>
    <row r="8776" spans="1:7" x14ac:dyDescent="0.55000000000000004">
      <c r="A8776" s="17">
        <v>8699</v>
      </c>
      <c r="B8776" s="22">
        <v>1.8637122750852415</v>
      </c>
      <c r="C8776" s="22">
        <v>1742.837772302647</v>
      </c>
      <c r="D8776" s="22">
        <v>464.35810549100734</v>
      </c>
      <c r="E8776" s="22">
        <v>0.31812338377337102</v>
      </c>
      <c r="F8776" s="22">
        <v>0.73145630767250602</v>
      </c>
      <c r="G8776" s="26">
        <v>0.89404845380224451</v>
      </c>
    </row>
    <row r="8777" spans="1:7" x14ac:dyDescent="0.55000000000000004">
      <c r="A8777" s="17">
        <v>8700</v>
      </c>
      <c r="B8777" s="22">
        <v>3.5204062916661085</v>
      </c>
      <c r="C8777" s="22">
        <v>2015.0279403800027</v>
      </c>
      <c r="D8777" s="22">
        <v>167.89779472836778</v>
      </c>
      <c r="E8777" s="22">
        <v>0.24575917155387916</v>
      </c>
      <c r="F8777" s="22">
        <v>0.83478239311759439</v>
      </c>
      <c r="G8777" s="26">
        <v>0.71247312059958345</v>
      </c>
    </row>
    <row r="8778" spans="1:7" x14ac:dyDescent="0.55000000000000004">
      <c r="A8778" s="17">
        <v>8701</v>
      </c>
      <c r="B8778" s="22">
        <v>2.7905046641445788</v>
      </c>
      <c r="C8778" s="22">
        <v>1711.6617781398052</v>
      </c>
      <c r="D8778" s="22">
        <v>396.63534321687774</v>
      </c>
      <c r="E8778" s="22">
        <v>0.27047129280491011</v>
      </c>
      <c r="F8778" s="22">
        <v>0.74266780182085823</v>
      </c>
      <c r="G8778" s="26">
        <v>0.83648525637705073</v>
      </c>
    </row>
    <row r="8779" spans="1:7" x14ac:dyDescent="0.55000000000000004">
      <c r="A8779" s="17">
        <v>8702</v>
      </c>
      <c r="B8779" s="22">
        <v>3.7243161388001007</v>
      </c>
      <c r="C8779" s="22">
        <v>1380.3626163582624</v>
      </c>
      <c r="D8779" s="22">
        <v>281.67713485076109</v>
      </c>
      <c r="E8779" s="22">
        <v>0.42214548084198844</v>
      </c>
      <c r="F8779" s="22">
        <v>0.75349891921545709</v>
      </c>
      <c r="G8779" s="26">
        <v>0.89318647341680391</v>
      </c>
    </row>
    <row r="8780" spans="1:7" x14ac:dyDescent="0.55000000000000004">
      <c r="A8780" s="17">
        <v>8703</v>
      </c>
      <c r="B8780" s="22">
        <v>1.4425993941158857</v>
      </c>
      <c r="C8780" s="22">
        <v>1312.2830799754897</v>
      </c>
      <c r="D8780" s="22">
        <v>222.28917497726275</v>
      </c>
      <c r="E8780" s="22">
        <v>0.30204092268303262</v>
      </c>
      <c r="F8780" s="22">
        <v>0.82227571041750824</v>
      </c>
      <c r="G8780" s="26">
        <v>0.71718394119264484</v>
      </c>
    </row>
    <row r="8781" spans="1:7" x14ac:dyDescent="0.55000000000000004">
      <c r="A8781" s="17">
        <v>8704</v>
      </c>
      <c r="B8781" s="22">
        <v>1.9472463068936148</v>
      </c>
      <c r="C8781" s="22">
        <v>1227.3219657887032</v>
      </c>
      <c r="D8781" s="22">
        <v>648.06130136971319</v>
      </c>
      <c r="E8781" s="22">
        <v>0.3734292931845955</v>
      </c>
      <c r="F8781" s="22">
        <v>0.7662987915156011</v>
      </c>
      <c r="G8781" s="26">
        <v>0.78931201817180463</v>
      </c>
    </row>
    <row r="8782" spans="1:7" x14ac:dyDescent="0.55000000000000004">
      <c r="A8782" s="17">
        <v>8705</v>
      </c>
      <c r="B8782" s="22">
        <v>2.6355049142169991</v>
      </c>
      <c r="C8782" s="22">
        <v>1394.8010445328871</v>
      </c>
      <c r="D8782" s="22">
        <v>199.93660220859084</v>
      </c>
      <c r="E8782" s="22">
        <v>0.28174759890145473</v>
      </c>
      <c r="F8782" s="22">
        <v>0.79415725748505428</v>
      </c>
      <c r="G8782" s="26">
        <v>1.0179199659953089</v>
      </c>
    </row>
    <row r="8783" spans="1:7" x14ac:dyDescent="0.55000000000000004">
      <c r="A8783" s="17">
        <v>8706</v>
      </c>
      <c r="B8783" s="22">
        <v>3.2601055355077935</v>
      </c>
      <c r="C8783" s="22">
        <v>775.56259639688199</v>
      </c>
      <c r="D8783" s="22">
        <v>69.371395394186436</v>
      </c>
      <c r="E8783" s="22">
        <v>0.16230493333404147</v>
      </c>
      <c r="F8783" s="22">
        <v>0.73596245168571384</v>
      </c>
      <c r="G8783" s="26">
        <v>0.77871381906280102</v>
      </c>
    </row>
    <row r="8784" spans="1:7" x14ac:dyDescent="0.55000000000000004">
      <c r="A8784" s="17">
        <v>8707</v>
      </c>
      <c r="B8784" s="22">
        <v>3.2715752122105752</v>
      </c>
      <c r="C8784" s="22">
        <v>1687.8214200795762</v>
      </c>
      <c r="D8784" s="22">
        <v>141.67018342639113</v>
      </c>
      <c r="E8784" s="22">
        <v>0.19812707322835144</v>
      </c>
      <c r="F8784" s="22">
        <v>0.96566937141943887</v>
      </c>
      <c r="G8784" s="26">
        <v>0.71899757524497621</v>
      </c>
    </row>
    <row r="8785" spans="1:7" x14ac:dyDescent="0.55000000000000004">
      <c r="A8785" s="17">
        <v>8708</v>
      </c>
      <c r="B8785" s="22">
        <v>2.2820719751960672</v>
      </c>
      <c r="C8785" s="22">
        <v>1048.8425997626277</v>
      </c>
      <c r="D8785" s="22">
        <v>327.48883130571915</v>
      </c>
      <c r="E8785" s="22">
        <v>0.25525884014836542</v>
      </c>
      <c r="F8785" s="22">
        <v>0.82446036949832802</v>
      </c>
      <c r="G8785" s="26">
        <v>0.78079009854287695</v>
      </c>
    </row>
    <row r="8786" spans="1:7" x14ac:dyDescent="0.55000000000000004">
      <c r="A8786" s="17">
        <v>8709</v>
      </c>
      <c r="B8786" s="22">
        <v>3.0525730372803941</v>
      </c>
      <c r="C8786" s="22">
        <v>1764.4358652363371</v>
      </c>
      <c r="D8786" s="22">
        <v>320.14091052500436</v>
      </c>
      <c r="E8786" s="22">
        <v>0.42195185158362536</v>
      </c>
      <c r="F8786" s="22">
        <v>0.73019479058973569</v>
      </c>
      <c r="G8786" s="26">
        <v>0.80797503920226632</v>
      </c>
    </row>
    <row r="8787" spans="1:7" x14ac:dyDescent="0.55000000000000004">
      <c r="A8787" s="17">
        <v>8710</v>
      </c>
      <c r="B8787" s="22">
        <v>3.3327238587173023</v>
      </c>
      <c r="C8787" s="22">
        <v>998.72905908963696</v>
      </c>
      <c r="D8787" s="22">
        <v>83.349994616270422</v>
      </c>
      <c r="E8787" s="22">
        <v>0.33557526341100508</v>
      </c>
      <c r="F8787" s="22">
        <v>0.74055936078025419</v>
      </c>
      <c r="G8787" s="26">
        <v>0.7815085954369656</v>
      </c>
    </row>
    <row r="8788" spans="1:7" x14ac:dyDescent="0.55000000000000004">
      <c r="A8788" s="17">
        <v>8711</v>
      </c>
      <c r="B8788" s="22">
        <v>2.4288401967021178</v>
      </c>
      <c r="C8788" s="22">
        <v>1539.9339313915655</v>
      </c>
      <c r="D8788" s="22">
        <v>490.46810555074768</v>
      </c>
      <c r="E8788" s="22">
        <v>0.14975154687750428</v>
      </c>
      <c r="F8788" s="22">
        <v>0.76737034071238686</v>
      </c>
      <c r="G8788" s="26">
        <v>0.76691517242026253</v>
      </c>
    </row>
    <row r="8789" spans="1:7" x14ac:dyDescent="0.55000000000000004">
      <c r="A8789" s="17">
        <v>8712</v>
      </c>
      <c r="B8789" s="22">
        <v>2.2179158186972279</v>
      </c>
      <c r="C8789" s="22">
        <v>1320.0858303495345</v>
      </c>
      <c r="D8789" s="22">
        <v>278.32546681143299</v>
      </c>
      <c r="E8789" s="22">
        <v>0.14700423158570422</v>
      </c>
      <c r="F8789" s="22">
        <v>0.79748774970906466</v>
      </c>
      <c r="G8789" s="26">
        <v>0.7331624393277425</v>
      </c>
    </row>
    <row r="8790" spans="1:7" x14ac:dyDescent="0.55000000000000004">
      <c r="A8790" s="17">
        <v>8713</v>
      </c>
      <c r="B8790" s="22">
        <v>1.8906335075169491</v>
      </c>
      <c r="C8790" s="22">
        <v>1211.7731741523353</v>
      </c>
      <c r="D8790" s="22">
        <v>276.15503359565321</v>
      </c>
      <c r="E8790" s="22">
        <v>0.17832633246988491</v>
      </c>
      <c r="F8790" s="22">
        <v>0.82196598444642444</v>
      </c>
      <c r="G8790" s="26">
        <v>0.80305874392665511</v>
      </c>
    </row>
    <row r="8791" spans="1:7" x14ac:dyDescent="0.55000000000000004">
      <c r="A8791" s="17">
        <v>8714</v>
      </c>
      <c r="B8791" s="22">
        <v>1.8041650234775171</v>
      </c>
      <c r="C8791" s="22">
        <v>1596.3946907004579</v>
      </c>
      <c r="D8791" s="22">
        <v>70.006814883033897</v>
      </c>
      <c r="E8791" s="22">
        <v>0.45278009621455673</v>
      </c>
      <c r="F8791" s="22">
        <v>0.7937927113638471</v>
      </c>
      <c r="G8791" s="26">
        <v>0.78936099443536234</v>
      </c>
    </row>
    <row r="8792" spans="1:7" x14ac:dyDescent="0.55000000000000004">
      <c r="A8792" s="17">
        <v>8715</v>
      </c>
      <c r="B8792" s="22">
        <v>3.1829288670317197</v>
      </c>
      <c r="C8792" s="22">
        <v>1606.9865149192965</v>
      </c>
      <c r="D8792" s="22">
        <v>324.42092437258748</v>
      </c>
      <c r="E8792" s="22">
        <v>0.40695862049046694</v>
      </c>
      <c r="F8792" s="22">
        <v>0.73026925565313416</v>
      </c>
      <c r="G8792" s="26">
        <v>0.87008122732158732</v>
      </c>
    </row>
    <row r="8793" spans="1:7" x14ac:dyDescent="0.55000000000000004">
      <c r="A8793" s="17">
        <v>8716</v>
      </c>
      <c r="B8793" s="22">
        <v>3.0785844182120576</v>
      </c>
      <c r="C8793" s="22">
        <v>1791.6883309441907</v>
      </c>
      <c r="D8793" s="22">
        <v>241.28343424483108</v>
      </c>
      <c r="E8793" s="22">
        <v>0.28946279151918419</v>
      </c>
      <c r="F8793" s="22">
        <v>0.74198500297686343</v>
      </c>
      <c r="G8793" s="26">
        <v>0.88717113409120241</v>
      </c>
    </row>
    <row r="8794" spans="1:7" x14ac:dyDescent="0.55000000000000004">
      <c r="A8794" s="17">
        <v>8717</v>
      </c>
      <c r="B8794" s="22">
        <v>3.6451480983159206</v>
      </c>
      <c r="C8794" s="22">
        <v>1525.6449067602591</v>
      </c>
      <c r="D8794" s="22">
        <v>256.3326689853269</v>
      </c>
      <c r="E8794" s="22">
        <v>0.19490438739437563</v>
      </c>
      <c r="F8794" s="22">
        <v>0.9398835629489386</v>
      </c>
      <c r="G8794" s="26">
        <v>0.72074367627158953</v>
      </c>
    </row>
    <row r="8795" spans="1:7" x14ac:dyDescent="0.55000000000000004">
      <c r="A8795" s="17">
        <v>8718</v>
      </c>
      <c r="B8795" s="22">
        <v>3.6400521540093513</v>
      </c>
      <c r="C8795" s="22">
        <v>1542.7291128099992</v>
      </c>
      <c r="D8795" s="22">
        <v>251.63065848419086</v>
      </c>
      <c r="E8795" s="22">
        <v>0.32073815767785574</v>
      </c>
      <c r="F8795" s="22">
        <v>0.74309566276641781</v>
      </c>
      <c r="G8795" s="26">
        <v>0.76443218123452472</v>
      </c>
    </row>
    <row r="8796" spans="1:7" x14ac:dyDescent="0.55000000000000004">
      <c r="A8796" s="17">
        <v>8719</v>
      </c>
      <c r="B8796" s="22">
        <v>2.979969399620424</v>
      </c>
      <c r="C8796" s="22">
        <v>1839.8235474966639</v>
      </c>
      <c r="D8796" s="22">
        <v>210.41085068036588</v>
      </c>
      <c r="E8796" s="22">
        <v>0.39085640177112291</v>
      </c>
      <c r="F8796" s="22">
        <v>1.0178639436169954</v>
      </c>
      <c r="G8796" s="26">
        <v>0.96414035292141631</v>
      </c>
    </row>
    <row r="8797" spans="1:7" x14ac:dyDescent="0.55000000000000004">
      <c r="A8797" s="17">
        <v>8720</v>
      </c>
      <c r="B8797" s="22">
        <v>2.8266257743090542</v>
      </c>
      <c r="C8797" s="22">
        <v>2347.1776480042704</v>
      </c>
      <c r="D8797" s="22">
        <v>411.1087389368501</v>
      </c>
      <c r="E8797" s="22">
        <v>0.20421466378225858</v>
      </c>
      <c r="F8797" s="22">
        <v>0.72953295458431378</v>
      </c>
      <c r="G8797" s="26">
        <v>0.74818604730831106</v>
      </c>
    </row>
    <row r="8798" spans="1:7" x14ac:dyDescent="0.55000000000000004">
      <c r="A8798" s="17">
        <v>8721</v>
      </c>
      <c r="B8798" s="22">
        <v>2.9163038037997433</v>
      </c>
      <c r="C8798" s="22">
        <v>1453.7371663012086</v>
      </c>
      <c r="D8798" s="22">
        <v>197.18625745177741</v>
      </c>
      <c r="E8798" s="22">
        <v>0.17034287449836005</v>
      </c>
      <c r="F8798" s="22">
        <v>0.7143833077436591</v>
      </c>
      <c r="G8798" s="26">
        <v>0.75211863520542011</v>
      </c>
    </row>
    <row r="8799" spans="1:7" x14ac:dyDescent="0.55000000000000004">
      <c r="A8799" s="17">
        <v>8722</v>
      </c>
      <c r="B8799" s="22">
        <v>3.0204908198365343</v>
      </c>
      <c r="C8799" s="22">
        <v>1284.1933682393544</v>
      </c>
      <c r="D8799" s="22">
        <v>342.12697077228052</v>
      </c>
      <c r="E8799" s="22">
        <v>0.24706408453017215</v>
      </c>
      <c r="F8799" s="22">
        <v>0.75627243037766478</v>
      </c>
      <c r="G8799" s="26">
        <v>1.0356120980093031</v>
      </c>
    </row>
    <row r="8800" spans="1:7" x14ac:dyDescent="0.55000000000000004">
      <c r="A8800" s="17">
        <v>8723</v>
      </c>
      <c r="B8800" s="22">
        <v>2.3635568002301381</v>
      </c>
      <c r="C8800" s="22">
        <v>1605.124268431967</v>
      </c>
      <c r="D8800" s="22">
        <v>138.58175266992353</v>
      </c>
      <c r="E8800" s="22">
        <v>0.29012777697899561</v>
      </c>
      <c r="F8800" s="22">
        <v>0.87647246064860673</v>
      </c>
      <c r="G8800" s="26">
        <v>0.75155025650531215</v>
      </c>
    </row>
    <row r="8801" spans="1:7" x14ac:dyDescent="0.55000000000000004">
      <c r="A8801" s="17">
        <v>8724</v>
      </c>
      <c r="B8801" s="22">
        <v>2.927431974695204</v>
      </c>
      <c r="C8801" s="22">
        <v>1250.3708814980432</v>
      </c>
      <c r="D8801" s="22">
        <v>235.82255586397224</v>
      </c>
      <c r="E8801" s="22">
        <v>0.11399369115504984</v>
      </c>
      <c r="F8801" s="22">
        <v>1.2262095091617109</v>
      </c>
      <c r="G8801" s="26">
        <v>0.71158058167139882</v>
      </c>
    </row>
    <row r="8802" spans="1:7" x14ac:dyDescent="0.55000000000000004">
      <c r="A8802" s="17">
        <v>8725</v>
      </c>
      <c r="B8802" s="22">
        <v>3.2132469083115924</v>
      </c>
      <c r="C8802" s="22">
        <v>1437.7346145246197</v>
      </c>
      <c r="D8802" s="22">
        <v>275.51591147970885</v>
      </c>
      <c r="E8802" s="22">
        <v>0.15924288299567535</v>
      </c>
      <c r="F8802" s="22">
        <v>1.0772113382230513</v>
      </c>
      <c r="G8802" s="26">
        <v>0.76887648577525336</v>
      </c>
    </row>
    <row r="8803" spans="1:7" x14ac:dyDescent="0.55000000000000004">
      <c r="A8803" s="17">
        <v>8726</v>
      </c>
      <c r="B8803" s="22">
        <v>2.1149033631724539</v>
      </c>
      <c r="C8803" s="22">
        <v>1599.6176345623333</v>
      </c>
      <c r="D8803" s="22">
        <v>345.71058326216809</v>
      </c>
      <c r="E8803" s="22">
        <v>0.15768892080893304</v>
      </c>
      <c r="F8803" s="22">
        <v>0.84099075631038311</v>
      </c>
      <c r="G8803" s="26">
        <v>0.71859559926559324</v>
      </c>
    </row>
    <row r="8804" spans="1:7" x14ac:dyDescent="0.55000000000000004">
      <c r="A8804" s="17">
        <v>8727</v>
      </c>
      <c r="B8804" s="22">
        <v>2.1634194425658673</v>
      </c>
      <c r="C8804" s="22">
        <v>1934.5356347244992</v>
      </c>
      <c r="D8804" s="22">
        <v>337.65577091670298</v>
      </c>
      <c r="E8804" s="22">
        <v>0.46578581737095037</v>
      </c>
      <c r="F8804" s="22">
        <v>0.75696644082324693</v>
      </c>
      <c r="G8804" s="26">
        <v>0.75949463684495833</v>
      </c>
    </row>
    <row r="8805" spans="1:7" x14ac:dyDescent="0.55000000000000004">
      <c r="A8805" s="17">
        <v>8728</v>
      </c>
      <c r="B8805" s="22">
        <v>2.6122743392107628</v>
      </c>
      <c r="C8805" s="22">
        <v>2009.8670194736278</v>
      </c>
      <c r="D8805" s="22">
        <v>188.58993269755524</v>
      </c>
      <c r="E8805" s="22">
        <v>0.13936485831272105</v>
      </c>
      <c r="F8805" s="22">
        <v>0.73338746036483027</v>
      </c>
      <c r="G8805" s="26">
        <v>0.74668378414859149</v>
      </c>
    </row>
    <row r="8806" spans="1:7" x14ac:dyDescent="0.55000000000000004">
      <c r="A8806" s="17">
        <v>8729</v>
      </c>
      <c r="B8806" s="22">
        <v>2.655378787476117</v>
      </c>
      <c r="C8806" s="22">
        <v>862.11332535926078</v>
      </c>
      <c r="D8806" s="22">
        <v>235.92099891044623</v>
      </c>
      <c r="E8806" s="22">
        <v>8.1573962642505007E-2</v>
      </c>
      <c r="F8806" s="22">
        <v>0.92221945538932149</v>
      </c>
      <c r="G8806" s="26">
        <v>0.71310806324877973</v>
      </c>
    </row>
    <row r="8807" spans="1:7" x14ac:dyDescent="0.55000000000000004">
      <c r="A8807" s="17">
        <v>8730</v>
      </c>
      <c r="B8807" s="22">
        <v>2.7009811466209221</v>
      </c>
      <c r="C8807" s="22">
        <v>1804.0160990425456</v>
      </c>
      <c r="D8807" s="22">
        <v>604.99429950405056</v>
      </c>
      <c r="E8807" s="22">
        <v>5.0797066029281475E-2</v>
      </c>
      <c r="F8807" s="22">
        <v>0.71344000246324557</v>
      </c>
      <c r="G8807" s="26">
        <v>0.82564365851708099</v>
      </c>
    </row>
    <row r="8808" spans="1:7" x14ac:dyDescent="0.55000000000000004">
      <c r="A8808" s="17">
        <v>8731</v>
      </c>
      <c r="B8808" s="22">
        <v>1.6360480018364458</v>
      </c>
      <c r="C8808" s="22">
        <v>1759.4983715050626</v>
      </c>
      <c r="D8808" s="22">
        <v>299.88392250902547</v>
      </c>
      <c r="E8808" s="22">
        <v>0.13768733805161038</v>
      </c>
      <c r="F8808" s="22">
        <v>0.7255116905350516</v>
      </c>
      <c r="G8808" s="26">
        <v>0.72473601660228992</v>
      </c>
    </row>
    <row r="8809" spans="1:7" x14ac:dyDescent="0.55000000000000004">
      <c r="A8809" s="17">
        <v>8732</v>
      </c>
      <c r="B8809" s="22">
        <v>2.7882073229117132</v>
      </c>
      <c r="C8809" s="22">
        <v>2262.7910877559048</v>
      </c>
      <c r="D8809" s="22">
        <v>245.40392884080606</v>
      </c>
      <c r="E8809" s="22">
        <v>0.18935970466969618</v>
      </c>
      <c r="F8809" s="22">
        <v>0.80740475552240232</v>
      </c>
      <c r="G8809" s="26">
        <v>0.86051743154550486</v>
      </c>
    </row>
    <row r="8810" spans="1:7" x14ac:dyDescent="0.55000000000000004">
      <c r="A8810" s="17">
        <v>8733</v>
      </c>
      <c r="B8810" s="22">
        <v>3.3521929753937392</v>
      </c>
      <c r="C8810" s="22">
        <v>1467.3656279388576</v>
      </c>
      <c r="D8810" s="22">
        <v>90.586495668056145</v>
      </c>
      <c r="E8810" s="22">
        <v>0.21053276563350434</v>
      </c>
      <c r="F8810" s="22">
        <v>0.76297696875860599</v>
      </c>
      <c r="G8810" s="26">
        <v>0.91067362159138099</v>
      </c>
    </row>
    <row r="8811" spans="1:7" x14ac:dyDescent="0.55000000000000004">
      <c r="A8811" s="17">
        <v>8734</v>
      </c>
      <c r="B8811" s="22">
        <v>3.1000401232351855</v>
      </c>
      <c r="C8811" s="22">
        <v>1246.961543888805</v>
      </c>
      <c r="D8811" s="22">
        <v>185.15918187662248</v>
      </c>
      <c r="E8811" s="22">
        <v>0.23772477391566893</v>
      </c>
      <c r="F8811" s="22">
        <v>0.92425660478312122</v>
      </c>
      <c r="G8811" s="26">
        <v>0.78978253105475471</v>
      </c>
    </row>
    <row r="8812" spans="1:7" x14ac:dyDescent="0.55000000000000004">
      <c r="A8812" s="17">
        <v>8735</v>
      </c>
      <c r="B8812" s="22">
        <v>1.9864200683731532</v>
      </c>
      <c r="C8812" s="22">
        <v>2185.7544053788793</v>
      </c>
      <c r="D8812" s="22">
        <v>259.90832522929372</v>
      </c>
      <c r="E8812" s="22">
        <v>0.20354699287734174</v>
      </c>
      <c r="F8812" s="22">
        <v>0.73943066108223166</v>
      </c>
      <c r="G8812" s="26">
        <v>0.83167073982044493</v>
      </c>
    </row>
    <row r="8813" spans="1:7" x14ac:dyDescent="0.55000000000000004">
      <c r="A8813" s="17">
        <v>8736</v>
      </c>
      <c r="B8813" s="22">
        <v>3.1537934378986572</v>
      </c>
      <c r="C8813" s="22">
        <v>1459.3716710680906</v>
      </c>
      <c r="D8813" s="22">
        <v>123.20687562396056</v>
      </c>
      <c r="E8813" s="22">
        <v>0.23015980382229162</v>
      </c>
      <c r="F8813" s="22">
        <v>0.74180380887111097</v>
      </c>
      <c r="G8813" s="26">
        <v>0.81640190040387295</v>
      </c>
    </row>
    <row r="8814" spans="1:7" x14ac:dyDescent="0.55000000000000004">
      <c r="A8814" s="17">
        <v>8737</v>
      </c>
      <c r="B8814" s="22">
        <v>2.2363158359544548</v>
      </c>
      <c r="C8814" s="22">
        <v>1460.6446535682253</v>
      </c>
      <c r="D8814" s="22">
        <v>282.00059309562022</v>
      </c>
      <c r="E8814" s="22">
        <v>0.2979017461671627</v>
      </c>
      <c r="F8814" s="22">
        <v>0.73650174159487558</v>
      </c>
      <c r="G8814" s="26">
        <v>0.74590229110274786</v>
      </c>
    </row>
    <row r="8815" spans="1:7" x14ac:dyDescent="0.55000000000000004">
      <c r="A8815" s="17">
        <v>8738</v>
      </c>
      <c r="B8815" s="22">
        <v>2.9899475777092945</v>
      </c>
      <c r="C8815" s="22">
        <v>1196.2199745837158</v>
      </c>
      <c r="D8815" s="22">
        <v>161.15271493753048</v>
      </c>
      <c r="E8815" s="22">
        <v>0.45803076530384024</v>
      </c>
      <c r="F8815" s="22">
        <v>0.74400874291471419</v>
      </c>
      <c r="G8815" s="26">
        <v>0.75350703272296193</v>
      </c>
    </row>
    <row r="8816" spans="1:7" x14ac:dyDescent="0.55000000000000004">
      <c r="A8816" s="17">
        <v>8739</v>
      </c>
      <c r="B8816" s="22">
        <v>2.9073766482526415</v>
      </c>
      <c r="C8816" s="22">
        <v>1237.0476653286385</v>
      </c>
      <c r="D8816" s="22">
        <v>110.75404229556655</v>
      </c>
      <c r="E8816" s="22">
        <v>0.33883300354856027</v>
      </c>
      <c r="F8816" s="22">
        <v>1.1026615991497564</v>
      </c>
      <c r="G8816" s="26">
        <v>0.80651925790103596</v>
      </c>
    </row>
    <row r="8817" spans="1:7" x14ac:dyDescent="0.55000000000000004">
      <c r="A8817" s="17">
        <v>8740</v>
      </c>
      <c r="B8817" s="22">
        <v>3.8119995089228169</v>
      </c>
      <c r="C8817" s="22">
        <v>1216.3130800249262</v>
      </c>
      <c r="D8817" s="22">
        <v>332.3349055062078</v>
      </c>
      <c r="E8817" s="22">
        <v>0.16439100336738735</v>
      </c>
      <c r="F8817" s="22">
        <v>0.84034389054197356</v>
      </c>
      <c r="G8817" s="26">
        <v>0.71229570258197761</v>
      </c>
    </row>
    <row r="8818" spans="1:7" x14ac:dyDescent="0.55000000000000004">
      <c r="A8818" s="17">
        <v>8741</v>
      </c>
      <c r="B8818" s="22">
        <v>3.0711343429829996</v>
      </c>
      <c r="C8818" s="22">
        <v>1629.88617072887</v>
      </c>
      <c r="D8818" s="22">
        <v>103.54019499497693</v>
      </c>
      <c r="E8818" s="22">
        <v>0.12979881031593479</v>
      </c>
      <c r="F8818" s="22">
        <v>0.7791729735345585</v>
      </c>
      <c r="G8818" s="26">
        <v>0.90671217361616607</v>
      </c>
    </row>
    <row r="8819" spans="1:7" x14ac:dyDescent="0.55000000000000004">
      <c r="A8819" s="17">
        <v>8742</v>
      </c>
      <c r="B8819" s="22">
        <v>2.7087966011871307</v>
      </c>
      <c r="C8819" s="22">
        <v>1366.654185872243</v>
      </c>
      <c r="D8819" s="22">
        <v>181.75801948657019</v>
      </c>
      <c r="E8819" s="22">
        <v>0.23015069430977408</v>
      </c>
      <c r="F8819" s="22">
        <v>0.71247212459291065</v>
      </c>
      <c r="G8819" s="26">
        <v>0.74796282347119603</v>
      </c>
    </row>
    <row r="8820" spans="1:7" x14ac:dyDescent="0.55000000000000004">
      <c r="A8820" s="17">
        <v>8743</v>
      </c>
      <c r="B8820" s="22">
        <v>2.5379461810154615</v>
      </c>
      <c r="C8820" s="22">
        <v>1536.8222924420706</v>
      </c>
      <c r="D8820" s="22">
        <v>175.36589789501079</v>
      </c>
      <c r="E8820" s="22">
        <v>0.20950316418631881</v>
      </c>
      <c r="F8820" s="22">
        <v>0.98813979925825823</v>
      </c>
      <c r="G8820" s="26">
        <v>0.75015187298103525</v>
      </c>
    </row>
    <row r="8821" spans="1:7" x14ac:dyDescent="0.55000000000000004">
      <c r="A8821" s="17">
        <v>8744</v>
      </c>
      <c r="B8821" s="22">
        <v>3.3177617664234331</v>
      </c>
      <c r="C8821" s="22">
        <v>2107.0997417580729</v>
      </c>
      <c r="D8821" s="22">
        <v>210.72565259128149</v>
      </c>
      <c r="E8821" s="22">
        <v>0.1927376485267642</v>
      </c>
      <c r="F8821" s="22">
        <v>0.70928024164217396</v>
      </c>
      <c r="G8821" s="26">
        <v>0.92675271914932811</v>
      </c>
    </row>
    <row r="8822" spans="1:7" x14ac:dyDescent="0.55000000000000004">
      <c r="A8822" s="17">
        <v>8745</v>
      </c>
      <c r="B8822" s="22">
        <v>1.5332516071018347</v>
      </c>
      <c r="C8822" s="22">
        <v>1369.3869121377215</v>
      </c>
      <c r="D8822" s="22">
        <v>138.33234682963118</v>
      </c>
      <c r="E8822" s="22">
        <v>0.21305584443169603</v>
      </c>
      <c r="F8822" s="22">
        <v>0.85185919478805938</v>
      </c>
      <c r="G8822" s="26">
        <v>0.76622559996659889</v>
      </c>
    </row>
    <row r="8823" spans="1:7" x14ac:dyDescent="0.55000000000000004">
      <c r="A8823" s="17">
        <v>8746</v>
      </c>
      <c r="B8823" s="22">
        <v>3.1970443459072238</v>
      </c>
      <c r="C8823" s="22">
        <v>1671.9885063093036</v>
      </c>
      <c r="D8823" s="22">
        <v>226.24997092890132</v>
      </c>
      <c r="E8823" s="22">
        <v>0.3002927299437067</v>
      </c>
      <c r="F8823" s="22">
        <v>0.75907109240959769</v>
      </c>
      <c r="G8823" s="26">
        <v>0.799995582832562</v>
      </c>
    </row>
    <row r="8824" spans="1:7" x14ac:dyDescent="0.55000000000000004">
      <c r="A8824" s="17">
        <v>8747</v>
      </c>
      <c r="B8824" s="22">
        <v>1.2230563674053581</v>
      </c>
      <c r="C8824" s="22">
        <v>1560.1963881256104</v>
      </c>
      <c r="D8824" s="22">
        <v>189.88545422524717</v>
      </c>
      <c r="E8824" s="22">
        <v>0.40447528581530989</v>
      </c>
      <c r="F8824" s="22">
        <v>0.89771256154151458</v>
      </c>
      <c r="G8824" s="26">
        <v>0.83282496327603006</v>
      </c>
    </row>
    <row r="8825" spans="1:7" x14ac:dyDescent="0.55000000000000004">
      <c r="A8825" s="17">
        <v>8748</v>
      </c>
      <c r="B8825" s="22">
        <v>3.4026985564623242</v>
      </c>
      <c r="C8825" s="22">
        <v>1524.5113095051311</v>
      </c>
      <c r="D8825" s="22">
        <v>499.22004174016303</v>
      </c>
      <c r="E8825" s="22">
        <v>0.1550140623130154</v>
      </c>
      <c r="F8825" s="22">
        <v>0.72573591747920652</v>
      </c>
      <c r="G8825" s="26">
        <v>0.73721804475259167</v>
      </c>
    </row>
    <row r="8826" spans="1:7" x14ac:dyDescent="0.55000000000000004">
      <c r="A8826" s="17">
        <v>8749</v>
      </c>
      <c r="B8826" s="22">
        <v>2.553997806191604</v>
      </c>
      <c r="C8826" s="22">
        <v>1663.8592840110784</v>
      </c>
      <c r="D8826" s="22">
        <v>168.73621200805175</v>
      </c>
      <c r="E8826" s="22">
        <v>0.19690395076806583</v>
      </c>
      <c r="F8826" s="22">
        <v>0.81325341330738665</v>
      </c>
      <c r="G8826" s="26">
        <v>0.86208360640414716</v>
      </c>
    </row>
    <row r="8827" spans="1:7" x14ac:dyDescent="0.55000000000000004">
      <c r="A8827" s="17">
        <v>8750</v>
      </c>
      <c r="B8827" s="22">
        <v>2.7616187812370967</v>
      </c>
      <c r="C8827" s="22">
        <v>1704.0826190906309</v>
      </c>
      <c r="D8827" s="22">
        <v>123.88889065206546</v>
      </c>
      <c r="E8827" s="22">
        <v>0.28547045009741578</v>
      </c>
      <c r="F8827" s="22">
        <v>0.94021998875301693</v>
      </c>
      <c r="G8827" s="26">
        <v>0.71349177072136627</v>
      </c>
    </row>
    <row r="8828" spans="1:7" x14ac:dyDescent="0.55000000000000004">
      <c r="A8828" s="17">
        <v>8751</v>
      </c>
      <c r="B8828" s="22">
        <v>3.9233089764323683</v>
      </c>
      <c r="C8828" s="22">
        <v>1358.6034603161563</v>
      </c>
      <c r="D8828" s="22">
        <v>98.131470778112146</v>
      </c>
      <c r="E8828" s="22">
        <v>8.1741579433442096E-2</v>
      </c>
      <c r="F8828" s="22">
        <v>0.82349012052704962</v>
      </c>
      <c r="G8828" s="26">
        <v>0.83761143236133573</v>
      </c>
    </row>
    <row r="8829" spans="1:7" x14ac:dyDescent="0.55000000000000004">
      <c r="A8829" s="17">
        <v>8752</v>
      </c>
      <c r="B8829" s="22">
        <v>3.4506350347275143</v>
      </c>
      <c r="C8829" s="22">
        <v>1938.3569532817071</v>
      </c>
      <c r="D8829" s="22">
        <v>145.32189179930447</v>
      </c>
      <c r="E8829" s="22">
        <v>0.13788596603911205</v>
      </c>
      <c r="F8829" s="22">
        <v>0.7222382841595395</v>
      </c>
      <c r="G8829" s="26">
        <v>0.83591300660152623</v>
      </c>
    </row>
    <row r="8830" spans="1:7" x14ac:dyDescent="0.55000000000000004">
      <c r="A8830" s="17">
        <v>8753</v>
      </c>
      <c r="B8830" s="22">
        <v>2.647058433338378</v>
      </c>
      <c r="C8830" s="22">
        <v>1428.8430368610186</v>
      </c>
      <c r="D8830" s="22">
        <v>220.17836054063181</v>
      </c>
      <c r="E8830" s="22">
        <v>0.37346798853925334</v>
      </c>
      <c r="F8830" s="22">
        <v>0.84131445383267411</v>
      </c>
      <c r="G8830" s="26">
        <v>0.77008271374771764</v>
      </c>
    </row>
    <row r="8831" spans="1:7" x14ac:dyDescent="0.55000000000000004">
      <c r="A8831" s="17">
        <v>8754</v>
      </c>
      <c r="B8831" s="22">
        <v>2.0376361120024926</v>
      </c>
      <c r="C8831" s="22">
        <v>1671.8448921834226</v>
      </c>
      <c r="D8831" s="22">
        <v>262.02596222912217</v>
      </c>
      <c r="E8831" s="22">
        <v>0.12461103227338527</v>
      </c>
      <c r="F8831" s="22">
        <v>0.73406345654063831</v>
      </c>
      <c r="G8831" s="26">
        <v>0.72107080187310313</v>
      </c>
    </row>
    <row r="8832" spans="1:7" x14ac:dyDescent="0.55000000000000004">
      <c r="A8832" s="17">
        <v>8755</v>
      </c>
      <c r="B8832" s="22">
        <v>2.0419237746862038</v>
      </c>
      <c r="C8832" s="22">
        <v>1010.9088014282866</v>
      </c>
      <c r="D8832" s="22">
        <v>222.26819351052202</v>
      </c>
      <c r="E8832" s="22">
        <v>0.24468223113591892</v>
      </c>
      <c r="F8832" s="22">
        <v>0.74983972596848492</v>
      </c>
      <c r="G8832" s="26">
        <v>0.72177619736411847</v>
      </c>
    </row>
    <row r="8833" spans="1:7" x14ac:dyDescent="0.55000000000000004">
      <c r="A8833" s="17">
        <v>8756</v>
      </c>
      <c r="B8833" s="22">
        <v>2.647083592346851</v>
      </c>
      <c r="C8833" s="22">
        <v>1138.0936754811919</v>
      </c>
      <c r="D8833" s="22">
        <v>230.2766032825497</v>
      </c>
      <c r="E8833" s="22">
        <v>0.10768301493604976</v>
      </c>
      <c r="F8833" s="22">
        <v>0.73287035334983752</v>
      </c>
      <c r="G8833" s="26">
        <v>0.72082531698075791</v>
      </c>
    </row>
    <row r="8834" spans="1:7" x14ac:dyDescent="0.55000000000000004">
      <c r="A8834" s="17">
        <v>8757</v>
      </c>
      <c r="B8834" s="22">
        <v>2.4519129863244369</v>
      </c>
      <c r="C8834" s="22">
        <v>1538.4048349184163</v>
      </c>
      <c r="D8834" s="22">
        <v>143.3914532178801</v>
      </c>
      <c r="E8834" s="22">
        <v>0.18728051682964575</v>
      </c>
      <c r="F8834" s="22">
        <v>0.8360139950334603</v>
      </c>
      <c r="G8834" s="26">
        <v>0.92053381045564886</v>
      </c>
    </row>
    <row r="8835" spans="1:7" x14ac:dyDescent="0.55000000000000004">
      <c r="A8835" s="17">
        <v>8758</v>
      </c>
      <c r="B8835" s="22">
        <v>3.7041368160333246</v>
      </c>
      <c r="C8835" s="22">
        <v>1436.2069334453668</v>
      </c>
      <c r="D8835" s="22">
        <v>325.61631979824904</v>
      </c>
      <c r="E8835" s="22">
        <v>2.3780429822985876E-2</v>
      </c>
      <c r="F8835" s="22">
        <v>0.71515060643497952</v>
      </c>
      <c r="G8835" s="26">
        <v>0.72156002218376725</v>
      </c>
    </row>
    <row r="8836" spans="1:7" x14ac:dyDescent="0.55000000000000004">
      <c r="A8836" s="17">
        <v>8759</v>
      </c>
      <c r="B8836" s="22">
        <v>2.043640447339957</v>
      </c>
      <c r="C8836" s="22">
        <v>1722.2129000625318</v>
      </c>
      <c r="D8836" s="22">
        <v>123.40709188096798</v>
      </c>
      <c r="E8836" s="22">
        <v>0.13526629149787328</v>
      </c>
      <c r="F8836" s="22">
        <v>0.71303251946262824</v>
      </c>
      <c r="G8836" s="26">
        <v>0.71252421129466692</v>
      </c>
    </row>
    <row r="8837" spans="1:7" x14ac:dyDescent="0.55000000000000004">
      <c r="A8837" s="17">
        <v>8760</v>
      </c>
      <c r="B8837" s="22">
        <v>2.9439221552407533</v>
      </c>
      <c r="C8837" s="22">
        <v>1193.6008056012813</v>
      </c>
      <c r="D8837" s="22">
        <v>140.72623316479729</v>
      </c>
      <c r="E8837" s="22">
        <v>7.2153654067070847E-2</v>
      </c>
      <c r="F8837" s="22">
        <v>0.96634631569625662</v>
      </c>
      <c r="G8837" s="26">
        <v>0.92403583150617974</v>
      </c>
    </row>
    <row r="8838" spans="1:7" x14ac:dyDescent="0.55000000000000004">
      <c r="A8838" s="17">
        <v>8761</v>
      </c>
      <c r="B8838" s="22">
        <v>3.7526770375479188</v>
      </c>
      <c r="C8838" s="22">
        <v>1842.7055111661632</v>
      </c>
      <c r="D8838" s="22">
        <v>341.77289947987617</v>
      </c>
      <c r="E8838" s="22">
        <v>0.4484742308685028</v>
      </c>
      <c r="F8838" s="22">
        <v>0.75151797324233671</v>
      </c>
      <c r="G8838" s="26">
        <v>0.81204736959751112</v>
      </c>
    </row>
    <row r="8839" spans="1:7" x14ac:dyDescent="0.55000000000000004">
      <c r="A8839" s="17">
        <v>8762</v>
      </c>
      <c r="B8839" s="22">
        <v>2.2734260550882404</v>
      </c>
      <c r="C8839" s="22">
        <v>1451.1182060886463</v>
      </c>
      <c r="D8839" s="22">
        <v>92.367793262095546</v>
      </c>
      <c r="E8839" s="22">
        <v>0.34294345444760643</v>
      </c>
      <c r="F8839" s="22">
        <v>0.80994908942627075</v>
      </c>
      <c r="G8839" s="26">
        <v>0.72040427052690603</v>
      </c>
    </row>
    <row r="8840" spans="1:7" x14ac:dyDescent="0.55000000000000004">
      <c r="A8840" s="17">
        <v>8763</v>
      </c>
      <c r="B8840" s="22">
        <v>2.210960807549422</v>
      </c>
      <c r="C8840" s="22">
        <v>1279.149214881274</v>
      </c>
      <c r="D8840" s="22">
        <v>237.92387937771687</v>
      </c>
      <c r="E8840" s="22">
        <v>0.19566747905135332</v>
      </c>
      <c r="F8840" s="22">
        <v>0.76086259256704414</v>
      </c>
      <c r="G8840" s="26">
        <v>1.0102839796077998</v>
      </c>
    </row>
    <row r="8841" spans="1:7" x14ac:dyDescent="0.55000000000000004">
      <c r="A8841" s="17">
        <v>8764</v>
      </c>
      <c r="B8841" s="22">
        <v>2.9900898819156652</v>
      </c>
      <c r="C8841" s="22">
        <v>1675.6926969263686</v>
      </c>
      <c r="D8841" s="22">
        <v>178.60729328459743</v>
      </c>
      <c r="E8841" s="22">
        <v>0.37868590736114049</v>
      </c>
      <c r="F8841" s="22">
        <v>0.73007523951307696</v>
      </c>
      <c r="G8841" s="26">
        <v>0.79175620182016992</v>
      </c>
    </row>
    <row r="8842" spans="1:7" x14ac:dyDescent="0.55000000000000004">
      <c r="A8842" s="17">
        <v>8765</v>
      </c>
      <c r="B8842" s="22">
        <v>2.7893252684608236</v>
      </c>
      <c r="C8842" s="22">
        <v>1078.3148526740465</v>
      </c>
      <c r="D8842" s="22">
        <v>259.53042690778108</v>
      </c>
      <c r="E8842" s="22">
        <v>6.1565001273855877E-2</v>
      </c>
      <c r="F8842" s="22">
        <v>0.74275274557430049</v>
      </c>
      <c r="G8842" s="26">
        <v>0.75082404036565553</v>
      </c>
    </row>
    <row r="8843" spans="1:7" x14ac:dyDescent="0.55000000000000004">
      <c r="A8843" s="17">
        <v>8766</v>
      </c>
      <c r="B8843" s="22">
        <v>1.3079724313231016</v>
      </c>
      <c r="C8843" s="22">
        <v>1389.114113156583</v>
      </c>
      <c r="D8843" s="22">
        <v>99.820028707742708</v>
      </c>
      <c r="E8843" s="22">
        <v>0.49389847283736354</v>
      </c>
      <c r="F8843" s="22">
        <v>0.72522020920414798</v>
      </c>
      <c r="G8843" s="26">
        <v>0.83077080879833431</v>
      </c>
    </row>
    <row r="8844" spans="1:7" x14ac:dyDescent="0.55000000000000004">
      <c r="A8844" s="17">
        <v>8767</v>
      </c>
      <c r="B8844" s="22">
        <v>3.5364797757975355</v>
      </c>
      <c r="C8844" s="22">
        <v>1339.2343986493775</v>
      </c>
      <c r="D8844" s="22">
        <v>324.13798461253015</v>
      </c>
      <c r="E8844" s="22">
        <v>0.20049534081740589</v>
      </c>
      <c r="F8844" s="22">
        <v>1.3464189899030417</v>
      </c>
      <c r="G8844" s="26">
        <v>0.71149959795387152</v>
      </c>
    </row>
    <row r="8845" spans="1:7" x14ac:dyDescent="0.55000000000000004">
      <c r="A8845" s="17">
        <v>8768</v>
      </c>
      <c r="B8845" s="22">
        <v>2.0718133329361335</v>
      </c>
      <c r="C8845" s="22">
        <v>1712.9903034130721</v>
      </c>
      <c r="D8845" s="22">
        <v>176.11261479232883</v>
      </c>
      <c r="E8845" s="22">
        <v>0.25571425755606991</v>
      </c>
      <c r="F8845" s="22">
        <v>0.73458063934456397</v>
      </c>
      <c r="G8845" s="26">
        <v>1.0317444323310594</v>
      </c>
    </row>
    <row r="8846" spans="1:7" x14ac:dyDescent="0.55000000000000004">
      <c r="A8846" s="17">
        <v>8769</v>
      </c>
      <c r="B8846" s="22">
        <v>3.2197883384477528</v>
      </c>
      <c r="C8846" s="22">
        <v>1686.3200012618024</v>
      </c>
      <c r="D8846" s="22">
        <v>223.15932131737327</v>
      </c>
      <c r="E8846" s="22">
        <v>0.28538652842333201</v>
      </c>
      <c r="F8846" s="22">
        <v>0.80490230040223054</v>
      </c>
      <c r="G8846" s="26">
        <v>0.71148263102831599</v>
      </c>
    </row>
    <row r="8847" spans="1:7" x14ac:dyDescent="0.55000000000000004">
      <c r="A8847" s="17">
        <v>8770</v>
      </c>
      <c r="B8847" s="22">
        <v>3.3682392149049241</v>
      </c>
      <c r="C8847" s="22">
        <v>1366.6742796699446</v>
      </c>
      <c r="D8847" s="22">
        <v>129.47067054945151</v>
      </c>
      <c r="E8847" s="22">
        <v>0.12605374359395885</v>
      </c>
      <c r="F8847" s="22">
        <v>1.0077936849371179</v>
      </c>
      <c r="G8847" s="26">
        <v>0.96914019551805974</v>
      </c>
    </row>
    <row r="8848" spans="1:7" x14ac:dyDescent="0.55000000000000004">
      <c r="A8848" s="17">
        <v>8771</v>
      </c>
      <c r="B8848" s="22">
        <v>2.1597639310801142</v>
      </c>
      <c r="C8848" s="22">
        <v>1444.292770483893</v>
      </c>
      <c r="D8848" s="22">
        <v>405.96044763254622</v>
      </c>
      <c r="E8848" s="22">
        <v>0.14745820724069217</v>
      </c>
      <c r="F8848" s="22">
        <v>0.72154978980635254</v>
      </c>
      <c r="G8848" s="26">
        <v>0.77917620810046129</v>
      </c>
    </row>
    <row r="8849" spans="1:7" x14ac:dyDescent="0.55000000000000004">
      <c r="A8849" s="17">
        <v>8772</v>
      </c>
      <c r="B8849" s="22">
        <v>3.4553557106273329</v>
      </c>
      <c r="C8849" s="22">
        <v>2024.3366432011062</v>
      </c>
      <c r="D8849" s="22">
        <v>179.20730636205514</v>
      </c>
      <c r="E8849" s="22">
        <v>0.10309481957761772</v>
      </c>
      <c r="F8849" s="22">
        <v>0.82047457379095601</v>
      </c>
      <c r="G8849" s="26">
        <v>1.0885055696361738</v>
      </c>
    </row>
    <row r="8850" spans="1:7" x14ac:dyDescent="0.55000000000000004">
      <c r="A8850" s="17">
        <v>8773</v>
      </c>
      <c r="B8850" s="22">
        <v>1.8019716871543114</v>
      </c>
      <c r="C8850" s="22">
        <v>1332.4805868086303</v>
      </c>
      <c r="D8850" s="22">
        <v>159.1757206427844</v>
      </c>
      <c r="E8850" s="22">
        <v>0.13643700730927252</v>
      </c>
      <c r="F8850" s="22">
        <v>0.75937120022746307</v>
      </c>
      <c r="G8850" s="26">
        <v>0.80985442834331589</v>
      </c>
    </row>
    <row r="8851" spans="1:7" x14ac:dyDescent="0.55000000000000004">
      <c r="A8851" s="17">
        <v>8774</v>
      </c>
      <c r="B8851" s="22">
        <v>2.3221877685615731</v>
      </c>
      <c r="C8851" s="22">
        <v>1474.0308225358144</v>
      </c>
      <c r="D8851" s="22">
        <v>289.62396834621745</v>
      </c>
      <c r="E8851" s="22">
        <v>8.9624404837028965E-2</v>
      </c>
      <c r="F8851" s="22">
        <v>1.0846830556227411</v>
      </c>
      <c r="G8851" s="26">
        <v>0.75110380731488691</v>
      </c>
    </row>
    <row r="8852" spans="1:7" x14ac:dyDescent="0.55000000000000004">
      <c r="A8852" s="17">
        <v>8775</v>
      </c>
      <c r="B8852" s="22">
        <v>3.8281774840257019</v>
      </c>
      <c r="C8852" s="22">
        <v>1405.5183189099612</v>
      </c>
      <c r="D8852" s="22">
        <v>187.87827282453028</v>
      </c>
      <c r="E8852" s="22">
        <v>0.23391192126987348</v>
      </c>
      <c r="F8852" s="22">
        <v>0.84721826694168423</v>
      </c>
      <c r="G8852" s="26">
        <v>0.77328282817703176</v>
      </c>
    </row>
    <row r="8853" spans="1:7" x14ac:dyDescent="0.55000000000000004">
      <c r="A8853" s="17">
        <v>8776</v>
      </c>
      <c r="B8853" s="22">
        <v>1.642720168872609</v>
      </c>
      <c r="C8853" s="22">
        <v>1537.6171615840469</v>
      </c>
      <c r="D8853" s="22">
        <v>107.92774931576515</v>
      </c>
      <c r="E8853" s="22">
        <v>0.52118969521949854</v>
      </c>
      <c r="F8853" s="22">
        <v>0.89150486718667443</v>
      </c>
      <c r="G8853" s="26">
        <v>1.010753994375083</v>
      </c>
    </row>
    <row r="8854" spans="1:7" x14ac:dyDescent="0.55000000000000004">
      <c r="A8854" s="17">
        <v>8777</v>
      </c>
      <c r="B8854" s="22">
        <v>2.5507125281901342</v>
      </c>
      <c r="C8854" s="22">
        <v>1860.9335530527051</v>
      </c>
      <c r="D8854" s="22">
        <v>168.49451661192637</v>
      </c>
      <c r="E8854" s="22">
        <v>0.28312096526858865</v>
      </c>
      <c r="F8854" s="22">
        <v>0.7352713402671367</v>
      </c>
      <c r="G8854" s="26">
        <v>0.81807314268718723</v>
      </c>
    </row>
    <row r="8855" spans="1:7" x14ac:dyDescent="0.55000000000000004">
      <c r="A8855" s="17">
        <v>8778</v>
      </c>
      <c r="B8855" s="22">
        <v>2.7477256926823186</v>
      </c>
      <c r="C8855" s="22">
        <v>1444.2021897633849</v>
      </c>
      <c r="D8855" s="22">
        <v>332.2203492009989</v>
      </c>
      <c r="E8855" s="22">
        <v>8.3001598356567591E-2</v>
      </c>
      <c r="F8855" s="22">
        <v>0.75983123783136386</v>
      </c>
      <c r="G8855" s="26">
        <v>0.72419803638050584</v>
      </c>
    </row>
    <row r="8856" spans="1:7" x14ac:dyDescent="0.55000000000000004">
      <c r="A8856" s="17">
        <v>8779</v>
      </c>
      <c r="B8856" s="22">
        <v>2.2256818589643448</v>
      </c>
      <c r="C8856" s="22">
        <v>1656.9058427404409</v>
      </c>
      <c r="D8856" s="22">
        <v>145.77937761853016</v>
      </c>
      <c r="E8856" s="22">
        <v>0.23741793807285527</v>
      </c>
      <c r="F8856" s="22">
        <v>0.95927251307113404</v>
      </c>
      <c r="G8856" s="26">
        <v>0.7133603599671513</v>
      </c>
    </row>
    <row r="8857" spans="1:7" x14ac:dyDescent="0.55000000000000004">
      <c r="A8857" s="17">
        <v>8780</v>
      </c>
      <c r="B8857" s="22">
        <v>1.5359390251333798</v>
      </c>
      <c r="C8857" s="22">
        <v>1991.8549500533575</v>
      </c>
      <c r="D8857" s="22">
        <v>241.36010448075635</v>
      </c>
      <c r="E8857" s="22">
        <v>0.12582429992078817</v>
      </c>
      <c r="F8857" s="22">
        <v>0.85836125082745662</v>
      </c>
      <c r="G8857" s="26">
        <v>0.99542482161390844</v>
      </c>
    </row>
    <row r="8858" spans="1:7" x14ac:dyDescent="0.55000000000000004">
      <c r="A8858" s="17">
        <v>8781</v>
      </c>
      <c r="B8858" s="22">
        <v>2.9365129063970059</v>
      </c>
      <c r="C8858" s="22">
        <v>1138.4694810224669</v>
      </c>
      <c r="D8858" s="22">
        <v>190.54597256681188</v>
      </c>
      <c r="E8858" s="22">
        <v>0.17772533589016554</v>
      </c>
      <c r="F8858" s="22">
        <v>0.73347698785522053</v>
      </c>
      <c r="G8858" s="26">
        <v>0.72113080961925158</v>
      </c>
    </row>
    <row r="8859" spans="1:7" x14ac:dyDescent="0.55000000000000004">
      <c r="A8859" s="17">
        <v>8782</v>
      </c>
      <c r="B8859" s="22">
        <v>2.590161506212187</v>
      </c>
      <c r="C8859" s="22">
        <v>1330.8220327106806</v>
      </c>
      <c r="D8859" s="22">
        <v>530.0483322913517</v>
      </c>
      <c r="E8859" s="22">
        <v>7.1456984794632319E-2</v>
      </c>
      <c r="F8859" s="22">
        <v>0.8577481422652522</v>
      </c>
      <c r="G8859" s="26">
        <v>0.73798781640969213</v>
      </c>
    </row>
    <row r="8860" spans="1:7" x14ac:dyDescent="0.55000000000000004">
      <c r="A8860" s="17">
        <v>8783</v>
      </c>
      <c r="B8860" s="22">
        <v>2.1715409407533364</v>
      </c>
      <c r="C8860" s="22">
        <v>1425.7451829546278</v>
      </c>
      <c r="D8860" s="22">
        <v>704.95497906524804</v>
      </c>
      <c r="E8860" s="22">
        <v>0.17955462708440187</v>
      </c>
      <c r="F8860" s="22">
        <v>1.0713048785602057</v>
      </c>
      <c r="G8860" s="26">
        <v>0.81415936561387292</v>
      </c>
    </row>
    <row r="8861" spans="1:7" x14ac:dyDescent="0.55000000000000004">
      <c r="A8861" s="17">
        <v>8784</v>
      </c>
      <c r="B8861" s="22">
        <v>2.6446767098178574</v>
      </c>
      <c r="C8861" s="22">
        <v>1634.8542794733653</v>
      </c>
      <c r="D8861" s="22">
        <v>174.07926058770823</v>
      </c>
      <c r="E8861" s="22">
        <v>0.30324622205318164</v>
      </c>
      <c r="F8861" s="22">
        <v>0.72038302918699393</v>
      </c>
      <c r="G8861" s="26">
        <v>0.79944195006012586</v>
      </c>
    </row>
    <row r="8862" spans="1:7" x14ac:dyDescent="0.55000000000000004">
      <c r="A8862" s="17">
        <v>8785</v>
      </c>
      <c r="B8862" s="22">
        <v>3.4164665657414846</v>
      </c>
      <c r="C8862" s="22">
        <v>1893.1485816363406</v>
      </c>
      <c r="D8862" s="22">
        <v>567.56093192000799</v>
      </c>
      <c r="E8862" s="22">
        <v>0.25070774697164055</v>
      </c>
      <c r="F8862" s="22">
        <v>0.86312748222420943</v>
      </c>
      <c r="G8862" s="26">
        <v>0.71395344017412954</v>
      </c>
    </row>
    <row r="8863" spans="1:7" x14ac:dyDescent="0.55000000000000004">
      <c r="A8863" s="17">
        <v>8786</v>
      </c>
      <c r="B8863" s="22">
        <v>2.5850293803090425</v>
      </c>
      <c r="C8863" s="22">
        <v>1313.3787245581905</v>
      </c>
      <c r="D8863" s="22">
        <v>355.34809977953563</v>
      </c>
      <c r="E8863" s="22">
        <v>7.0646784514458327E-2</v>
      </c>
      <c r="F8863" s="22">
        <v>1.2842545323978989</v>
      </c>
      <c r="G8863" s="26">
        <v>0.72598295351903841</v>
      </c>
    </row>
    <row r="8864" spans="1:7" x14ac:dyDescent="0.55000000000000004">
      <c r="A8864" s="17">
        <v>8787</v>
      </c>
      <c r="B8864" s="22">
        <v>1.8135888967534548</v>
      </c>
      <c r="C8864" s="22">
        <v>1665.0908907287724</v>
      </c>
      <c r="D8864" s="22">
        <v>104.98181626559595</v>
      </c>
      <c r="E8864" s="22">
        <v>0.14184578920765162</v>
      </c>
      <c r="F8864" s="22">
        <v>0.74270715738376103</v>
      </c>
      <c r="G8864" s="26">
        <v>0.89993816011508931</v>
      </c>
    </row>
    <row r="8865" spans="1:7" x14ac:dyDescent="0.55000000000000004">
      <c r="A8865" s="17">
        <v>8788</v>
      </c>
      <c r="B8865" s="22">
        <v>2.377869540941568</v>
      </c>
      <c r="C8865" s="22">
        <v>1028.6439235729783</v>
      </c>
      <c r="D8865" s="22">
        <v>311.29439152263268</v>
      </c>
      <c r="E8865" s="22">
        <v>0.20043949173121001</v>
      </c>
      <c r="F8865" s="22">
        <v>0.80328496462318</v>
      </c>
      <c r="G8865" s="26">
        <v>0.81455148555375312</v>
      </c>
    </row>
    <row r="8866" spans="1:7" x14ac:dyDescent="0.55000000000000004">
      <c r="A8866" s="17">
        <v>8789</v>
      </c>
      <c r="B8866" s="22">
        <v>2.6810478787744891</v>
      </c>
      <c r="C8866" s="22">
        <v>1356.5374368139301</v>
      </c>
      <c r="D8866" s="22">
        <v>189.99363497566497</v>
      </c>
      <c r="E8866" s="22">
        <v>0.3027696693342915</v>
      </c>
      <c r="F8866" s="22">
        <v>0.7109503604196864</v>
      </c>
      <c r="G8866" s="26">
        <v>0.7218197267924038</v>
      </c>
    </row>
    <row r="8867" spans="1:7" x14ac:dyDescent="0.55000000000000004">
      <c r="A8867" s="17">
        <v>8790</v>
      </c>
      <c r="B8867" s="22">
        <v>2.6718633119138309</v>
      </c>
      <c r="C8867" s="22">
        <v>1346.5103512949806</v>
      </c>
      <c r="D8867" s="22">
        <v>209.37127055437423</v>
      </c>
      <c r="E8867" s="22">
        <v>0.36500026670890418</v>
      </c>
      <c r="F8867" s="22">
        <v>0.72211279911769188</v>
      </c>
      <c r="G8867" s="26">
        <v>0.80679385692730909</v>
      </c>
    </row>
    <row r="8868" spans="1:7" x14ac:dyDescent="0.55000000000000004">
      <c r="A8868" s="17">
        <v>8791</v>
      </c>
      <c r="B8868" s="22">
        <v>3.9022645884918119</v>
      </c>
      <c r="C8868" s="22">
        <v>1342.8074529333808</v>
      </c>
      <c r="D8868" s="22">
        <v>195.71743310225798</v>
      </c>
      <c r="E8868" s="22">
        <v>0.12848891459090042</v>
      </c>
      <c r="F8868" s="22">
        <v>0.71353001576456176</v>
      </c>
      <c r="G8868" s="26">
        <v>0.71687318568045377</v>
      </c>
    </row>
    <row r="8869" spans="1:7" x14ac:dyDescent="0.55000000000000004">
      <c r="A8869" s="17">
        <v>8792</v>
      </c>
      <c r="B8869" s="22">
        <v>2.3700663661726811</v>
      </c>
      <c r="C8869" s="22">
        <v>1675.7758513838137</v>
      </c>
      <c r="D8869" s="22">
        <v>266.30081233971964</v>
      </c>
      <c r="E8869" s="22">
        <v>0.24124206217124522</v>
      </c>
      <c r="F8869" s="22">
        <v>0.73235584356575234</v>
      </c>
      <c r="G8869" s="26">
        <v>0.7256777911427168</v>
      </c>
    </row>
    <row r="8870" spans="1:7" x14ac:dyDescent="0.55000000000000004">
      <c r="A8870" s="17">
        <v>8793</v>
      </c>
      <c r="B8870" s="22">
        <v>3.6379825212000467</v>
      </c>
      <c r="C8870" s="22">
        <v>1286.1432848315903</v>
      </c>
      <c r="D8870" s="22">
        <v>240.94638992992978</v>
      </c>
      <c r="E8870" s="22">
        <v>0.44245927105171023</v>
      </c>
      <c r="F8870" s="22">
        <v>0.77787548084489855</v>
      </c>
      <c r="G8870" s="26">
        <v>0.93593987585814542</v>
      </c>
    </row>
    <row r="8871" spans="1:7" x14ac:dyDescent="0.55000000000000004">
      <c r="A8871" s="17">
        <v>8794</v>
      </c>
      <c r="B8871" s="22">
        <v>2.6275108333058022</v>
      </c>
      <c r="C8871" s="22">
        <v>1929.2395704211258</v>
      </c>
      <c r="D8871" s="22">
        <v>204.12160050973961</v>
      </c>
      <c r="E8871" s="22">
        <v>0.17754538725722521</v>
      </c>
      <c r="F8871" s="22">
        <v>0.71305831632626093</v>
      </c>
      <c r="G8871" s="26">
        <v>0.78686979317770556</v>
      </c>
    </row>
    <row r="8872" spans="1:7" x14ac:dyDescent="0.55000000000000004">
      <c r="A8872" s="17">
        <v>8795</v>
      </c>
      <c r="B8872" s="22">
        <v>1.3818537294308388</v>
      </c>
      <c r="C8872" s="22">
        <v>854.65347877621616</v>
      </c>
      <c r="D8872" s="22">
        <v>124.13045868466835</v>
      </c>
      <c r="E8872" s="22">
        <v>0.47384895708360564</v>
      </c>
      <c r="F8872" s="22">
        <v>0.78790280028697457</v>
      </c>
      <c r="G8872" s="26">
        <v>1.0785430846670987</v>
      </c>
    </row>
    <row r="8873" spans="1:7" x14ac:dyDescent="0.55000000000000004">
      <c r="A8873" s="17">
        <v>8796</v>
      </c>
      <c r="B8873" s="22">
        <v>2.305302951578585</v>
      </c>
      <c r="C8873" s="22">
        <v>1526.6992638030424</v>
      </c>
      <c r="D8873" s="22">
        <v>165.86287632608253</v>
      </c>
      <c r="E8873" s="22">
        <v>0.13180393768761176</v>
      </c>
      <c r="F8873" s="22">
        <v>0.70871879428412132</v>
      </c>
      <c r="G8873" s="26">
        <v>0.76006092821142524</v>
      </c>
    </row>
    <row r="8874" spans="1:7" x14ac:dyDescent="0.55000000000000004">
      <c r="A8874" s="17">
        <v>8797</v>
      </c>
      <c r="B8874" s="22">
        <v>2.053440274060824</v>
      </c>
      <c r="C8874" s="22">
        <v>1423.5067575520548</v>
      </c>
      <c r="D8874" s="22">
        <v>115.93887623995791</v>
      </c>
      <c r="E8874" s="22">
        <v>0.27991491267847446</v>
      </c>
      <c r="F8874" s="22">
        <v>0.75468209628342708</v>
      </c>
      <c r="G8874" s="26">
        <v>0.76291553120786348</v>
      </c>
    </row>
    <row r="8875" spans="1:7" x14ac:dyDescent="0.55000000000000004">
      <c r="A8875" s="17">
        <v>8798</v>
      </c>
      <c r="B8875" s="22">
        <v>2.5453170678241257</v>
      </c>
      <c r="C8875" s="22">
        <v>1658.7660381865644</v>
      </c>
      <c r="D8875" s="22">
        <v>258.62470078316289</v>
      </c>
      <c r="E8875" s="22">
        <v>0.60759201245435557</v>
      </c>
      <c r="F8875" s="22">
        <v>0.81241170414674946</v>
      </c>
      <c r="G8875" s="26">
        <v>0.97067423892315441</v>
      </c>
    </row>
    <row r="8876" spans="1:7" x14ac:dyDescent="0.55000000000000004">
      <c r="A8876" s="17">
        <v>8799</v>
      </c>
      <c r="B8876" s="22">
        <v>3.2089754855557695</v>
      </c>
      <c r="C8876" s="22">
        <v>1436.7958157300707</v>
      </c>
      <c r="D8876" s="22">
        <v>197.09975853329757</v>
      </c>
      <c r="E8876" s="22">
        <v>0.25936470179269977</v>
      </c>
      <c r="F8876" s="22">
        <v>0.93568298776807213</v>
      </c>
      <c r="G8876" s="26">
        <v>0.94767576381171625</v>
      </c>
    </row>
    <row r="8877" spans="1:7" x14ac:dyDescent="0.55000000000000004">
      <c r="A8877" s="17">
        <v>8800</v>
      </c>
      <c r="B8877" s="22">
        <v>3.4063477945918437</v>
      </c>
      <c r="C8877" s="22">
        <v>1227.8469173010544</v>
      </c>
      <c r="D8877" s="22">
        <v>181.45849989456806</v>
      </c>
      <c r="E8877" s="22">
        <v>0.17020601629345075</v>
      </c>
      <c r="F8877" s="22">
        <v>1.0193408824842849</v>
      </c>
      <c r="G8877" s="26">
        <v>0.83301246163871367</v>
      </c>
    </row>
    <row r="8878" spans="1:7" x14ac:dyDescent="0.55000000000000004">
      <c r="A8878" s="17">
        <v>8801</v>
      </c>
      <c r="B8878" s="22">
        <v>2.7307425493771298</v>
      </c>
      <c r="C8878" s="22">
        <v>1820.9076801284691</v>
      </c>
      <c r="D8878" s="22">
        <v>227.67427314630038</v>
      </c>
      <c r="E8878" s="22">
        <v>0.15242649756049648</v>
      </c>
      <c r="F8878" s="22">
        <v>0.75745774805480681</v>
      </c>
      <c r="G8878" s="26">
        <v>0.79903089945537986</v>
      </c>
    </row>
    <row r="8879" spans="1:7" x14ac:dyDescent="0.55000000000000004">
      <c r="A8879" s="17">
        <v>8802</v>
      </c>
      <c r="B8879" s="22">
        <v>2.6500100169283747</v>
      </c>
      <c r="C8879" s="22">
        <v>1548.9078460306318</v>
      </c>
      <c r="D8879" s="22">
        <v>159.34774345549616</v>
      </c>
      <c r="E8879" s="22">
        <v>0.16396091755064021</v>
      </c>
      <c r="F8879" s="22">
        <v>0.85689933129399387</v>
      </c>
      <c r="G8879" s="26">
        <v>0.77202848660052137</v>
      </c>
    </row>
    <row r="8880" spans="1:7" x14ac:dyDescent="0.55000000000000004">
      <c r="A8880" s="17">
        <v>8803</v>
      </c>
      <c r="B8880" s="22">
        <v>3.4581581363233589</v>
      </c>
      <c r="C8880" s="22">
        <v>1737.8223454152055</v>
      </c>
      <c r="D8880" s="22">
        <v>371.26479716629291</v>
      </c>
      <c r="E8880" s="22">
        <v>0.17244175115752425</v>
      </c>
      <c r="F8880" s="22">
        <v>0.79083419153321954</v>
      </c>
      <c r="G8880" s="26">
        <v>1.093584351174598</v>
      </c>
    </row>
    <row r="8881" spans="1:7" x14ac:dyDescent="0.55000000000000004">
      <c r="A8881" s="17">
        <v>8804</v>
      </c>
      <c r="B8881" s="22">
        <v>1.8904731593724526</v>
      </c>
      <c r="C8881" s="22">
        <v>1308.7929378389751</v>
      </c>
      <c r="D8881" s="22">
        <v>88.11375419481034</v>
      </c>
      <c r="E8881" s="22">
        <v>0.13983642474572469</v>
      </c>
      <c r="F8881" s="22">
        <v>0.77036083077490114</v>
      </c>
      <c r="G8881" s="26">
        <v>0.73606492327566742</v>
      </c>
    </row>
    <row r="8882" spans="1:7" x14ac:dyDescent="0.55000000000000004">
      <c r="A8882" s="17">
        <v>8805</v>
      </c>
      <c r="B8882" s="22">
        <v>3.3536712775233615</v>
      </c>
      <c r="C8882" s="22">
        <v>1930.1711224088708</v>
      </c>
      <c r="D8882" s="22">
        <v>136.94724612648335</v>
      </c>
      <c r="E8882" s="22">
        <v>0.1089014929918441</v>
      </c>
      <c r="F8882" s="22">
        <v>0.79121762004026219</v>
      </c>
      <c r="G8882" s="26">
        <v>0.81913794579786503</v>
      </c>
    </row>
    <row r="8883" spans="1:7" x14ac:dyDescent="0.55000000000000004">
      <c r="A8883" s="17">
        <v>8806</v>
      </c>
      <c r="B8883" s="22">
        <v>2.1493168141799721</v>
      </c>
      <c r="C8883" s="22">
        <v>1312.1998484509616</v>
      </c>
      <c r="D8883" s="22">
        <v>53.007947027434888</v>
      </c>
      <c r="E8883" s="22">
        <v>0.32226281496358589</v>
      </c>
      <c r="F8883" s="22">
        <v>1.0403075902234769</v>
      </c>
      <c r="G8883" s="26">
        <v>0.94280317288743765</v>
      </c>
    </row>
    <row r="8884" spans="1:7" x14ac:dyDescent="0.55000000000000004">
      <c r="A8884" s="17">
        <v>8807</v>
      </c>
      <c r="B8884" s="22">
        <v>1.6488803164692565</v>
      </c>
      <c r="C8884" s="22">
        <v>1456.071370266317</v>
      </c>
      <c r="D8884" s="22">
        <v>411.80112107459553</v>
      </c>
      <c r="E8884" s="22">
        <v>8.9697803130300804E-2</v>
      </c>
      <c r="F8884" s="22">
        <v>0.84382142650763681</v>
      </c>
      <c r="G8884" s="26">
        <v>0.94201886368992493</v>
      </c>
    </row>
    <row r="8885" spans="1:7" x14ac:dyDescent="0.55000000000000004">
      <c r="A8885" s="17">
        <v>8808</v>
      </c>
      <c r="B8885" s="22">
        <v>3.6680641608682265</v>
      </c>
      <c r="C8885" s="22">
        <v>675.01926225421903</v>
      </c>
      <c r="D8885" s="22">
        <v>504.02180311603922</v>
      </c>
      <c r="E8885" s="22">
        <v>0.22538588444551322</v>
      </c>
      <c r="F8885" s="22">
        <v>0.85781157550867293</v>
      </c>
      <c r="G8885" s="26">
        <v>1.0069560706996565</v>
      </c>
    </row>
    <row r="8886" spans="1:7" x14ac:dyDescent="0.55000000000000004">
      <c r="A8886" s="17">
        <v>8809</v>
      </c>
      <c r="B8886" s="22">
        <v>2.894082380273316</v>
      </c>
      <c r="C8886" s="22">
        <v>1466.3882071367109</v>
      </c>
      <c r="D8886" s="22">
        <v>142.68914226886108</v>
      </c>
      <c r="E8886" s="22">
        <v>0.19638962958832928</v>
      </c>
      <c r="F8886" s="22">
        <v>1.137527985950201</v>
      </c>
      <c r="G8886" s="26">
        <v>0.71444977680049226</v>
      </c>
    </row>
    <row r="8887" spans="1:7" x14ac:dyDescent="0.55000000000000004">
      <c r="A8887" s="17">
        <v>8810</v>
      </c>
      <c r="B8887" s="22">
        <v>3.2001397089036603</v>
      </c>
      <c r="C8887" s="22">
        <v>1675.7318709011822</v>
      </c>
      <c r="D8887" s="22">
        <v>230.13232979879831</v>
      </c>
      <c r="E8887" s="22">
        <v>0.15224382274277767</v>
      </c>
      <c r="F8887" s="22">
        <v>0.76099774288896971</v>
      </c>
      <c r="G8887" s="26">
        <v>0.71166173488800011</v>
      </c>
    </row>
    <row r="8888" spans="1:7" x14ac:dyDescent="0.55000000000000004">
      <c r="A8888" s="17">
        <v>8811</v>
      </c>
      <c r="B8888" s="22">
        <v>1.146689663395877</v>
      </c>
      <c r="C8888" s="22">
        <v>1509.2926545739747</v>
      </c>
      <c r="D8888" s="22">
        <v>150.34948044504802</v>
      </c>
      <c r="E8888" s="22">
        <v>0.33115764874666687</v>
      </c>
      <c r="F8888" s="22">
        <v>0.72045840809676753</v>
      </c>
      <c r="G8888" s="26">
        <v>0.74128663647204684</v>
      </c>
    </row>
    <row r="8889" spans="1:7" x14ac:dyDescent="0.55000000000000004">
      <c r="A8889" s="17">
        <v>8812</v>
      </c>
      <c r="B8889" s="22">
        <v>3.082012918786166</v>
      </c>
      <c r="C8889" s="22">
        <v>1635.4357661067193</v>
      </c>
      <c r="D8889" s="22">
        <v>130.71883359243515</v>
      </c>
      <c r="E8889" s="22">
        <v>0.38528502987937996</v>
      </c>
      <c r="F8889" s="22">
        <v>0.74012456402636273</v>
      </c>
      <c r="G8889" s="26">
        <v>1.0120252127701466</v>
      </c>
    </row>
    <row r="8890" spans="1:7" x14ac:dyDescent="0.55000000000000004">
      <c r="A8890" s="17">
        <v>8813</v>
      </c>
      <c r="B8890" s="22">
        <v>2.6586095280179762</v>
      </c>
      <c r="C8890" s="22">
        <v>1662.321897667649</v>
      </c>
      <c r="D8890" s="22">
        <v>145.43231564808559</v>
      </c>
      <c r="E8890" s="22">
        <v>0.13283781779777765</v>
      </c>
      <c r="F8890" s="22">
        <v>1.0294715507701158</v>
      </c>
      <c r="G8890" s="26">
        <v>0.9414854291712258</v>
      </c>
    </row>
    <row r="8891" spans="1:7" x14ac:dyDescent="0.55000000000000004">
      <c r="A8891" s="17">
        <v>8814</v>
      </c>
      <c r="B8891" s="22">
        <v>3.2788344755035173</v>
      </c>
      <c r="C8891" s="22">
        <v>1288.0841957323601</v>
      </c>
      <c r="D8891" s="22">
        <v>217.15991623050905</v>
      </c>
      <c r="E8891" s="22">
        <v>0.1500433086425117</v>
      </c>
      <c r="F8891" s="22">
        <v>0.83630051239389791</v>
      </c>
      <c r="G8891" s="26">
        <v>0.72999430298292167</v>
      </c>
    </row>
    <row r="8892" spans="1:7" x14ac:dyDescent="0.55000000000000004">
      <c r="A8892" s="17">
        <v>8815</v>
      </c>
      <c r="B8892" s="22">
        <v>3.1502846838158196</v>
      </c>
      <c r="C8892" s="22">
        <v>1639.5373778175372</v>
      </c>
      <c r="D8892" s="22">
        <v>175.77288155567561</v>
      </c>
      <c r="E8892" s="22">
        <v>0.24349901942152219</v>
      </c>
      <c r="F8892" s="22">
        <v>0.96822453475763681</v>
      </c>
      <c r="G8892" s="26">
        <v>0.84289398661999726</v>
      </c>
    </row>
    <row r="8893" spans="1:7" x14ac:dyDescent="0.55000000000000004">
      <c r="A8893" s="17">
        <v>8816</v>
      </c>
      <c r="B8893" s="22">
        <v>2.2669958403644737</v>
      </c>
      <c r="C8893" s="22">
        <v>1226.8105763114006</v>
      </c>
      <c r="D8893" s="22">
        <v>273.86091258882954</v>
      </c>
      <c r="E8893" s="22">
        <v>0.10608488262583744</v>
      </c>
      <c r="F8893" s="22">
        <v>1.132720228119968</v>
      </c>
      <c r="G8893" s="26">
        <v>0.73770195742718236</v>
      </c>
    </row>
    <row r="8894" spans="1:7" x14ac:dyDescent="0.55000000000000004">
      <c r="A8894" s="17">
        <v>8817</v>
      </c>
      <c r="B8894" s="22">
        <v>3.1016797836962944</v>
      </c>
      <c r="C8894" s="22">
        <v>1253.9777904074776</v>
      </c>
      <c r="D8894" s="22">
        <v>115.80721156493301</v>
      </c>
      <c r="E8894" s="22">
        <v>5.7247425883719873E-2</v>
      </c>
      <c r="F8894" s="22">
        <v>0.81971190741110889</v>
      </c>
      <c r="G8894" s="26">
        <v>0.76643914953696191</v>
      </c>
    </row>
    <row r="8895" spans="1:7" x14ac:dyDescent="0.55000000000000004">
      <c r="A8895" s="17">
        <v>8818</v>
      </c>
      <c r="B8895" s="22">
        <v>1.9808067349531469</v>
      </c>
      <c r="C8895" s="22">
        <v>774.5196705534787</v>
      </c>
      <c r="D8895" s="22">
        <v>254.05235858300233</v>
      </c>
      <c r="E8895" s="22">
        <v>0.31708994467476814</v>
      </c>
      <c r="F8895" s="22">
        <v>1.117514227996794</v>
      </c>
      <c r="G8895" s="26">
        <v>0.86493321792671463</v>
      </c>
    </row>
    <row r="8896" spans="1:7" x14ac:dyDescent="0.55000000000000004">
      <c r="A8896" s="17">
        <v>8819</v>
      </c>
      <c r="B8896" s="22">
        <v>2.2799120246549456</v>
      </c>
      <c r="C8896" s="22">
        <v>1488.6866896792558</v>
      </c>
      <c r="D8896" s="22">
        <v>146.68184885328264</v>
      </c>
      <c r="E8896" s="22">
        <v>0.29546870004075609</v>
      </c>
      <c r="F8896" s="22">
        <v>0.72350003721179401</v>
      </c>
      <c r="G8896" s="26">
        <v>0.76178462611332798</v>
      </c>
    </row>
    <row r="8897" spans="1:7" x14ac:dyDescent="0.55000000000000004">
      <c r="A8897" s="17">
        <v>8820</v>
      </c>
      <c r="B8897" s="22">
        <v>2.8937095434494413</v>
      </c>
      <c r="C8897" s="22">
        <v>1312.3911549986913</v>
      </c>
      <c r="D8897" s="22">
        <v>197.1528097679697</v>
      </c>
      <c r="E8897" s="22">
        <v>0.25417211515741356</v>
      </c>
      <c r="F8897" s="22">
        <v>0.82440365324300857</v>
      </c>
      <c r="G8897" s="26">
        <v>0.737173796538802</v>
      </c>
    </row>
    <row r="8898" spans="1:7" x14ac:dyDescent="0.55000000000000004">
      <c r="A8898" s="17">
        <v>8821</v>
      </c>
      <c r="B8898" s="22">
        <v>2.9474302398952412</v>
      </c>
      <c r="C8898" s="22">
        <v>1398.8549203524392</v>
      </c>
      <c r="D8898" s="22">
        <v>240.14636783926738</v>
      </c>
      <c r="E8898" s="22">
        <v>0.17946456354454215</v>
      </c>
      <c r="F8898" s="22">
        <v>0.82944387689181154</v>
      </c>
      <c r="G8898" s="26">
        <v>1.0511413139715422</v>
      </c>
    </row>
    <row r="8899" spans="1:7" x14ac:dyDescent="0.55000000000000004">
      <c r="A8899" s="17">
        <v>8822</v>
      </c>
      <c r="B8899" s="22">
        <v>3.4508205910199541</v>
      </c>
      <c r="C8899" s="22">
        <v>1589.0138325196556</v>
      </c>
      <c r="D8899" s="22">
        <v>92.540079199678729</v>
      </c>
      <c r="E8899" s="22">
        <v>0.24679507915229726</v>
      </c>
      <c r="F8899" s="22">
        <v>0.76514194463258733</v>
      </c>
      <c r="G8899" s="26">
        <v>0.770615344787976</v>
      </c>
    </row>
    <row r="8900" spans="1:7" x14ac:dyDescent="0.55000000000000004">
      <c r="A8900" s="17">
        <v>8823</v>
      </c>
      <c r="B8900" s="22">
        <v>3.0646457013732507</v>
      </c>
      <c r="C8900" s="22">
        <v>2222.443803078967</v>
      </c>
      <c r="D8900" s="22">
        <v>254.29355155727444</v>
      </c>
      <c r="E8900" s="22">
        <v>0.19032047410478889</v>
      </c>
      <c r="F8900" s="22">
        <v>0.74693717339413002</v>
      </c>
      <c r="G8900" s="26">
        <v>0.73313291624449706</v>
      </c>
    </row>
    <row r="8901" spans="1:7" x14ac:dyDescent="0.55000000000000004">
      <c r="A8901" s="17">
        <v>8824</v>
      </c>
      <c r="B8901" s="22">
        <v>2.4426333013780575</v>
      </c>
      <c r="C8901" s="22">
        <v>1272.9157189235525</v>
      </c>
      <c r="D8901" s="22">
        <v>199.01724158459589</v>
      </c>
      <c r="E8901" s="22">
        <v>0.13638292522419004</v>
      </c>
      <c r="F8901" s="22">
        <v>1.1070662386884298</v>
      </c>
      <c r="G8901" s="26">
        <v>0.76133910949853634</v>
      </c>
    </row>
    <row r="8902" spans="1:7" x14ac:dyDescent="0.55000000000000004">
      <c r="A8902" s="17">
        <v>8825</v>
      </c>
      <c r="B8902" s="22">
        <v>3.6265009934007391</v>
      </c>
      <c r="C8902" s="22">
        <v>1576.6456089792803</v>
      </c>
      <c r="D8902" s="22">
        <v>276.53208325135165</v>
      </c>
      <c r="E8902" s="22">
        <v>0.42124036931295594</v>
      </c>
      <c r="F8902" s="22">
        <v>0.80450143359811332</v>
      </c>
      <c r="G8902" s="26">
        <v>0.74855082676514195</v>
      </c>
    </row>
    <row r="8903" spans="1:7" x14ac:dyDescent="0.55000000000000004">
      <c r="A8903" s="17">
        <v>8826</v>
      </c>
      <c r="B8903" s="22">
        <v>3.1469345830709088</v>
      </c>
      <c r="C8903" s="22">
        <v>1336.4193373849444</v>
      </c>
      <c r="D8903" s="22">
        <v>202.52375328878691</v>
      </c>
      <c r="E8903" s="22">
        <v>0.1135612547434065</v>
      </c>
      <c r="F8903" s="22">
        <v>0.73713729276206164</v>
      </c>
      <c r="G8903" s="26">
        <v>0.94682545446243394</v>
      </c>
    </row>
    <row r="8904" spans="1:7" x14ac:dyDescent="0.55000000000000004">
      <c r="A8904" s="17">
        <v>8827</v>
      </c>
      <c r="B8904" s="22">
        <v>3.3780398358296089</v>
      </c>
      <c r="C8904" s="22">
        <v>1169.7143996004156</v>
      </c>
      <c r="D8904" s="22">
        <v>366.72715922569569</v>
      </c>
      <c r="E8904" s="22">
        <v>0.21760053502107557</v>
      </c>
      <c r="F8904" s="22">
        <v>0.88139659263583792</v>
      </c>
      <c r="G8904" s="26">
        <v>0.77101694070146987</v>
      </c>
    </row>
    <row r="8905" spans="1:7" x14ac:dyDescent="0.55000000000000004">
      <c r="A8905" s="17">
        <v>8828</v>
      </c>
      <c r="B8905" s="22">
        <v>3.1248646419075428</v>
      </c>
      <c r="C8905" s="22">
        <v>957.89216653809854</v>
      </c>
      <c r="D8905" s="22">
        <v>356.2873115114017</v>
      </c>
      <c r="E8905" s="22">
        <v>0.19870510081591269</v>
      </c>
      <c r="F8905" s="22">
        <v>0.72992961316304139</v>
      </c>
      <c r="G8905" s="26">
        <v>0.75778303822856496</v>
      </c>
    </row>
    <row r="8906" spans="1:7" x14ac:dyDescent="0.55000000000000004">
      <c r="A8906" s="17">
        <v>8829</v>
      </c>
      <c r="B8906" s="22">
        <v>3.0566127376699841</v>
      </c>
      <c r="C8906" s="22">
        <v>987.39316629922644</v>
      </c>
      <c r="D8906" s="22">
        <v>202.52662892723998</v>
      </c>
      <c r="E8906" s="22">
        <v>0.12459916956701529</v>
      </c>
      <c r="F8906" s="22">
        <v>0.89928093240346862</v>
      </c>
      <c r="G8906" s="26">
        <v>0.78872123202408506</v>
      </c>
    </row>
    <row r="8907" spans="1:7" x14ac:dyDescent="0.55000000000000004">
      <c r="A8907" s="17">
        <v>8830</v>
      </c>
      <c r="B8907" s="22">
        <v>3.4520094579439058</v>
      </c>
      <c r="C8907" s="22">
        <v>2076.7558392226679</v>
      </c>
      <c r="D8907" s="22">
        <v>242.56870478665698</v>
      </c>
      <c r="E8907" s="22">
        <v>0.27834351409030345</v>
      </c>
      <c r="F8907" s="22">
        <v>0.86758307386127187</v>
      </c>
      <c r="G8907" s="26">
        <v>0.73373052457332733</v>
      </c>
    </row>
    <row r="8908" spans="1:7" x14ac:dyDescent="0.55000000000000004">
      <c r="A8908" s="17">
        <v>8831</v>
      </c>
      <c r="B8908" s="22">
        <v>2.7146029521716315</v>
      </c>
      <c r="C8908" s="22">
        <v>1420.3821717183216</v>
      </c>
      <c r="D8908" s="22">
        <v>168.4566277899531</v>
      </c>
      <c r="E8908" s="22">
        <v>0.51023122138765498</v>
      </c>
      <c r="F8908" s="22">
        <v>0.85659127579134597</v>
      </c>
      <c r="G8908" s="26">
        <v>0.7733992560977595</v>
      </c>
    </row>
    <row r="8909" spans="1:7" x14ac:dyDescent="0.55000000000000004">
      <c r="A8909" s="17">
        <v>8832</v>
      </c>
      <c r="B8909" s="22">
        <v>3.1654812278819184</v>
      </c>
      <c r="C8909" s="22">
        <v>1078.7485178372658</v>
      </c>
      <c r="D8909" s="22">
        <v>108.41379745914061</v>
      </c>
      <c r="E8909" s="22">
        <v>0.41632738097555178</v>
      </c>
      <c r="F8909" s="22">
        <v>0.75944046358951445</v>
      </c>
      <c r="G8909" s="26">
        <v>0.82195431446366318</v>
      </c>
    </row>
    <row r="8910" spans="1:7" x14ac:dyDescent="0.55000000000000004">
      <c r="A8910" s="17">
        <v>8833</v>
      </c>
      <c r="B8910" s="22">
        <v>3.2327100850193462</v>
      </c>
      <c r="C8910" s="22">
        <v>1266.9524675853602</v>
      </c>
      <c r="D8910" s="22">
        <v>158.03715764056477</v>
      </c>
      <c r="E8910" s="22">
        <v>0.40536305908282655</v>
      </c>
      <c r="F8910" s="22">
        <v>0.76913509902966237</v>
      </c>
      <c r="G8910" s="26">
        <v>0.77652433723596737</v>
      </c>
    </row>
    <row r="8911" spans="1:7" x14ac:dyDescent="0.55000000000000004">
      <c r="A8911" s="17">
        <v>8834</v>
      </c>
      <c r="B8911" s="22">
        <v>1.8408328131057021</v>
      </c>
      <c r="C8911" s="22">
        <v>1307.7498895420558</v>
      </c>
      <c r="D8911" s="22">
        <v>334.72991332245505</v>
      </c>
      <c r="E8911" s="22">
        <v>0.10206748941382389</v>
      </c>
      <c r="F8911" s="22">
        <v>0.87173350238175451</v>
      </c>
      <c r="G8911" s="26">
        <v>0.9318210010789777</v>
      </c>
    </row>
    <row r="8912" spans="1:7" x14ac:dyDescent="0.55000000000000004">
      <c r="A8912" s="17">
        <v>8835</v>
      </c>
      <c r="B8912" s="22">
        <v>2.9832946871466781</v>
      </c>
      <c r="C8912" s="22">
        <v>1743.5022685731049</v>
      </c>
      <c r="D8912" s="22">
        <v>209.09301727209413</v>
      </c>
      <c r="E8912" s="22">
        <v>0.24929955212054422</v>
      </c>
      <c r="F8912" s="22">
        <v>1.0641025060326539</v>
      </c>
      <c r="G8912" s="26">
        <v>0.73868215290625749</v>
      </c>
    </row>
    <row r="8913" spans="1:7" x14ac:dyDescent="0.55000000000000004">
      <c r="A8913" s="17">
        <v>8836</v>
      </c>
      <c r="B8913" s="22">
        <v>2.4747102220343935</v>
      </c>
      <c r="C8913" s="22">
        <v>1384.1597080851725</v>
      </c>
      <c r="D8913" s="22">
        <v>120.65270422245065</v>
      </c>
      <c r="E8913" s="22">
        <v>0.13579695876633294</v>
      </c>
      <c r="F8913" s="22">
        <v>0.78625448645935025</v>
      </c>
      <c r="G8913" s="26">
        <v>0.74403403901836451</v>
      </c>
    </row>
    <row r="8914" spans="1:7" x14ac:dyDescent="0.55000000000000004">
      <c r="A8914" s="17">
        <v>8837</v>
      </c>
      <c r="B8914" s="22">
        <v>2.6127081020068434</v>
      </c>
      <c r="C8914" s="22">
        <v>1329.0084435657766</v>
      </c>
      <c r="D8914" s="22">
        <v>168.58999471798694</v>
      </c>
      <c r="E8914" s="22">
        <v>0.14714526563123664</v>
      </c>
      <c r="F8914" s="22">
        <v>0.93801031780951616</v>
      </c>
      <c r="G8914" s="26">
        <v>0.89303642709524489</v>
      </c>
    </row>
    <row r="8915" spans="1:7" x14ac:dyDescent="0.55000000000000004">
      <c r="A8915" s="17">
        <v>8838</v>
      </c>
      <c r="B8915" s="22">
        <v>3.7863104807292052</v>
      </c>
      <c r="C8915" s="22">
        <v>1473.4600718536735</v>
      </c>
      <c r="D8915" s="22">
        <v>212.17166975162098</v>
      </c>
      <c r="E8915" s="22">
        <v>0.53263557055013622</v>
      </c>
      <c r="F8915" s="22">
        <v>0.82296975925934757</v>
      </c>
      <c r="G8915" s="26">
        <v>0.7412852316703864</v>
      </c>
    </row>
    <row r="8916" spans="1:7" x14ac:dyDescent="0.55000000000000004">
      <c r="A8916" s="17">
        <v>8839</v>
      </c>
      <c r="B8916" s="22">
        <v>2.8138398376041112</v>
      </c>
      <c r="C8916" s="22">
        <v>2232.5127699098325</v>
      </c>
      <c r="D8916" s="22">
        <v>270.34263919202624</v>
      </c>
      <c r="E8916" s="22">
        <v>7.6619118601517169E-2</v>
      </c>
      <c r="F8916" s="22">
        <v>0.74015417225458791</v>
      </c>
      <c r="G8916" s="26">
        <v>1.0149284314626392</v>
      </c>
    </row>
    <row r="8917" spans="1:7" x14ac:dyDescent="0.55000000000000004">
      <c r="A8917" s="17">
        <v>8840</v>
      </c>
      <c r="B8917" s="22">
        <v>3.2802033145473635</v>
      </c>
      <c r="C8917" s="22">
        <v>1234.5522693849812</v>
      </c>
      <c r="D8917" s="22">
        <v>393.84941449222561</v>
      </c>
      <c r="E8917" s="22">
        <v>0.28143487195828976</v>
      </c>
      <c r="F8917" s="22">
        <v>0.99863592451115946</v>
      </c>
      <c r="G8917" s="26">
        <v>0.74341789070642672</v>
      </c>
    </row>
    <row r="8918" spans="1:7" x14ac:dyDescent="0.55000000000000004">
      <c r="A8918" s="17">
        <v>8841</v>
      </c>
      <c r="B8918" s="22">
        <v>2.7723508660889635</v>
      </c>
      <c r="C8918" s="22">
        <v>1514.4988541054331</v>
      </c>
      <c r="D8918" s="22">
        <v>558.36882080593671</v>
      </c>
      <c r="E8918" s="22">
        <v>0.16052283096032616</v>
      </c>
      <c r="F8918" s="22">
        <v>0.76961463400580621</v>
      </c>
      <c r="G8918" s="26">
        <v>0.83034270722416581</v>
      </c>
    </row>
    <row r="8919" spans="1:7" x14ac:dyDescent="0.55000000000000004">
      <c r="A8919" s="17">
        <v>8842</v>
      </c>
      <c r="B8919" s="22">
        <v>2.8091684432319566</v>
      </c>
      <c r="C8919" s="22">
        <v>1306.5490302763578</v>
      </c>
      <c r="D8919" s="22">
        <v>243.08017395227034</v>
      </c>
      <c r="E8919" s="22">
        <v>0.10689772457629072</v>
      </c>
      <c r="F8919" s="22">
        <v>0.73829214804669741</v>
      </c>
      <c r="G8919" s="26">
        <v>0.85458813504498266</v>
      </c>
    </row>
    <row r="8920" spans="1:7" x14ac:dyDescent="0.55000000000000004">
      <c r="A8920" s="17">
        <v>8843</v>
      </c>
      <c r="B8920" s="22">
        <v>2.7678816445877494</v>
      </c>
      <c r="C8920" s="22">
        <v>1500.0842859060278</v>
      </c>
      <c r="D8920" s="22">
        <v>247.80950351250823</v>
      </c>
      <c r="E8920" s="22">
        <v>0.31729464029883214</v>
      </c>
      <c r="F8920" s="22">
        <v>0.73260846464663543</v>
      </c>
      <c r="G8920" s="26">
        <v>0.76563107282194931</v>
      </c>
    </row>
    <row r="8921" spans="1:7" x14ac:dyDescent="0.55000000000000004">
      <c r="A8921" s="17">
        <v>8844</v>
      </c>
      <c r="B8921" s="22">
        <v>3.7854642709241348</v>
      </c>
      <c r="C8921" s="22">
        <v>1475.1667960877176</v>
      </c>
      <c r="D8921" s="22">
        <v>327.12413111292398</v>
      </c>
      <c r="E8921" s="22">
        <v>0.40505164073280087</v>
      </c>
      <c r="F8921" s="22">
        <v>0.83817395896645919</v>
      </c>
      <c r="G8921" s="26">
        <v>0.95559886204965661</v>
      </c>
    </row>
    <row r="8922" spans="1:7" x14ac:dyDescent="0.55000000000000004">
      <c r="A8922" s="17">
        <v>8845</v>
      </c>
      <c r="B8922" s="22">
        <v>2.1450591243704178</v>
      </c>
      <c r="C8922" s="22">
        <v>1416.2178397483531</v>
      </c>
      <c r="D8922" s="22">
        <v>170.05313960176042</v>
      </c>
      <c r="E8922" s="22">
        <v>0.42222751645515977</v>
      </c>
      <c r="F8922" s="22">
        <v>0.70898687258773185</v>
      </c>
      <c r="G8922" s="26">
        <v>0.72425655445961223</v>
      </c>
    </row>
    <row r="8923" spans="1:7" x14ac:dyDescent="0.55000000000000004">
      <c r="A8923" s="17">
        <v>8846</v>
      </c>
      <c r="B8923" s="22">
        <v>3.9723875927562875</v>
      </c>
      <c r="C8923" s="22">
        <v>1500.6864822517525</v>
      </c>
      <c r="D8923" s="22">
        <v>146.27602611587594</v>
      </c>
      <c r="E8923" s="22">
        <v>0.19414845688481652</v>
      </c>
      <c r="F8923" s="22">
        <v>0.71511782921128386</v>
      </c>
      <c r="G8923" s="26">
        <v>0.75675994386927703</v>
      </c>
    </row>
    <row r="8924" spans="1:7" x14ac:dyDescent="0.55000000000000004">
      <c r="A8924" s="17">
        <v>8847</v>
      </c>
      <c r="B8924" s="22">
        <v>1.2487792851445048</v>
      </c>
      <c r="C8924" s="22">
        <v>1547.0869527516875</v>
      </c>
      <c r="D8924" s="22">
        <v>542.74467042982826</v>
      </c>
      <c r="E8924" s="22">
        <v>0.1034725975313983</v>
      </c>
      <c r="F8924" s="22">
        <v>0.78147757359554881</v>
      </c>
      <c r="G8924" s="26">
        <v>0.77541134091746478</v>
      </c>
    </row>
    <row r="8925" spans="1:7" x14ac:dyDescent="0.55000000000000004">
      <c r="A8925" s="17">
        <v>8848</v>
      </c>
      <c r="B8925" s="22">
        <v>2.4842108889061207</v>
      </c>
      <c r="C8925" s="22">
        <v>1205.7409444158445</v>
      </c>
      <c r="D8925" s="22">
        <v>440.37408415069132</v>
      </c>
      <c r="E8925" s="22">
        <v>0.24145351665184589</v>
      </c>
      <c r="F8925" s="22">
        <v>0.9052240131528676</v>
      </c>
      <c r="G8925" s="26">
        <v>0.86838096148404864</v>
      </c>
    </row>
    <row r="8926" spans="1:7" x14ac:dyDescent="0.55000000000000004">
      <c r="A8926" s="17">
        <v>8849</v>
      </c>
      <c r="B8926" s="22">
        <v>3.2179472768435082</v>
      </c>
      <c r="C8926" s="22">
        <v>1519.4527866278204</v>
      </c>
      <c r="D8926" s="22">
        <v>588.24103785986335</v>
      </c>
      <c r="E8926" s="22">
        <v>7.2063068619615672E-2</v>
      </c>
      <c r="F8926" s="22">
        <v>0.71460739472849832</v>
      </c>
      <c r="G8926" s="26">
        <v>0.81086507357623394</v>
      </c>
    </row>
    <row r="8927" spans="1:7" x14ac:dyDescent="0.55000000000000004">
      <c r="A8927" s="17">
        <v>8850</v>
      </c>
      <c r="B8927" s="22">
        <v>2.5926927891085971</v>
      </c>
      <c r="C8927" s="22">
        <v>1395.5888492574204</v>
      </c>
      <c r="D8927" s="22">
        <v>79.518497368922283</v>
      </c>
      <c r="E8927" s="22">
        <v>0.21446617140003113</v>
      </c>
      <c r="F8927" s="22">
        <v>0.82343372259162628</v>
      </c>
      <c r="G8927" s="26">
        <v>0.72762486226926548</v>
      </c>
    </row>
    <row r="8928" spans="1:7" x14ac:dyDescent="0.55000000000000004">
      <c r="A8928" s="17">
        <v>8851</v>
      </c>
      <c r="B8928" s="22">
        <v>3.3457683214528608</v>
      </c>
      <c r="C8928" s="22">
        <v>2101.0004448899181</v>
      </c>
      <c r="D8928" s="22">
        <v>137.72349007304896</v>
      </c>
      <c r="E8928" s="22">
        <v>0.44301261743320852</v>
      </c>
      <c r="F8928" s="22">
        <v>0.85087675316973155</v>
      </c>
      <c r="G8928" s="26">
        <v>0.88605348941451312</v>
      </c>
    </row>
    <row r="8929" spans="1:7" x14ac:dyDescent="0.55000000000000004">
      <c r="A8929" s="17">
        <v>8852</v>
      </c>
      <c r="B8929" s="22">
        <v>2.9236748676971853</v>
      </c>
      <c r="C8929" s="22">
        <v>1981.1637307121141</v>
      </c>
      <c r="D8929" s="22">
        <v>144.81421989552052</v>
      </c>
      <c r="E8929" s="22">
        <v>0.32081974992135998</v>
      </c>
      <c r="F8929" s="22">
        <v>0.81848301858996708</v>
      </c>
      <c r="G8929" s="26">
        <v>0.72548921535698174</v>
      </c>
    </row>
    <row r="8930" spans="1:7" x14ac:dyDescent="0.55000000000000004">
      <c r="A8930" s="17">
        <v>8853</v>
      </c>
      <c r="B8930" s="22">
        <v>1.8842772315023795</v>
      </c>
      <c r="C8930" s="22">
        <v>1060.9069893086946</v>
      </c>
      <c r="D8930" s="22">
        <v>150.63632990195256</v>
      </c>
      <c r="E8930" s="22">
        <v>0.20293273468209844</v>
      </c>
      <c r="F8930" s="22">
        <v>0.71849973081011465</v>
      </c>
      <c r="G8930" s="26">
        <v>0.74186356034159651</v>
      </c>
    </row>
    <row r="8931" spans="1:7" x14ac:dyDescent="0.55000000000000004">
      <c r="A8931" s="17">
        <v>8854</v>
      </c>
      <c r="B8931" s="22">
        <v>2.8570727730564438</v>
      </c>
      <c r="C8931" s="22">
        <v>2183.1505201988048</v>
      </c>
      <c r="D8931" s="22">
        <v>185.77603230153463</v>
      </c>
      <c r="E8931" s="22">
        <v>0.24631727446702034</v>
      </c>
      <c r="F8931" s="22">
        <v>0.82770328827742412</v>
      </c>
      <c r="G8931" s="26">
        <v>0.77100934495491757</v>
      </c>
    </row>
    <row r="8932" spans="1:7" x14ac:dyDescent="0.55000000000000004">
      <c r="A8932" s="17">
        <v>8855</v>
      </c>
      <c r="B8932" s="22">
        <v>3.1467481633623438</v>
      </c>
      <c r="C8932" s="22">
        <v>1670.9488607722046</v>
      </c>
      <c r="D8932" s="22">
        <v>272.36088762594159</v>
      </c>
      <c r="E8932" s="22">
        <v>0.29265193289666103</v>
      </c>
      <c r="F8932" s="22">
        <v>0.87707699883692491</v>
      </c>
      <c r="G8932" s="26">
        <v>0.84031058479213805</v>
      </c>
    </row>
    <row r="8933" spans="1:7" x14ac:dyDescent="0.55000000000000004">
      <c r="A8933" s="17">
        <v>8856</v>
      </c>
      <c r="B8933" s="22">
        <v>3.0118363515299533</v>
      </c>
      <c r="C8933" s="22">
        <v>1641.1814166040126</v>
      </c>
      <c r="D8933" s="22">
        <v>327.96070933701623</v>
      </c>
      <c r="E8933" s="22">
        <v>0.13393006056152307</v>
      </c>
      <c r="F8933" s="22">
        <v>0.82960746107229089</v>
      </c>
      <c r="G8933" s="26">
        <v>0.9049323784352642</v>
      </c>
    </row>
    <row r="8934" spans="1:7" x14ac:dyDescent="0.55000000000000004">
      <c r="A8934" s="17">
        <v>8857</v>
      </c>
      <c r="B8934" s="22">
        <v>2.6914274442541579</v>
      </c>
      <c r="C8934" s="22">
        <v>1473.6447603662675</v>
      </c>
      <c r="D8934" s="22">
        <v>266.22610953476374</v>
      </c>
      <c r="E8934" s="22">
        <v>0.58413264506986262</v>
      </c>
      <c r="F8934" s="22">
        <v>0.94901371487477038</v>
      </c>
      <c r="G8934" s="26">
        <v>0.77885463777358055</v>
      </c>
    </row>
    <row r="8935" spans="1:7" x14ac:dyDescent="0.55000000000000004">
      <c r="A8935" s="17">
        <v>8858</v>
      </c>
      <c r="B8935" s="22">
        <v>2.1606765537526469</v>
      </c>
      <c r="C8935" s="22">
        <v>1218.3234548024284</v>
      </c>
      <c r="D8935" s="22">
        <v>455.79055903887166</v>
      </c>
      <c r="E8935" s="22">
        <v>0.10265607423903615</v>
      </c>
      <c r="F8935" s="22">
        <v>0.82511687312139348</v>
      </c>
      <c r="G8935" s="26">
        <v>0.71905230304815293</v>
      </c>
    </row>
    <row r="8936" spans="1:7" x14ac:dyDescent="0.55000000000000004">
      <c r="A8936" s="17">
        <v>8859</v>
      </c>
      <c r="B8936" s="22">
        <v>2.3862557651854668</v>
      </c>
      <c r="C8936" s="22">
        <v>2013.5625389967472</v>
      </c>
      <c r="D8936" s="22">
        <v>339.32439134339535</v>
      </c>
      <c r="E8936" s="22">
        <v>0.17471154128098457</v>
      </c>
      <c r="F8936" s="22">
        <v>0.71352022352535382</v>
      </c>
      <c r="G8936" s="26">
        <v>0.77427362681482692</v>
      </c>
    </row>
    <row r="8937" spans="1:7" x14ac:dyDescent="0.55000000000000004">
      <c r="A8937" s="17">
        <v>8860</v>
      </c>
      <c r="B8937" s="22">
        <v>3.6492630502549717</v>
      </c>
      <c r="C8937" s="22">
        <v>1394.5383917239253</v>
      </c>
      <c r="D8937" s="22">
        <v>194.80379564180163</v>
      </c>
      <c r="E8937" s="22">
        <v>0.52655364400757265</v>
      </c>
      <c r="F8937" s="22">
        <v>0.74253246726963018</v>
      </c>
      <c r="G8937" s="26">
        <v>0.73694554153854541</v>
      </c>
    </row>
    <row r="8938" spans="1:7" x14ac:dyDescent="0.55000000000000004">
      <c r="A8938" s="17">
        <v>8861</v>
      </c>
      <c r="B8938" s="22">
        <v>3.3353996001831998</v>
      </c>
      <c r="C8938" s="22">
        <v>1293.1345807802898</v>
      </c>
      <c r="D8938" s="22">
        <v>242.31676181597695</v>
      </c>
      <c r="E8938" s="22">
        <v>0.17908447049549073</v>
      </c>
      <c r="F8938" s="22">
        <v>0.85197609321129419</v>
      </c>
      <c r="G8938" s="26">
        <v>0.74472376446969579</v>
      </c>
    </row>
    <row r="8939" spans="1:7" x14ac:dyDescent="0.55000000000000004">
      <c r="A8939" s="17">
        <v>8862</v>
      </c>
      <c r="B8939" s="22">
        <v>3.2546107547801446</v>
      </c>
      <c r="C8939" s="22">
        <v>1275.0146607259103</v>
      </c>
      <c r="D8939" s="22">
        <v>265.1503644330416</v>
      </c>
      <c r="E8939" s="22">
        <v>7.4078184249903117E-2</v>
      </c>
      <c r="F8939" s="22">
        <v>0.76310092208554847</v>
      </c>
      <c r="G8939" s="26">
        <v>0.80871275329613779</v>
      </c>
    </row>
    <row r="8940" spans="1:7" x14ac:dyDescent="0.55000000000000004">
      <c r="A8940" s="17">
        <v>8863</v>
      </c>
      <c r="B8940" s="22">
        <v>3.0306766643656</v>
      </c>
      <c r="C8940" s="22">
        <v>1103.1395014720083</v>
      </c>
      <c r="D8940" s="22">
        <v>150.61408531810881</v>
      </c>
      <c r="E8940" s="22">
        <v>0.25705365814641778</v>
      </c>
      <c r="F8940" s="22">
        <v>0.78031212510659576</v>
      </c>
      <c r="G8940" s="26">
        <v>0.83238073974867888</v>
      </c>
    </row>
    <row r="8941" spans="1:7" x14ac:dyDescent="0.55000000000000004">
      <c r="A8941" s="17">
        <v>8864</v>
      </c>
      <c r="B8941" s="22">
        <v>1.9229781998932713</v>
      </c>
      <c r="C8941" s="22">
        <v>1198.8388642733444</v>
      </c>
      <c r="D8941" s="22">
        <v>343.25022052200785</v>
      </c>
      <c r="E8941" s="22">
        <v>0.11055515551298863</v>
      </c>
      <c r="F8941" s="22">
        <v>0.73068863550355223</v>
      </c>
      <c r="G8941" s="26">
        <v>0.77014963978602846</v>
      </c>
    </row>
    <row r="8942" spans="1:7" x14ac:dyDescent="0.55000000000000004">
      <c r="A8942" s="17">
        <v>8865</v>
      </c>
      <c r="B8942" s="22">
        <v>1.3803163881339899</v>
      </c>
      <c r="C8942" s="22">
        <v>1542.5878629903102</v>
      </c>
      <c r="D8942" s="22">
        <v>135.80380785404543</v>
      </c>
      <c r="E8942" s="22">
        <v>0.14999204429735932</v>
      </c>
      <c r="F8942" s="22">
        <v>0.71438885457943568</v>
      </c>
      <c r="G8942" s="26">
        <v>0.72415372597723726</v>
      </c>
    </row>
    <row r="8943" spans="1:7" x14ac:dyDescent="0.55000000000000004">
      <c r="A8943" s="17">
        <v>8866</v>
      </c>
      <c r="B8943" s="22">
        <v>2.9309228382051153</v>
      </c>
      <c r="C8943" s="22">
        <v>1944.902857553564</v>
      </c>
      <c r="D8943" s="22">
        <v>276.70124941474324</v>
      </c>
      <c r="E8943" s="22">
        <v>0.29300389045381425</v>
      </c>
      <c r="F8943" s="22">
        <v>0.77420387488551257</v>
      </c>
      <c r="G8943" s="26">
        <v>0.77911082865983317</v>
      </c>
    </row>
    <row r="8944" spans="1:7" x14ac:dyDescent="0.55000000000000004">
      <c r="A8944" s="17">
        <v>8867</v>
      </c>
      <c r="B8944" s="22">
        <v>2.6106295760106453</v>
      </c>
      <c r="C8944" s="22">
        <v>1781.853187182382</v>
      </c>
      <c r="D8944" s="22">
        <v>225.48866619909393</v>
      </c>
      <c r="E8944" s="22">
        <v>0.61074239219471871</v>
      </c>
      <c r="F8944" s="22">
        <v>1.026959454150433</v>
      </c>
      <c r="G8944" s="26">
        <v>0.96063409701669045</v>
      </c>
    </row>
    <row r="8945" spans="1:7" x14ac:dyDescent="0.55000000000000004">
      <c r="A8945" s="17">
        <v>8868</v>
      </c>
      <c r="B8945" s="22">
        <v>3.0900186323394991</v>
      </c>
      <c r="C8945" s="22">
        <v>1717.284311915912</v>
      </c>
      <c r="D8945" s="22">
        <v>215.34956622558661</v>
      </c>
      <c r="E8945" s="22">
        <v>0.26116387582884826</v>
      </c>
      <c r="F8945" s="22">
        <v>0.71831528206438156</v>
      </c>
      <c r="G8945" s="26">
        <v>0.8501847548387752</v>
      </c>
    </row>
    <row r="8946" spans="1:7" x14ac:dyDescent="0.55000000000000004">
      <c r="A8946" s="17">
        <v>8869</v>
      </c>
      <c r="B8946" s="22">
        <v>2.0743183998209664</v>
      </c>
      <c r="C8946" s="22">
        <v>1127.0809203386084</v>
      </c>
      <c r="D8946" s="22">
        <v>303.0323804523515</v>
      </c>
      <c r="E8946" s="22">
        <v>0.10006449618526657</v>
      </c>
      <c r="F8946" s="22">
        <v>0.96170735814349073</v>
      </c>
      <c r="G8946" s="26">
        <v>0.81616344065714552</v>
      </c>
    </row>
    <row r="8947" spans="1:7" x14ac:dyDescent="0.55000000000000004">
      <c r="A8947" s="17">
        <v>8870</v>
      </c>
      <c r="B8947" s="22">
        <v>3.7860862692122508</v>
      </c>
      <c r="C8947" s="22">
        <v>1382.4476366134734</v>
      </c>
      <c r="D8947" s="22">
        <v>75.843653276009931</v>
      </c>
      <c r="E8947" s="22">
        <v>8.0079811999561989E-2</v>
      </c>
      <c r="F8947" s="22">
        <v>0.75499147680269518</v>
      </c>
      <c r="G8947" s="26">
        <v>0.74996523452285246</v>
      </c>
    </row>
    <row r="8948" spans="1:7" x14ac:dyDescent="0.55000000000000004">
      <c r="A8948" s="17">
        <v>8871</v>
      </c>
      <c r="B8948" s="22">
        <v>2.3676102098376992</v>
      </c>
      <c r="C8948" s="22">
        <v>1892.0714173187732</v>
      </c>
      <c r="D8948" s="22">
        <v>200.69749290801576</v>
      </c>
      <c r="E8948" s="22">
        <v>0.14774054814252299</v>
      </c>
      <c r="F8948" s="22">
        <v>0.75800224060007104</v>
      </c>
      <c r="G8948" s="26">
        <v>0.89585917763393652</v>
      </c>
    </row>
    <row r="8949" spans="1:7" x14ac:dyDescent="0.55000000000000004">
      <c r="A8949" s="17">
        <v>8872</v>
      </c>
      <c r="B8949" s="22">
        <v>2.8587385045466212</v>
      </c>
      <c r="C8949" s="22">
        <v>1308.1456287722503</v>
      </c>
      <c r="D8949" s="22">
        <v>242.44028814043853</v>
      </c>
      <c r="E8949" s="22">
        <v>0.21504826446502578</v>
      </c>
      <c r="F8949" s="22">
        <v>0.71744080303199131</v>
      </c>
      <c r="G8949" s="26">
        <v>0.72151404150404175</v>
      </c>
    </row>
    <row r="8950" spans="1:7" x14ac:dyDescent="0.55000000000000004">
      <c r="A8950" s="17">
        <v>8873</v>
      </c>
      <c r="B8950" s="22">
        <v>1.1166307122981152</v>
      </c>
      <c r="C8950" s="22">
        <v>1173.1877691612858</v>
      </c>
      <c r="D8950" s="22">
        <v>179.97559110804707</v>
      </c>
      <c r="E8950" s="22">
        <v>0.25790338060932572</v>
      </c>
      <c r="F8950" s="22">
        <v>0.75761632054054973</v>
      </c>
      <c r="G8950" s="26">
        <v>0.7190409790568878</v>
      </c>
    </row>
    <row r="8951" spans="1:7" x14ac:dyDescent="0.55000000000000004">
      <c r="A8951" s="17">
        <v>8874</v>
      </c>
      <c r="B8951" s="22">
        <v>3.6740258559607302</v>
      </c>
      <c r="C8951" s="22">
        <v>1530.3063732626927</v>
      </c>
      <c r="D8951" s="22">
        <v>362.88898424428805</v>
      </c>
      <c r="E8951" s="22">
        <v>0.23895284076185042</v>
      </c>
      <c r="F8951" s="22">
        <v>0.8129724353277159</v>
      </c>
      <c r="G8951" s="26">
        <v>0.74334822267770817</v>
      </c>
    </row>
    <row r="8952" spans="1:7" x14ac:dyDescent="0.55000000000000004">
      <c r="A8952" s="17">
        <v>8875</v>
      </c>
      <c r="B8952" s="22">
        <v>2.1915300946472964</v>
      </c>
      <c r="C8952" s="22">
        <v>1654.3196207624078</v>
      </c>
      <c r="D8952" s="22">
        <v>331.29648441473597</v>
      </c>
      <c r="E8952" s="22">
        <v>0.42947025602922173</v>
      </c>
      <c r="F8952" s="22">
        <v>0.81461762959788331</v>
      </c>
      <c r="G8952" s="26">
        <v>0.8374765015139054</v>
      </c>
    </row>
    <row r="8953" spans="1:7" x14ac:dyDescent="0.55000000000000004">
      <c r="A8953" s="17">
        <v>8876</v>
      </c>
      <c r="B8953" s="22">
        <v>2.7810068667791832</v>
      </c>
      <c r="C8953" s="22">
        <v>1474.1809286408566</v>
      </c>
      <c r="D8953" s="22">
        <v>186.38631836185615</v>
      </c>
      <c r="E8953" s="22">
        <v>0.22075225798091602</v>
      </c>
      <c r="F8953" s="22">
        <v>0.88256362177177083</v>
      </c>
      <c r="G8953" s="26">
        <v>0.73074883513357491</v>
      </c>
    </row>
    <row r="8954" spans="1:7" x14ac:dyDescent="0.55000000000000004">
      <c r="A8954" s="17">
        <v>8877</v>
      </c>
      <c r="B8954" s="22">
        <v>2.0572831272824463</v>
      </c>
      <c r="C8954" s="22">
        <v>1732.5553333699131</v>
      </c>
      <c r="D8954" s="22">
        <v>258.55744095691148</v>
      </c>
      <c r="E8954" s="22">
        <v>0.17421221803911918</v>
      </c>
      <c r="F8954" s="22">
        <v>0.71778900636903487</v>
      </c>
      <c r="G8954" s="26">
        <v>0.7499761301683473</v>
      </c>
    </row>
    <row r="8955" spans="1:7" x14ac:dyDescent="0.55000000000000004">
      <c r="A8955" s="17">
        <v>8878</v>
      </c>
      <c r="B8955" s="22">
        <v>3.4554883393452966</v>
      </c>
      <c r="C8955" s="22">
        <v>1604.1227705237777</v>
      </c>
      <c r="D8955" s="22">
        <v>110.71448816562045</v>
      </c>
      <c r="E8955" s="22">
        <v>8.6194926636667488E-2</v>
      </c>
      <c r="F8955" s="22">
        <v>0.95478719655598099</v>
      </c>
      <c r="G8955" s="26">
        <v>0.88797889862068302</v>
      </c>
    </row>
    <row r="8956" spans="1:7" x14ac:dyDescent="0.55000000000000004">
      <c r="A8956" s="17">
        <v>8879</v>
      </c>
      <c r="B8956" s="22">
        <v>2.915816923210552</v>
      </c>
      <c r="C8956" s="22">
        <v>1653.6810195824846</v>
      </c>
      <c r="D8956" s="22">
        <v>127.91081066872002</v>
      </c>
      <c r="E8956" s="22">
        <v>0.42226888834798948</v>
      </c>
      <c r="F8956" s="22">
        <v>1.2076205828805808</v>
      </c>
      <c r="G8956" s="26">
        <v>0.89880947251181764</v>
      </c>
    </row>
    <row r="8957" spans="1:7" x14ac:dyDescent="0.55000000000000004">
      <c r="A8957" s="17">
        <v>8880</v>
      </c>
      <c r="B8957" s="22">
        <v>2.829264029322641</v>
      </c>
      <c r="C8957" s="22">
        <v>1557.2435287813278</v>
      </c>
      <c r="D8957" s="22">
        <v>213.57592346835787</v>
      </c>
      <c r="E8957" s="22">
        <v>0.19637870454341325</v>
      </c>
      <c r="F8957" s="22">
        <v>0.88069813287802001</v>
      </c>
      <c r="G8957" s="26">
        <v>0.80445314874972451</v>
      </c>
    </row>
    <row r="8958" spans="1:7" x14ac:dyDescent="0.55000000000000004">
      <c r="A8958" s="17">
        <v>8881</v>
      </c>
      <c r="B8958" s="22">
        <v>2.4370487554509128</v>
      </c>
      <c r="C8958" s="22">
        <v>914.47569442367478</v>
      </c>
      <c r="D8958" s="22">
        <v>251.85255305802806</v>
      </c>
      <c r="E8958" s="22">
        <v>0.37152244599621409</v>
      </c>
      <c r="F8958" s="22">
        <v>0.73677090725359495</v>
      </c>
      <c r="G8958" s="26">
        <v>0.95696924286404583</v>
      </c>
    </row>
    <row r="8959" spans="1:7" x14ac:dyDescent="0.55000000000000004">
      <c r="A8959" s="17">
        <v>8882</v>
      </c>
      <c r="B8959" s="22">
        <v>2.5104567065503822</v>
      </c>
      <c r="C8959" s="22">
        <v>1140.4977207415736</v>
      </c>
      <c r="D8959" s="22">
        <v>151.24018272720926</v>
      </c>
      <c r="E8959" s="22">
        <v>0.20020601495197199</v>
      </c>
      <c r="F8959" s="22">
        <v>0.72319587653402473</v>
      </c>
      <c r="G8959" s="26">
        <v>0.75795927509891525</v>
      </c>
    </row>
    <row r="8960" spans="1:7" x14ac:dyDescent="0.55000000000000004">
      <c r="A8960" s="17">
        <v>8883</v>
      </c>
      <c r="B8960" s="22">
        <v>2.582152756598993</v>
      </c>
      <c r="C8960" s="22">
        <v>1610.0091147474282</v>
      </c>
      <c r="D8960" s="22">
        <v>214.04344773120033</v>
      </c>
      <c r="E8960" s="22">
        <v>0.1624638019102036</v>
      </c>
      <c r="F8960" s="22">
        <v>1.0786538197202433</v>
      </c>
      <c r="G8960" s="26">
        <v>0.90128304289101746</v>
      </c>
    </row>
    <row r="8961" spans="1:7" x14ac:dyDescent="0.55000000000000004">
      <c r="A8961" s="17">
        <v>8884</v>
      </c>
      <c r="B8961" s="22">
        <v>3.3805576602573431</v>
      </c>
      <c r="C8961" s="22">
        <v>1118.0153301363086</v>
      </c>
      <c r="D8961" s="22">
        <v>152.73524830490211</v>
      </c>
      <c r="E8961" s="22">
        <v>0.33958835033259682</v>
      </c>
      <c r="F8961" s="22">
        <v>0.93478905819772051</v>
      </c>
      <c r="G8961" s="26">
        <v>0.74672678598680442</v>
      </c>
    </row>
    <row r="8962" spans="1:7" x14ac:dyDescent="0.55000000000000004">
      <c r="A8962" s="17">
        <v>8885</v>
      </c>
      <c r="B8962" s="22">
        <v>1.5696100191053923</v>
      </c>
      <c r="C8962" s="22">
        <v>1551.50680384619</v>
      </c>
      <c r="D8962" s="22">
        <v>174.24348101507869</v>
      </c>
      <c r="E8962" s="22">
        <v>0.15077007286783325</v>
      </c>
      <c r="F8962" s="22">
        <v>0.810253014490812</v>
      </c>
      <c r="G8962" s="26">
        <v>0.74392397216054695</v>
      </c>
    </row>
    <row r="8963" spans="1:7" x14ac:dyDescent="0.55000000000000004">
      <c r="A8963" s="17">
        <v>8886</v>
      </c>
      <c r="B8963" s="22">
        <v>2.0619413073246764</v>
      </c>
      <c r="C8963" s="22">
        <v>1108.6014850398815</v>
      </c>
      <c r="D8963" s="22">
        <v>155.80361638159096</v>
      </c>
      <c r="E8963" s="22">
        <v>0.28765958111272638</v>
      </c>
      <c r="F8963" s="22">
        <v>0.7714655370918071</v>
      </c>
      <c r="G8963" s="26">
        <v>0.71673543583459598</v>
      </c>
    </row>
    <row r="8964" spans="1:7" x14ac:dyDescent="0.55000000000000004">
      <c r="A8964" s="17">
        <v>8887</v>
      </c>
      <c r="B8964" s="22">
        <v>1.9790744463397201</v>
      </c>
      <c r="C8964" s="22">
        <v>1700.065371668938</v>
      </c>
      <c r="D8964" s="22">
        <v>165.44275899679448</v>
      </c>
      <c r="E8964" s="22">
        <v>0.11674151927081955</v>
      </c>
      <c r="F8964" s="22">
        <v>1.1408384893100851</v>
      </c>
      <c r="G8964" s="26">
        <v>0.74071794197794882</v>
      </c>
    </row>
    <row r="8965" spans="1:7" x14ac:dyDescent="0.55000000000000004">
      <c r="A8965" s="17">
        <v>8888</v>
      </c>
      <c r="B8965" s="22">
        <v>3.8859278627681157</v>
      </c>
      <c r="C8965" s="22">
        <v>1289.0825108365323</v>
      </c>
      <c r="D8965" s="22">
        <v>297.43640904049573</v>
      </c>
      <c r="E8965" s="22">
        <v>0.37948526845107966</v>
      </c>
      <c r="F8965" s="22">
        <v>0.83925693116158884</v>
      </c>
      <c r="G8965" s="26">
        <v>0.87860518141958244</v>
      </c>
    </row>
    <row r="8966" spans="1:7" x14ac:dyDescent="0.55000000000000004">
      <c r="A8966" s="17">
        <v>8889</v>
      </c>
      <c r="B8966" s="22">
        <v>2.1226319274383343</v>
      </c>
      <c r="C8966" s="22">
        <v>1317.2581177703362</v>
      </c>
      <c r="D8966" s="22">
        <v>343.05667977132413</v>
      </c>
      <c r="E8966" s="22">
        <v>0.21343969113684544</v>
      </c>
      <c r="F8966" s="22">
        <v>0.80927654729141263</v>
      </c>
      <c r="G8966" s="26">
        <v>0.84591638677634962</v>
      </c>
    </row>
    <row r="8967" spans="1:7" x14ac:dyDescent="0.55000000000000004">
      <c r="A8967" s="17">
        <v>8890</v>
      </c>
      <c r="B8967" s="22">
        <v>3.0851030647604314</v>
      </c>
      <c r="C8967" s="22">
        <v>1701.7938855346008</v>
      </c>
      <c r="D8967" s="22">
        <v>290.88680217566747</v>
      </c>
      <c r="E8967" s="22">
        <v>9.9135757742169359E-2</v>
      </c>
      <c r="F8967" s="22">
        <v>0.70985425126276325</v>
      </c>
      <c r="G8967" s="26">
        <v>0.78526488462061472</v>
      </c>
    </row>
    <row r="8968" spans="1:7" x14ac:dyDescent="0.55000000000000004">
      <c r="A8968" s="17">
        <v>8891</v>
      </c>
      <c r="B8968" s="22">
        <v>3.290300528842506</v>
      </c>
      <c r="C8968" s="22">
        <v>1650.7986911507869</v>
      </c>
      <c r="D8968" s="22">
        <v>202.32997257631186</v>
      </c>
      <c r="E8968" s="22">
        <v>0.16171388029140429</v>
      </c>
      <c r="F8968" s="22">
        <v>0.85168471022718428</v>
      </c>
      <c r="G8968" s="26">
        <v>0.85374530204344157</v>
      </c>
    </row>
    <row r="8969" spans="1:7" x14ac:dyDescent="0.55000000000000004">
      <c r="A8969" s="17">
        <v>8892</v>
      </c>
      <c r="B8969" s="22">
        <v>2.8941970990789363</v>
      </c>
      <c r="C8969" s="22">
        <v>1659.7314857243723</v>
      </c>
      <c r="D8969" s="22">
        <v>379.34257719115629</v>
      </c>
      <c r="E8969" s="22">
        <v>0.32424414342800012</v>
      </c>
      <c r="F8969" s="22">
        <v>0.93154626165139864</v>
      </c>
      <c r="G8969" s="26">
        <v>0.75677119008544902</v>
      </c>
    </row>
    <row r="8970" spans="1:7" x14ac:dyDescent="0.55000000000000004">
      <c r="A8970" s="17">
        <v>8893</v>
      </c>
      <c r="B8970" s="22">
        <v>2.6861881368598111</v>
      </c>
      <c r="C8970" s="22">
        <v>1890.0524750225318</v>
      </c>
      <c r="D8970" s="22">
        <v>486.85094707199823</v>
      </c>
      <c r="E8970" s="22">
        <v>7.1356700259014111E-2</v>
      </c>
      <c r="F8970" s="22">
        <v>0.72611707046620988</v>
      </c>
      <c r="G8970" s="26">
        <v>0.73082287294578296</v>
      </c>
    </row>
    <row r="8971" spans="1:7" x14ac:dyDescent="0.55000000000000004">
      <c r="A8971" s="17">
        <v>8894</v>
      </c>
      <c r="B8971" s="22">
        <v>2.4420040209985743</v>
      </c>
      <c r="C8971" s="22">
        <v>1146.9521105754568</v>
      </c>
      <c r="D8971" s="22">
        <v>265.22611009471569</v>
      </c>
      <c r="E8971" s="22">
        <v>0.36042643608406755</v>
      </c>
      <c r="F8971" s="22">
        <v>0.92249259901890279</v>
      </c>
      <c r="G8971" s="26">
        <v>0.72804193375115556</v>
      </c>
    </row>
    <row r="8972" spans="1:7" x14ac:dyDescent="0.55000000000000004">
      <c r="A8972" s="17">
        <v>8895</v>
      </c>
      <c r="B8972" s="22">
        <v>3.1292406061659674</v>
      </c>
      <c r="C8972" s="22">
        <v>2180.9519882967643</v>
      </c>
      <c r="D8972" s="22">
        <v>161.47535277684923</v>
      </c>
      <c r="E8972" s="22">
        <v>0.17165236371444928</v>
      </c>
      <c r="F8972" s="22">
        <v>0.80838143907125259</v>
      </c>
      <c r="G8972" s="26">
        <v>0.75620607273909191</v>
      </c>
    </row>
    <row r="8973" spans="1:7" x14ac:dyDescent="0.55000000000000004">
      <c r="A8973" s="17">
        <v>8896</v>
      </c>
      <c r="B8973" s="22">
        <v>2.4108980914297318</v>
      </c>
      <c r="C8973" s="22">
        <v>1835.7907919972979</v>
      </c>
      <c r="D8973" s="22">
        <v>378.64330446237477</v>
      </c>
      <c r="E8973" s="22">
        <v>0.14179005445403742</v>
      </c>
      <c r="F8973" s="22">
        <v>1.0117214132183525</v>
      </c>
      <c r="G8973" s="26">
        <v>0.72747802460712674</v>
      </c>
    </row>
    <row r="8974" spans="1:7" x14ac:dyDescent="0.55000000000000004">
      <c r="A8974" s="17">
        <v>8897</v>
      </c>
      <c r="B8974" s="22">
        <v>2.3410713622276158</v>
      </c>
      <c r="C8974" s="22">
        <v>1412.1224055815435</v>
      </c>
      <c r="D8974" s="22">
        <v>148.16945014547102</v>
      </c>
      <c r="E8974" s="22">
        <v>0.14487307690001397</v>
      </c>
      <c r="F8974" s="22">
        <v>0.75822401327710587</v>
      </c>
      <c r="G8974" s="26">
        <v>0.85120972039357856</v>
      </c>
    </row>
    <row r="8975" spans="1:7" x14ac:dyDescent="0.55000000000000004">
      <c r="A8975" s="17">
        <v>8898</v>
      </c>
      <c r="B8975" s="22">
        <v>2.8990421498377144</v>
      </c>
      <c r="C8975" s="22">
        <v>2374.9669686815014</v>
      </c>
      <c r="D8975" s="22">
        <v>86.7428969710312</v>
      </c>
      <c r="E8975" s="22">
        <v>0.26934711425421498</v>
      </c>
      <c r="F8975" s="22">
        <v>0.74460681693823427</v>
      </c>
      <c r="G8975" s="26">
        <v>0.7480985331082961</v>
      </c>
    </row>
    <row r="8976" spans="1:7" x14ac:dyDescent="0.55000000000000004">
      <c r="A8976" s="17">
        <v>8899</v>
      </c>
      <c r="B8976" s="22">
        <v>3.0030432754249419</v>
      </c>
      <c r="C8976" s="22">
        <v>2318.3665762252704</v>
      </c>
      <c r="D8976" s="22">
        <v>318.55676961627785</v>
      </c>
      <c r="E8976" s="22">
        <v>0.44960140868685139</v>
      </c>
      <c r="F8976" s="22">
        <v>1.0162697116426169</v>
      </c>
      <c r="G8976" s="26">
        <v>0.8561243546157139</v>
      </c>
    </row>
    <row r="8977" spans="1:7" x14ac:dyDescent="0.55000000000000004">
      <c r="A8977" s="17">
        <v>8900</v>
      </c>
      <c r="B8977" s="22">
        <v>3.5616635719119816</v>
      </c>
      <c r="C8977" s="22">
        <v>1315.535697914049</v>
      </c>
      <c r="D8977" s="22">
        <v>415.21269778698002</v>
      </c>
      <c r="E8977" s="22">
        <v>0.22372421456337377</v>
      </c>
      <c r="F8977" s="22">
        <v>0.7268788764461771</v>
      </c>
      <c r="G8977" s="26">
        <v>0.73229900895914712</v>
      </c>
    </row>
    <row r="8978" spans="1:7" x14ac:dyDescent="0.55000000000000004">
      <c r="A8978" s="17">
        <v>8901</v>
      </c>
      <c r="B8978" s="22">
        <v>2.0997737145071569</v>
      </c>
      <c r="C8978" s="22">
        <v>1538.6976728038912</v>
      </c>
      <c r="D8978" s="22">
        <v>457.09913235861956</v>
      </c>
      <c r="E8978" s="22">
        <v>0.16995664632555452</v>
      </c>
      <c r="F8978" s="22">
        <v>0.91751597211981384</v>
      </c>
      <c r="G8978" s="26">
        <v>0.71795516506457502</v>
      </c>
    </row>
    <row r="8979" spans="1:7" x14ac:dyDescent="0.55000000000000004">
      <c r="A8979" s="17">
        <v>8902</v>
      </c>
      <c r="B8979" s="22">
        <v>2.3522765690922904</v>
      </c>
      <c r="C8979" s="22">
        <v>983.46628555106338</v>
      </c>
      <c r="D8979" s="22">
        <v>304.74670389074424</v>
      </c>
      <c r="E8979" s="22">
        <v>0.12145918005450164</v>
      </c>
      <c r="F8979" s="22">
        <v>0.71887679892568324</v>
      </c>
      <c r="G8979" s="26">
        <v>0.75357423444741756</v>
      </c>
    </row>
    <row r="8980" spans="1:7" x14ac:dyDescent="0.55000000000000004">
      <c r="A8980" s="17">
        <v>8903</v>
      </c>
      <c r="B8980" s="22">
        <v>2.7306837426554473</v>
      </c>
      <c r="C8980" s="22">
        <v>1558.5109101937978</v>
      </c>
      <c r="D8980" s="22">
        <v>137.78786735803266</v>
      </c>
      <c r="E8980" s="22">
        <v>0.20614155425107578</v>
      </c>
      <c r="F8980" s="22">
        <v>0.81162081360228777</v>
      </c>
      <c r="G8980" s="26">
        <v>0.82844374121299302</v>
      </c>
    </row>
    <row r="8981" spans="1:7" x14ac:dyDescent="0.55000000000000004">
      <c r="A8981" s="17">
        <v>8904</v>
      </c>
      <c r="B8981" s="22">
        <v>2.0018447439455871</v>
      </c>
      <c r="C8981" s="22">
        <v>1869.0645043933025</v>
      </c>
      <c r="D8981" s="22">
        <v>236.75378573244629</v>
      </c>
      <c r="E8981" s="22">
        <v>0.37623545190098673</v>
      </c>
      <c r="F8981" s="22">
        <v>0.76679890694257102</v>
      </c>
      <c r="G8981" s="26">
        <v>0.74237498226532506</v>
      </c>
    </row>
    <row r="8982" spans="1:7" x14ac:dyDescent="0.55000000000000004">
      <c r="A8982" s="17">
        <v>8905</v>
      </c>
      <c r="B8982" s="22">
        <v>2.6346511479110091</v>
      </c>
      <c r="C8982" s="22">
        <v>1604.3161943028654</v>
      </c>
      <c r="D8982" s="22">
        <v>129.85624075458156</v>
      </c>
      <c r="E8982" s="22">
        <v>0.20257222615788761</v>
      </c>
      <c r="F8982" s="22">
        <v>0.84046801018139206</v>
      </c>
      <c r="G8982" s="26">
        <v>0.7191068909061944</v>
      </c>
    </row>
    <row r="8983" spans="1:7" x14ac:dyDescent="0.55000000000000004">
      <c r="A8983" s="17">
        <v>8906</v>
      </c>
      <c r="B8983" s="22">
        <v>3.1787189075249622</v>
      </c>
      <c r="C8983" s="22">
        <v>1657.9562607492203</v>
      </c>
      <c r="D8983" s="22">
        <v>331.52130913399526</v>
      </c>
      <c r="E8983" s="22">
        <v>0.21001092590627571</v>
      </c>
      <c r="F8983" s="22">
        <v>0.81450511910682155</v>
      </c>
      <c r="G8983" s="26">
        <v>0.86885390001606222</v>
      </c>
    </row>
    <row r="8984" spans="1:7" x14ac:dyDescent="0.55000000000000004">
      <c r="A8984" s="17">
        <v>8907</v>
      </c>
      <c r="B8984" s="22">
        <v>2.8506042719628866</v>
      </c>
      <c r="C8984" s="22">
        <v>1813.7679292243629</v>
      </c>
      <c r="D8984" s="22">
        <v>319.01940190663032</v>
      </c>
      <c r="E8984" s="22">
        <v>0.33002596702792653</v>
      </c>
      <c r="F8984" s="22">
        <v>0.82415120353329363</v>
      </c>
      <c r="G8984" s="26">
        <v>0.8390880925708567</v>
      </c>
    </row>
    <row r="8985" spans="1:7" x14ac:dyDescent="0.55000000000000004">
      <c r="A8985" s="17">
        <v>8908</v>
      </c>
      <c r="B8985" s="22">
        <v>1.5308355148962911</v>
      </c>
      <c r="C8985" s="22">
        <v>1354.2217341215039</v>
      </c>
      <c r="D8985" s="22">
        <v>222.45035878887148</v>
      </c>
      <c r="E8985" s="22">
        <v>0.12368622025158878</v>
      </c>
      <c r="F8985" s="22">
        <v>0.70967092396071874</v>
      </c>
      <c r="G8985" s="26">
        <v>0.71429135612976946</v>
      </c>
    </row>
    <row r="8986" spans="1:7" x14ac:dyDescent="0.55000000000000004">
      <c r="A8986" s="17">
        <v>8909</v>
      </c>
      <c r="B8986" s="22">
        <v>2.6728880067522423</v>
      </c>
      <c r="C8986" s="22">
        <v>1321.1135141695843</v>
      </c>
      <c r="D8986" s="22">
        <v>237.55385197080324</v>
      </c>
      <c r="E8986" s="22">
        <v>0.24270235260206097</v>
      </c>
      <c r="F8986" s="22">
        <v>1.0371588329079764</v>
      </c>
      <c r="G8986" s="26">
        <v>0.73232968667517828</v>
      </c>
    </row>
    <row r="8987" spans="1:7" x14ac:dyDescent="0.55000000000000004">
      <c r="A8987" s="17">
        <v>8910</v>
      </c>
      <c r="B8987" s="22">
        <v>2.9797976068349254</v>
      </c>
      <c r="C8987" s="22">
        <v>1597.6909329983137</v>
      </c>
      <c r="D8987" s="22">
        <v>449.66564421329008</v>
      </c>
      <c r="E8987" s="22">
        <v>0.28792507468418549</v>
      </c>
      <c r="F8987" s="22">
        <v>1.260157937502961</v>
      </c>
      <c r="G8987" s="26">
        <v>0.81674297241153038</v>
      </c>
    </row>
    <row r="8988" spans="1:7" x14ac:dyDescent="0.55000000000000004">
      <c r="A8988" s="17">
        <v>8911</v>
      </c>
      <c r="B8988" s="22">
        <v>2.8728101731079683</v>
      </c>
      <c r="C8988" s="22">
        <v>1635.1788701162659</v>
      </c>
      <c r="D8988" s="22">
        <v>193.30018213925672</v>
      </c>
      <c r="E8988" s="22">
        <v>0.19650271714186482</v>
      </c>
      <c r="F8988" s="22">
        <v>0.76161859209858251</v>
      </c>
      <c r="G8988" s="26">
        <v>0.85420526551906206</v>
      </c>
    </row>
    <row r="8989" spans="1:7" x14ac:dyDescent="0.55000000000000004">
      <c r="A8989" s="17">
        <v>8912</v>
      </c>
      <c r="B8989" s="22">
        <v>3.3683760597689054</v>
      </c>
      <c r="C8989" s="22">
        <v>1492.3780056265875</v>
      </c>
      <c r="D8989" s="22">
        <v>123.36138045640011</v>
      </c>
      <c r="E8989" s="22">
        <v>9.335362582607433E-2</v>
      </c>
      <c r="F8989" s="22">
        <v>0.77333615690628343</v>
      </c>
      <c r="G8989" s="26">
        <v>0.88419694215963596</v>
      </c>
    </row>
    <row r="8990" spans="1:7" x14ac:dyDescent="0.55000000000000004">
      <c r="A8990" s="17">
        <v>8913</v>
      </c>
      <c r="B8990" s="22">
        <v>3.8360554660277928</v>
      </c>
      <c r="C8990" s="22">
        <v>925.04106742142949</v>
      </c>
      <c r="D8990" s="22">
        <v>215.56194761919332</v>
      </c>
      <c r="E8990" s="22">
        <v>0.15730817495406074</v>
      </c>
      <c r="F8990" s="22">
        <v>0.9669310644477368</v>
      </c>
      <c r="G8990" s="26">
        <v>0.72425631274259206</v>
      </c>
    </row>
    <row r="8991" spans="1:7" x14ac:dyDescent="0.55000000000000004">
      <c r="A8991" s="17">
        <v>8914</v>
      </c>
      <c r="B8991" s="22">
        <v>1.2108212903580124</v>
      </c>
      <c r="C8991" s="22">
        <v>1983.634641395173</v>
      </c>
      <c r="D8991" s="22">
        <v>204.33591050344697</v>
      </c>
      <c r="E8991" s="22">
        <v>0.10136457837955412</v>
      </c>
      <c r="F8991" s="22">
        <v>0.77047564024694781</v>
      </c>
      <c r="G8991" s="26">
        <v>0.76226274542361561</v>
      </c>
    </row>
    <row r="8992" spans="1:7" x14ac:dyDescent="0.55000000000000004">
      <c r="A8992" s="17">
        <v>8915</v>
      </c>
      <c r="B8992" s="22">
        <v>2.7437670372338605</v>
      </c>
      <c r="C8992" s="22">
        <v>1966.7997680609012</v>
      </c>
      <c r="D8992" s="22">
        <v>179.42116474882801</v>
      </c>
      <c r="E8992" s="22">
        <v>0.23208385796398234</v>
      </c>
      <c r="F8992" s="22">
        <v>0.74291932515880343</v>
      </c>
      <c r="G8992" s="26">
        <v>0.79530647121336517</v>
      </c>
    </row>
    <row r="8993" spans="1:7" x14ac:dyDescent="0.55000000000000004">
      <c r="A8993" s="17">
        <v>8916</v>
      </c>
      <c r="B8993" s="22">
        <v>3.3510415791165777</v>
      </c>
      <c r="C8993" s="22">
        <v>1738.6369044131566</v>
      </c>
      <c r="D8993" s="22">
        <v>360.54277062703892</v>
      </c>
      <c r="E8993" s="22">
        <v>0.19716089761179598</v>
      </c>
      <c r="F8993" s="22">
        <v>0.80701257342784094</v>
      </c>
      <c r="G8993" s="26">
        <v>0.72038330646200299</v>
      </c>
    </row>
    <row r="8994" spans="1:7" x14ac:dyDescent="0.55000000000000004">
      <c r="A8994" s="17">
        <v>8917</v>
      </c>
      <c r="B8994" s="22">
        <v>3.3820707424508347</v>
      </c>
      <c r="C8994" s="22">
        <v>1656.8239231202876</v>
      </c>
      <c r="D8994" s="22">
        <v>127.49757117679708</v>
      </c>
      <c r="E8994" s="22">
        <v>0.31183421060294092</v>
      </c>
      <c r="F8994" s="22">
        <v>1.0457554891975587</v>
      </c>
      <c r="G8994" s="26">
        <v>0.75281129546372028</v>
      </c>
    </row>
    <row r="8995" spans="1:7" x14ac:dyDescent="0.55000000000000004">
      <c r="A8995" s="17">
        <v>8918</v>
      </c>
      <c r="B8995" s="22">
        <v>1.6213288292666799</v>
      </c>
      <c r="C8995" s="22">
        <v>1706.8034210672586</v>
      </c>
      <c r="D8995" s="22">
        <v>159.35385176237168</v>
      </c>
      <c r="E8995" s="22">
        <v>0.45125280234483078</v>
      </c>
      <c r="F8995" s="22">
        <v>0.7738688712106172</v>
      </c>
      <c r="G8995" s="26">
        <v>0.76089554531564996</v>
      </c>
    </row>
    <row r="8996" spans="1:7" x14ac:dyDescent="0.55000000000000004">
      <c r="A8996" s="17">
        <v>8919</v>
      </c>
      <c r="B8996" s="22">
        <v>2.7816176323243242</v>
      </c>
      <c r="C8996" s="22">
        <v>1490.9800717937871</v>
      </c>
      <c r="D8996" s="22">
        <v>174.59742845296961</v>
      </c>
      <c r="E8996" s="22">
        <v>0.24177136163591451</v>
      </c>
      <c r="F8996" s="22">
        <v>0.82004166472752404</v>
      </c>
      <c r="G8996" s="26">
        <v>0.74539103034313348</v>
      </c>
    </row>
    <row r="8997" spans="1:7" x14ac:dyDescent="0.55000000000000004">
      <c r="A8997" s="17">
        <v>8920</v>
      </c>
      <c r="B8997" s="22">
        <v>1.8229484587199463</v>
      </c>
      <c r="C8997" s="22">
        <v>1407.6913747595017</v>
      </c>
      <c r="D8997" s="22">
        <v>403.19426918373205</v>
      </c>
      <c r="E8997" s="22">
        <v>0.11864691468935298</v>
      </c>
      <c r="F8997" s="22">
        <v>0.75966217721280893</v>
      </c>
      <c r="G8997" s="26">
        <v>0.7139877488965688</v>
      </c>
    </row>
    <row r="8998" spans="1:7" x14ac:dyDescent="0.55000000000000004">
      <c r="A8998" s="17">
        <v>8921</v>
      </c>
      <c r="B8998" s="22">
        <v>1.3509123191160965</v>
      </c>
      <c r="C8998" s="22">
        <v>1230.4119674090946</v>
      </c>
      <c r="D8998" s="22">
        <v>122.92887496093167</v>
      </c>
      <c r="E8998" s="22">
        <v>0.27003134939149909</v>
      </c>
      <c r="F8998" s="22">
        <v>0.72320784313962161</v>
      </c>
      <c r="G8998" s="26">
        <v>0.72932148366569127</v>
      </c>
    </row>
    <row r="8999" spans="1:7" x14ac:dyDescent="0.55000000000000004">
      <c r="A8999" s="17">
        <v>8922</v>
      </c>
      <c r="B8999" s="22">
        <v>1.901012808186715</v>
      </c>
      <c r="C8999" s="22">
        <v>1653.5476550708304</v>
      </c>
      <c r="D8999" s="22">
        <v>422.46972600273597</v>
      </c>
      <c r="E8999" s="22">
        <v>0.29695912346542608</v>
      </c>
      <c r="F8999" s="22">
        <v>0.9098368384658434</v>
      </c>
      <c r="G8999" s="26">
        <v>0.88150062443184674</v>
      </c>
    </row>
    <row r="9000" spans="1:7" x14ac:dyDescent="0.55000000000000004">
      <c r="A9000" s="17">
        <v>8923</v>
      </c>
      <c r="B9000" s="22">
        <v>3.4309688454415141</v>
      </c>
      <c r="C9000" s="22">
        <v>1550.7961374015481</v>
      </c>
      <c r="D9000" s="22">
        <v>186.47074658247399</v>
      </c>
      <c r="E9000" s="22">
        <v>0.56437067778759475</v>
      </c>
      <c r="F9000" s="22">
        <v>0.80921682005839646</v>
      </c>
      <c r="G9000" s="26">
        <v>0.82876192281604089</v>
      </c>
    </row>
    <row r="9001" spans="1:7" x14ac:dyDescent="0.55000000000000004">
      <c r="A9001" s="17">
        <v>8924</v>
      </c>
      <c r="B9001" s="22">
        <v>2.4113807840157406</v>
      </c>
      <c r="C9001" s="22">
        <v>1443.5006404768974</v>
      </c>
      <c r="D9001" s="22">
        <v>309.64412598982744</v>
      </c>
      <c r="E9001" s="22">
        <v>9.4657549847950176E-2</v>
      </c>
      <c r="F9001" s="22">
        <v>0.76921291534647029</v>
      </c>
      <c r="G9001" s="26">
        <v>1.0395003928146209</v>
      </c>
    </row>
    <row r="9002" spans="1:7" x14ac:dyDescent="0.55000000000000004">
      <c r="A9002" s="17">
        <v>8925</v>
      </c>
      <c r="B9002" s="22">
        <v>3.2247295742728972</v>
      </c>
      <c r="C9002" s="22">
        <v>1533.4185280905385</v>
      </c>
      <c r="D9002" s="22">
        <v>284.15302489134268</v>
      </c>
      <c r="E9002" s="22">
        <v>0.33229081436244157</v>
      </c>
      <c r="F9002" s="22">
        <v>1.0424214553008027</v>
      </c>
      <c r="G9002" s="26">
        <v>0.71597736302764381</v>
      </c>
    </row>
    <row r="9003" spans="1:7" x14ac:dyDescent="0.55000000000000004">
      <c r="A9003" s="17">
        <v>8926</v>
      </c>
      <c r="B9003" s="22">
        <v>2.9754921661877303</v>
      </c>
      <c r="C9003" s="22">
        <v>1361.3954643138522</v>
      </c>
      <c r="D9003" s="22">
        <v>535.48208851766469</v>
      </c>
      <c r="E9003" s="22">
        <v>0.34309716734291607</v>
      </c>
      <c r="F9003" s="22">
        <v>0.71618535093710178</v>
      </c>
      <c r="G9003" s="26">
        <v>0.71012615152229119</v>
      </c>
    </row>
    <row r="9004" spans="1:7" x14ac:dyDescent="0.55000000000000004">
      <c r="A9004" s="17">
        <v>8927</v>
      </c>
      <c r="B9004" s="22">
        <v>3.4492807276458404</v>
      </c>
      <c r="C9004" s="22">
        <v>1266.6356753201999</v>
      </c>
      <c r="D9004" s="22">
        <v>272.0269667146448</v>
      </c>
      <c r="E9004" s="22">
        <v>0.21068932480626645</v>
      </c>
      <c r="F9004" s="22">
        <v>0.71291051555355289</v>
      </c>
      <c r="G9004" s="26">
        <v>0.90249572222190633</v>
      </c>
    </row>
    <row r="9005" spans="1:7" x14ac:dyDescent="0.55000000000000004">
      <c r="A9005" s="17">
        <v>8928</v>
      </c>
      <c r="B9005" s="22">
        <v>2.8171912612611814</v>
      </c>
      <c r="C9005" s="22">
        <v>1019.5433472784828</v>
      </c>
      <c r="D9005" s="22">
        <v>116.22146945417704</v>
      </c>
      <c r="E9005" s="22">
        <v>0.1634268142650443</v>
      </c>
      <c r="F9005" s="22">
        <v>0.76468163387073362</v>
      </c>
      <c r="G9005" s="26">
        <v>0.71618382506424716</v>
      </c>
    </row>
    <row r="9006" spans="1:7" x14ac:dyDescent="0.55000000000000004">
      <c r="A9006" s="17">
        <v>8929</v>
      </c>
      <c r="B9006" s="22">
        <v>3.5882951631007751</v>
      </c>
      <c r="C9006" s="22">
        <v>1445.2034152716024</v>
      </c>
      <c r="D9006" s="22">
        <v>256.2771084851417</v>
      </c>
      <c r="E9006" s="22">
        <v>0.13666988980989769</v>
      </c>
      <c r="F9006" s="22">
        <v>0.75034330394262228</v>
      </c>
      <c r="G9006" s="26">
        <v>0.89990360066678854</v>
      </c>
    </row>
    <row r="9007" spans="1:7" x14ac:dyDescent="0.55000000000000004">
      <c r="A9007" s="17">
        <v>8930</v>
      </c>
      <c r="B9007" s="22">
        <v>2.9516912446154113</v>
      </c>
      <c r="C9007" s="22">
        <v>1578.3851359024782</v>
      </c>
      <c r="D9007" s="22">
        <v>378.66285697690722</v>
      </c>
      <c r="E9007" s="22">
        <v>0.1684288147399132</v>
      </c>
      <c r="F9007" s="22">
        <v>0.84493612872952439</v>
      </c>
      <c r="G9007" s="26">
        <v>0.85881645224221537</v>
      </c>
    </row>
    <row r="9008" spans="1:7" x14ac:dyDescent="0.55000000000000004">
      <c r="A9008" s="17">
        <v>8931</v>
      </c>
      <c r="B9008" s="22">
        <v>2.7446595769620759</v>
      </c>
      <c r="C9008" s="22">
        <v>1238.0638245341775</v>
      </c>
      <c r="D9008" s="22">
        <v>233.97249250215563</v>
      </c>
      <c r="E9008" s="22">
        <v>0.2715855925837406</v>
      </c>
      <c r="F9008" s="22">
        <v>0.76473426136700207</v>
      </c>
      <c r="G9008" s="26">
        <v>0.71680128160922441</v>
      </c>
    </row>
    <row r="9009" spans="1:7" x14ac:dyDescent="0.55000000000000004">
      <c r="A9009" s="17">
        <v>8932</v>
      </c>
      <c r="B9009" s="22">
        <v>2.4683672490301798</v>
      </c>
      <c r="C9009" s="22">
        <v>1518.069207465594</v>
      </c>
      <c r="D9009" s="22">
        <v>187.62604214610838</v>
      </c>
      <c r="E9009" s="22">
        <v>0.40201771743097425</v>
      </c>
      <c r="F9009" s="22">
        <v>1.135752874521206</v>
      </c>
      <c r="G9009" s="26">
        <v>0.71279511198061651</v>
      </c>
    </row>
    <row r="9010" spans="1:7" x14ac:dyDescent="0.55000000000000004">
      <c r="A9010" s="17">
        <v>8933</v>
      </c>
      <c r="B9010" s="22">
        <v>2.3795290049068036</v>
      </c>
      <c r="C9010" s="22">
        <v>1375.0388736157452</v>
      </c>
      <c r="D9010" s="22">
        <v>491.07409398480979</v>
      </c>
      <c r="E9010" s="22">
        <v>0.15507898310715504</v>
      </c>
      <c r="F9010" s="22">
        <v>0.75941533072603795</v>
      </c>
      <c r="G9010" s="26">
        <v>0.93066350593305991</v>
      </c>
    </row>
    <row r="9011" spans="1:7" x14ac:dyDescent="0.55000000000000004">
      <c r="A9011" s="17">
        <v>8934</v>
      </c>
      <c r="B9011" s="22">
        <v>3.4244645870687642</v>
      </c>
      <c r="C9011" s="22">
        <v>1597.1613331949857</v>
      </c>
      <c r="D9011" s="22">
        <v>281.8036053795571</v>
      </c>
      <c r="E9011" s="22">
        <v>0.46794799264328935</v>
      </c>
      <c r="F9011" s="22">
        <v>1.0138292216142681</v>
      </c>
      <c r="G9011" s="26">
        <v>0.97186016082955895</v>
      </c>
    </row>
    <row r="9012" spans="1:7" x14ac:dyDescent="0.55000000000000004">
      <c r="A9012" s="17">
        <v>8935</v>
      </c>
      <c r="B9012" s="22">
        <v>2.4660550694069823</v>
      </c>
      <c r="C9012" s="22">
        <v>1829.8836702608619</v>
      </c>
      <c r="D9012" s="22">
        <v>255.1279605878394</v>
      </c>
      <c r="E9012" s="22">
        <v>0.15362787878921855</v>
      </c>
      <c r="F9012" s="22">
        <v>0.7117066211723081</v>
      </c>
      <c r="G9012" s="26">
        <v>1.0269099982109509</v>
      </c>
    </row>
    <row r="9013" spans="1:7" x14ac:dyDescent="0.55000000000000004">
      <c r="A9013" s="17">
        <v>8936</v>
      </c>
      <c r="B9013" s="22">
        <v>2.4550036906202823</v>
      </c>
      <c r="C9013" s="22">
        <v>1417.9458351399828</v>
      </c>
      <c r="D9013" s="22">
        <v>228.80976117789135</v>
      </c>
      <c r="E9013" s="22">
        <v>0.36986298569876574</v>
      </c>
      <c r="F9013" s="22">
        <v>1.0897415475478232</v>
      </c>
      <c r="G9013" s="26">
        <v>0.75078646429505447</v>
      </c>
    </row>
    <row r="9014" spans="1:7" x14ac:dyDescent="0.55000000000000004">
      <c r="A9014" s="17">
        <v>8937</v>
      </c>
      <c r="B9014" s="22">
        <v>2.4030171738683577</v>
      </c>
      <c r="C9014" s="22">
        <v>1622.733804688849</v>
      </c>
      <c r="D9014" s="22">
        <v>263.64222458027672</v>
      </c>
      <c r="E9014" s="22">
        <v>0.3873459259687595</v>
      </c>
      <c r="F9014" s="22">
        <v>0.72719679623697331</v>
      </c>
      <c r="G9014" s="26">
        <v>0.71947596673797543</v>
      </c>
    </row>
    <row r="9015" spans="1:7" x14ac:dyDescent="0.55000000000000004">
      <c r="A9015" s="17">
        <v>8938</v>
      </c>
      <c r="B9015" s="22">
        <v>2.4279317634884015</v>
      </c>
      <c r="C9015" s="22">
        <v>1085.4950447278006</v>
      </c>
      <c r="D9015" s="22">
        <v>108.7505038356062</v>
      </c>
      <c r="E9015" s="22">
        <v>0.2153336216605857</v>
      </c>
      <c r="F9015" s="22">
        <v>0.72555055330974871</v>
      </c>
      <c r="G9015" s="26">
        <v>0.85872336589076192</v>
      </c>
    </row>
    <row r="9016" spans="1:7" x14ac:dyDescent="0.55000000000000004">
      <c r="A9016" s="17">
        <v>8939</v>
      </c>
      <c r="B9016" s="22">
        <v>2.2850981878703491</v>
      </c>
      <c r="C9016" s="22">
        <v>957.12332824579414</v>
      </c>
      <c r="D9016" s="22">
        <v>264.26086767681039</v>
      </c>
      <c r="E9016" s="22">
        <v>7.2837884198813013E-2</v>
      </c>
      <c r="F9016" s="22">
        <v>0.99992988379935399</v>
      </c>
      <c r="G9016" s="26">
        <v>0.85702037000704967</v>
      </c>
    </row>
    <row r="9017" spans="1:7" x14ac:dyDescent="0.55000000000000004">
      <c r="A9017" s="17">
        <v>8940</v>
      </c>
      <c r="B9017" s="22">
        <v>3.3189096971114074</v>
      </c>
      <c r="C9017" s="22">
        <v>1655.2812094433891</v>
      </c>
      <c r="D9017" s="22">
        <v>116.99329241132607</v>
      </c>
      <c r="E9017" s="22">
        <v>0.32529083219270949</v>
      </c>
      <c r="F9017" s="22">
        <v>0.71827065379397459</v>
      </c>
      <c r="G9017" s="26">
        <v>0.73526052140274656</v>
      </c>
    </row>
    <row r="9018" spans="1:7" x14ac:dyDescent="0.55000000000000004">
      <c r="A9018" s="17">
        <v>8941</v>
      </c>
      <c r="B9018" s="22">
        <v>2.4599968907077772</v>
      </c>
      <c r="C9018" s="22">
        <v>1917.0122439587813</v>
      </c>
      <c r="D9018" s="22">
        <v>440.44078759567657</v>
      </c>
      <c r="E9018" s="22">
        <v>0.24417217573426098</v>
      </c>
      <c r="F9018" s="22">
        <v>0.84519259517388978</v>
      </c>
      <c r="G9018" s="26">
        <v>0.81561840131947394</v>
      </c>
    </row>
    <row r="9019" spans="1:7" x14ac:dyDescent="0.55000000000000004">
      <c r="A9019" s="17">
        <v>8942</v>
      </c>
      <c r="B9019" s="22">
        <v>3.2908731448766706</v>
      </c>
      <c r="C9019" s="22">
        <v>1297.3666967950753</v>
      </c>
      <c r="D9019" s="22">
        <v>232.60727008820373</v>
      </c>
      <c r="E9019" s="22">
        <v>0.14919745978802904</v>
      </c>
      <c r="F9019" s="22">
        <v>0.85563447993379749</v>
      </c>
      <c r="G9019" s="26">
        <v>0.78126099846552421</v>
      </c>
    </row>
    <row r="9020" spans="1:7" x14ac:dyDescent="0.55000000000000004">
      <c r="A9020" s="17">
        <v>8943</v>
      </c>
      <c r="B9020" s="22">
        <v>2.943384648951116</v>
      </c>
      <c r="C9020" s="22">
        <v>1730.7995233568099</v>
      </c>
      <c r="D9020" s="22">
        <v>178.2193365639416</v>
      </c>
      <c r="E9020" s="22">
        <v>0.26243081874236041</v>
      </c>
      <c r="F9020" s="22">
        <v>0.95088513128709717</v>
      </c>
      <c r="G9020" s="26">
        <v>0.83996805398175056</v>
      </c>
    </row>
    <row r="9021" spans="1:7" x14ac:dyDescent="0.55000000000000004">
      <c r="A9021" s="17">
        <v>8944</v>
      </c>
      <c r="B9021" s="22">
        <v>2.4223511081560103</v>
      </c>
      <c r="C9021" s="22">
        <v>1261.5313520661987</v>
      </c>
      <c r="D9021" s="22">
        <v>212.2917884502657</v>
      </c>
      <c r="E9021" s="22">
        <v>0.12045473366369376</v>
      </c>
      <c r="F9021" s="22">
        <v>0.7102265977408061</v>
      </c>
      <c r="G9021" s="26">
        <v>0.7630642118773826</v>
      </c>
    </row>
    <row r="9022" spans="1:7" x14ac:dyDescent="0.55000000000000004">
      <c r="A9022" s="17">
        <v>8945</v>
      </c>
      <c r="B9022" s="22">
        <v>3.7445568670169389</v>
      </c>
      <c r="C9022" s="22">
        <v>2309.0310031429285</v>
      </c>
      <c r="D9022" s="22">
        <v>203.62032356989383</v>
      </c>
      <c r="E9022" s="22">
        <v>0.1875685032424608</v>
      </c>
      <c r="F9022" s="22">
        <v>0.90250370080333442</v>
      </c>
      <c r="G9022" s="26">
        <v>0.94675887341475595</v>
      </c>
    </row>
    <row r="9023" spans="1:7" x14ac:dyDescent="0.55000000000000004">
      <c r="A9023" s="17">
        <v>8946</v>
      </c>
      <c r="B9023" s="22">
        <v>2.7422195442124191</v>
      </c>
      <c r="C9023" s="22">
        <v>1561.7367492967774</v>
      </c>
      <c r="D9023" s="22">
        <v>169.90432664836271</v>
      </c>
      <c r="E9023" s="22">
        <v>0.32114201520107355</v>
      </c>
      <c r="F9023" s="22">
        <v>0.71704684779002026</v>
      </c>
      <c r="G9023" s="26">
        <v>0.78336252739221046</v>
      </c>
    </row>
    <row r="9024" spans="1:7" x14ac:dyDescent="0.55000000000000004">
      <c r="A9024" s="17">
        <v>8947</v>
      </c>
      <c r="B9024" s="22">
        <v>3.5039431541779273</v>
      </c>
      <c r="C9024" s="22">
        <v>1385.4021284433063</v>
      </c>
      <c r="D9024" s="22">
        <v>249.33595802648466</v>
      </c>
      <c r="E9024" s="22">
        <v>0.10351408785400969</v>
      </c>
      <c r="F9024" s="22">
        <v>1.5416846472877554</v>
      </c>
      <c r="G9024" s="26">
        <v>0.76772430232705902</v>
      </c>
    </row>
    <row r="9025" spans="1:7" x14ac:dyDescent="0.55000000000000004">
      <c r="A9025" s="17">
        <v>8948</v>
      </c>
      <c r="B9025" s="22">
        <v>1.1588969546398058</v>
      </c>
      <c r="C9025" s="22">
        <v>1378.2642159439336</v>
      </c>
      <c r="D9025" s="22">
        <v>177.6959597113397</v>
      </c>
      <c r="E9025" s="22">
        <v>0.35885565234337391</v>
      </c>
      <c r="F9025" s="22">
        <v>0.78307834840807644</v>
      </c>
      <c r="G9025" s="26">
        <v>0.83539976291873863</v>
      </c>
    </row>
    <row r="9026" spans="1:7" x14ac:dyDescent="0.55000000000000004">
      <c r="A9026" s="17">
        <v>8949</v>
      </c>
      <c r="B9026" s="22">
        <v>3.1811833898864235</v>
      </c>
      <c r="C9026" s="22">
        <v>708.81046998581701</v>
      </c>
      <c r="D9026" s="22">
        <v>354.58585237715687</v>
      </c>
      <c r="E9026" s="22">
        <v>8.9137972721915412E-2</v>
      </c>
      <c r="F9026" s="22">
        <v>0.71297753635169125</v>
      </c>
      <c r="G9026" s="26">
        <v>0.72541629698851862</v>
      </c>
    </row>
    <row r="9027" spans="1:7" x14ac:dyDescent="0.55000000000000004">
      <c r="A9027" s="17">
        <v>8950</v>
      </c>
      <c r="B9027" s="22">
        <v>3.4691894233179381</v>
      </c>
      <c r="C9027" s="22">
        <v>1585.3012696364997</v>
      </c>
      <c r="D9027" s="22">
        <v>104.84444988978409</v>
      </c>
      <c r="E9027" s="22">
        <v>0.14524081002418521</v>
      </c>
      <c r="F9027" s="22">
        <v>0.83005037437555684</v>
      </c>
      <c r="G9027" s="26">
        <v>0.94073485140218549</v>
      </c>
    </row>
    <row r="9028" spans="1:7" x14ac:dyDescent="0.55000000000000004">
      <c r="A9028" s="17">
        <v>8951</v>
      </c>
      <c r="B9028" s="22">
        <v>2.5315796433844491</v>
      </c>
      <c r="C9028" s="22">
        <v>1891.0436366695942</v>
      </c>
      <c r="D9028" s="22">
        <v>95.688979357097224</v>
      </c>
      <c r="E9028" s="22">
        <v>0.13369412764060085</v>
      </c>
      <c r="F9028" s="22">
        <v>1.1971503847525009</v>
      </c>
      <c r="G9028" s="26">
        <v>1.0386846777026242</v>
      </c>
    </row>
    <row r="9029" spans="1:7" x14ac:dyDescent="0.55000000000000004">
      <c r="A9029" s="17">
        <v>8952</v>
      </c>
      <c r="B9029" s="22">
        <v>1.9899022733428045</v>
      </c>
      <c r="C9029" s="22">
        <v>1225.6697025740241</v>
      </c>
      <c r="D9029" s="22">
        <v>204.14014359858538</v>
      </c>
      <c r="E9029" s="22">
        <v>0.26802558557542566</v>
      </c>
      <c r="F9029" s="22">
        <v>1.2395466025428199</v>
      </c>
      <c r="G9029" s="26">
        <v>0.83664162149318744</v>
      </c>
    </row>
    <row r="9030" spans="1:7" x14ac:dyDescent="0.55000000000000004">
      <c r="A9030" s="17">
        <v>8953</v>
      </c>
      <c r="B9030" s="22">
        <v>2.4849482522527193</v>
      </c>
      <c r="C9030" s="22">
        <v>1831.9309013026473</v>
      </c>
      <c r="D9030" s="22">
        <v>180.16637493587498</v>
      </c>
      <c r="E9030" s="22">
        <v>0.266491204819302</v>
      </c>
      <c r="F9030" s="22">
        <v>0.80396054859579003</v>
      </c>
      <c r="G9030" s="26">
        <v>0.80045679137273673</v>
      </c>
    </row>
    <row r="9031" spans="1:7" x14ac:dyDescent="0.55000000000000004">
      <c r="A9031" s="17">
        <v>8954</v>
      </c>
      <c r="B9031" s="22">
        <v>3.0217890350275716</v>
      </c>
      <c r="C9031" s="22">
        <v>1525.8357972200479</v>
      </c>
      <c r="D9031" s="22">
        <v>159.03092129364111</v>
      </c>
      <c r="E9031" s="22">
        <v>0.39310452518465289</v>
      </c>
      <c r="F9031" s="22">
        <v>1.4342649023743677</v>
      </c>
      <c r="G9031" s="26">
        <v>0.78198444334473594</v>
      </c>
    </row>
    <row r="9032" spans="1:7" x14ac:dyDescent="0.55000000000000004">
      <c r="A9032" s="17">
        <v>8955</v>
      </c>
      <c r="B9032" s="22">
        <v>2.3132564329219756</v>
      </c>
      <c r="C9032" s="22">
        <v>1282.1404964039041</v>
      </c>
      <c r="D9032" s="22">
        <v>199.67032196118765</v>
      </c>
      <c r="E9032" s="22">
        <v>0.35928920006442322</v>
      </c>
      <c r="F9032" s="22">
        <v>0.73058041297774978</v>
      </c>
      <c r="G9032" s="26">
        <v>0.77500169075014835</v>
      </c>
    </row>
    <row r="9033" spans="1:7" x14ac:dyDescent="0.55000000000000004">
      <c r="A9033" s="17">
        <v>8956</v>
      </c>
      <c r="B9033" s="22">
        <v>2.1468809957709643</v>
      </c>
      <c r="C9033" s="22">
        <v>2253.2698839447758</v>
      </c>
      <c r="D9033" s="22">
        <v>148.84363588281093</v>
      </c>
      <c r="E9033" s="22">
        <v>0.19054961169305173</v>
      </c>
      <c r="F9033" s="22">
        <v>0.96587233669203487</v>
      </c>
      <c r="G9033" s="26">
        <v>0.75444538724326249</v>
      </c>
    </row>
    <row r="9034" spans="1:7" x14ac:dyDescent="0.55000000000000004">
      <c r="A9034" s="17">
        <v>8957</v>
      </c>
      <c r="B9034" s="22">
        <v>2.1450429267043143</v>
      </c>
      <c r="C9034" s="22">
        <v>1968.580600973693</v>
      </c>
      <c r="D9034" s="22">
        <v>321.13761752749866</v>
      </c>
      <c r="E9034" s="22">
        <v>0.18211614614577448</v>
      </c>
      <c r="F9034" s="22">
        <v>0.87051137894418462</v>
      </c>
      <c r="G9034" s="26">
        <v>0.80104249739979816</v>
      </c>
    </row>
    <row r="9035" spans="1:7" x14ac:dyDescent="0.55000000000000004">
      <c r="A9035" s="17">
        <v>8958</v>
      </c>
      <c r="B9035" s="22">
        <v>1.8287498774508495</v>
      </c>
      <c r="C9035" s="22">
        <v>1363.6156994423613</v>
      </c>
      <c r="D9035" s="22">
        <v>353.33972052565241</v>
      </c>
      <c r="E9035" s="22">
        <v>0.38284773012512341</v>
      </c>
      <c r="F9035" s="22">
        <v>0.80099895668498244</v>
      </c>
      <c r="G9035" s="26">
        <v>0.79924198381723888</v>
      </c>
    </row>
    <row r="9036" spans="1:7" x14ac:dyDescent="0.55000000000000004">
      <c r="A9036" s="17">
        <v>8959</v>
      </c>
      <c r="B9036" s="22">
        <v>3.1401565272540672</v>
      </c>
      <c r="C9036" s="22">
        <v>1835.9847399430205</v>
      </c>
      <c r="D9036" s="22">
        <v>317.81049862027527</v>
      </c>
      <c r="E9036" s="22">
        <v>0.3095047371086409</v>
      </c>
      <c r="F9036" s="22">
        <v>0.90549596953477696</v>
      </c>
      <c r="G9036" s="26">
        <v>0.76209985716015549</v>
      </c>
    </row>
    <row r="9037" spans="1:7" x14ac:dyDescent="0.55000000000000004">
      <c r="A9037" s="17">
        <v>8960</v>
      </c>
      <c r="B9037" s="22">
        <v>2.5917609106425097</v>
      </c>
      <c r="C9037" s="22">
        <v>1458.337632249139</v>
      </c>
      <c r="D9037" s="22">
        <v>165.83067251982794</v>
      </c>
      <c r="E9037" s="22">
        <v>0.20414178539741423</v>
      </c>
      <c r="F9037" s="22">
        <v>0.77209765137702269</v>
      </c>
      <c r="G9037" s="26">
        <v>0.78581686487654223</v>
      </c>
    </row>
    <row r="9038" spans="1:7" x14ac:dyDescent="0.55000000000000004">
      <c r="A9038" s="17">
        <v>8961</v>
      </c>
      <c r="B9038" s="22">
        <v>2.4094752610129322</v>
      </c>
      <c r="C9038" s="22">
        <v>1653.0451128767654</v>
      </c>
      <c r="D9038" s="22">
        <v>311.40628325586118</v>
      </c>
      <c r="E9038" s="22">
        <v>0.30350279164554594</v>
      </c>
      <c r="F9038" s="22">
        <v>0.79291339975048991</v>
      </c>
      <c r="G9038" s="26">
        <v>0.7256781938215825</v>
      </c>
    </row>
    <row r="9039" spans="1:7" x14ac:dyDescent="0.55000000000000004">
      <c r="A9039" s="17">
        <v>8962</v>
      </c>
      <c r="B9039" s="22">
        <v>3.5727756266156616</v>
      </c>
      <c r="C9039" s="22">
        <v>1624.6361019056885</v>
      </c>
      <c r="D9039" s="22">
        <v>320.09674610452822</v>
      </c>
      <c r="E9039" s="22">
        <v>0.28931382198684763</v>
      </c>
      <c r="F9039" s="22">
        <v>0.86275367559448091</v>
      </c>
      <c r="G9039" s="26">
        <v>0.7966474118589878</v>
      </c>
    </row>
    <row r="9040" spans="1:7" x14ac:dyDescent="0.55000000000000004">
      <c r="A9040" s="17">
        <v>8963</v>
      </c>
      <c r="B9040" s="22">
        <v>3.1741382321162512</v>
      </c>
      <c r="C9040" s="22">
        <v>1358.9907379527322</v>
      </c>
      <c r="D9040" s="22">
        <v>197.42437124933679</v>
      </c>
      <c r="E9040" s="22">
        <v>0.35272964398678552</v>
      </c>
      <c r="F9040" s="22">
        <v>0.80097357042999273</v>
      </c>
      <c r="G9040" s="26">
        <v>0.74943526319943832</v>
      </c>
    </row>
    <row r="9041" spans="1:7" x14ac:dyDescent="0.55000000000000004">
      <c r="A9041" s="17">
        <v>8964</v>
      </c>
      <c r="B9041" s="22">
        <v>3.187905501205103</v>
      </c>
      <c r="C9041" s="22">
        <v>939.84051273055024</v>
      </c>
      <c r="D9041" s="22">
        <v>140.34705664006486</v>
      </c>
      <c r="E9041" s="22">
        <v>0.20191240449581641</v>
      </c>
      <c r="F9041" s="22">
        <v>0.81194736737058493</v>
      </c>
      <c r="G9041" s="26">
        <v>0.80560735802877315</v>
      </c>
    </row>
    <row r="9042" spans="1:7" x14ac:dyDescent="0.55000000000000004">
      <c r="A9042" s="17">
        <v>8965</v>
      </c>
      <c r="B9042" s="22">
        <v>3.5598201258932263</v>
      </c>
      <c r="C9042" s="22">
        <v>1757.275531121993</v>
      </c>
      <c r="D9042" s="22">
        <v>180.72705799812425</v>
      </c>
      <c r="E9042" s="22">
        <v>0.20614752405842843</v>
      </c>
      <c r="F9042" s="22">
        <v>0.79852541823217604</v>
      </c>
      <c r="G9042" s="26">
        <v>0.84528411846673812</v>
      </c>
    </row>
    <row r="9043" spans="1:7" x14ac:dyDescent="0.55000000000000004">
      <c r="A9043" s="17">
        <v>8966</v>
      </c>
      <c r="B9043" s="22">
        <v>1.7626865658273414</v>
      </c>
      <c r="C9043" s="22">
        <v>1796.520385413909</v>
      </c>
      <c r="D9043" s="22">
        <v>162.35624936533978</v>
      </c>
      <c r="E9043" s="22">
        <v>0.7203908144459884</v>
      </c>
      <c r="F9043" s="22">
        <v>0.79928413500518225</v>
      </c>
      <c r="G9043" s="26">
        <v>0.77446466103868694</v>
      </c>
    </row>
    <row r="9044" spans="1:7" x14ac:dyDescent="0.55000000000000004">
      <c r="A9044" s="17">
        <v>8967</v>
      </c>
      <c r="B9044" s="22">
        <v>2.9897821323669378</v>
      </c>
      <c r="C9044" s="22">
        <v>1081.3910161993515</v>
      </c>
      <c r="D9044" s="22">
        <v>176.29372655325446</v>
      </c>
      <c r="E9044" s="22">
        <v>0.41311939490282024</v>
      </c>
      <c r="F9044" s="22">
        <v>0.7271584387649368</v>
      </c>
      <c r="G9044" s="26">
        <v>0.72688872591706</v>
      </c>
    </row>
    <row r="9045" spans="1:7" x14ac:dyDescent="0.55000000000000004">
      <c r="A9045" s="17">
        <v>8968</v>
      </c>
      <c r="B9045" s="22">
        <v>3.341284632997473</v>
      </c>
      <c r="C9045" s="22">
        <v>1567.2776057343619</v>
      </c>
      <c r="D9045" s="22">
        <v>164.9059712469016</v>
      </c>
      <c r="E9045" s="22">
        <v>0.18619716439518605</v>
      </c>
      <c r="F9045" s="22">
        <v>0.73046875648822107</v>
      </c>
      <c r="G9045" s="26">
        <v>0.71585537003848365</v>
      </c>
    </row>
    <row r="9046" spans="1:7" x14ac:dyDescent="0.55000000000000004">
      <c r="A9046" s="17">
        <v>8969</v>
      </c>
      <c r="B9046" s="22">
        <v>2.9283669765706932</v>
      </c>
      <c r="C9046" s="22">
        <v>1605.5429847877413</v>
      </c>
      <c r="D9046" s="22">
        <v>248.09257588052174</v>
      </c>
      <c r="E9046" s="22">
        <v>0.22530449693814247</v>
      </c>
      <c r="F9046" s="22">
        <v>0.84105673918867063</v>
      </c>
      <c r="G9046" s="26">
        <v>0.84403211267603639</v>
      </c>
    </row>
    <row r="9047" spans="1:7" x14ac:dyDescent="0.55000000000000004">
      <c r="A9047" s="17">
        <v>8970</v>
      </c>
      <c r="B9047" s="22">
        <v>1.6524971975838794</v>
      </c>
      <c r="C9047" s="22">
        <v>1612.2560038716001</v>
      </c>
      <c r="D9047" s="22">
        <v>96.092355295908675</v>
      </c>
      <c r="E9047" s="22">
        <v>0.10315949792433324</v>
      </c>
      <c r="F9047" s="22">
        <v>0.71208497621843048</v>
      </c>
      <c r="G9047" s="26">
        <v>0.9153590463785275</v>
      </c>
    </row>
    <row r="9048" spans="1:7" x14ac:dyDescent="0.55000000000000004">
      <c r="A9048" s="17">
        <v>8971</v>
      </c>
      <c r="B9048" s="22">
        <v>2.256177320288689</v>
      </c>
      <c r="C9048" s="22">
        <v>1162.8477801109771</v>
      </c>
      <c r="D9048" s="22">
        <v>91.959851186183158</v>
      </c>
      <c r="E9048" s="22">
        <v>0.14785444830715272</v>
      </c>
      <c r="F9048" s="22">
        <v>0.93750063997802946</v>
      </c>
      <c r="G9048" s="26">
        <v>0.73773345267085677</v>
      </c>
    </row>
    <row r="9049" spans="1:7" x14ac:dyDescent="0.55000000000000004">
      <c r="A9049" s="17">
        <v>8972</v>
      </c>
      <c r="B9049" s="22">
        <v>2.7077154927669662</v>
      </c>
      <c r="C9049" s="22">
        <v>1163.9606041897305</v>
      </c>
      <c r="D9049" s="22">
        <v>166.70072013211023</v>
      </c>
      <c r="E9049" s="22">
        <v>0.2702400968669828</v>
      </c>
      <c r="F9049" s="22">
        <v>0.74941826962192792</v>
      </c>
      <c r="G9049" s="26">
        <v>0.90406390121339919</v>
      </c>
    </row>
    <row r="9050" spans="1:7" x14ac:dyDescent="0.55000000000000004">
      <c r="A9050" s="17">
        <v>8973</v>
      </c>
      <c r="B9050" s="22">
        <v>2.6230742266022604</v>
      </c>
      <c r="C9050" s="22">
        <v>919.4436406700994</v>
      </c>
      <c r="D9050" s="22">
        <v>179.05462031582181</v>
      </c>
      <c r="E9050" s="22">
        <v>0.21745424799322599</v>
      </c>
      <c r="F9050" s="22">
        <v>1.0087898627972023</v>
      </c>
      <c r="G9050" s="26">
        <v>0.73509634421754144</v>
      </c>
    </row>
    <row r="9051" spans="1:7" x14ac:dyDescent="0.55000000000000004">
      <c r="A9051" s="17">
        <v>8974</v>
      </c>
      <c r="B9051" s="22">
        <v>2.1096541887860916</v>
      </c>
      <c r="C9051" s="22">
        <v>1441.9584298808218</v>
      </c>
      <c r="D9051" s="22">
        <v>75.470599626206862</v>
      </c>
      <c r="E9051" s="22">
        <v>0.19267030223897502</v>
      </c>
      <c r="F9051" s="22">
        <v>0.75174322703663998</v>
      </c>
      <c r="G9051" s="26">
        <v>0.71465612607076145</v>
      </c>
    </row>
    <row r="9052" spans="1:7" x14ac:dyDescent="0.55000000000000004">
      <c r="A9052" s="17">
        <v>8975</v>
      </c>
      <c r="B9052" s="22">
        <v>2.8024741132936137</v>
      </c>
      <c r="C9052" s="22">
        <v>1431.8786505430819</v>
      </c>
      <c r="D9052" s="22">
        <v>358.09300648488102</v>
      </c>
      <c r="E9052" s="22">
        <v>0.22519516594075062</v>
      </c>
      <c r="F9052" s="22">
        <v>0.80691920308853604</v>
      </c>
      <c r="G9052" s="26">
        <v>0.78785169465388127</v>
      </c>
    </row>
    <row r="9053" spans="1:7" x14ac:dyDescent="0.55000000000000004">
      <c r="A9053" s="17">
        <v>8976</v>
      </c>
      <c r="B9053" s="22">
        <v>2.0205591238712843</v>
      </c>
      <c r="C9053" s="22">
        <v>1599.4024260007529</v>
      </c>
      <c r="D9053" s="22">
        <v>197.48223676328749</v>
      </c>
      <c r="E9053" s="22">
        <v>0.40369658617828175</v>
      </c>
      <c r="F9053" s="22">
        <v>1.1025441619979199</v>
      </c>
      <c r="G9053" s="26">
        <v>0.78252351724269942</v>
      </c>
    </row>
    <row r="9054" spans="1:7" x14ac:dyDescent="0.55000000000000004">
      <c r="A9054" s="17">
        <v>8977</v>
      </c>
      <c r="B9054" s="22">
        <v>3.3030725895623645</v>
      </c>
      <c r="C9054" s="22">
        <v>1313.4497120411143</v>
      </c>
      <c r="D9054" s="22">
        <v>420.61623361394413</v>
      </c>
      <c r="E9054" s="22">
        <v>0.28281418870866337</v>
      </c>
      <c r="F9054" s="22">
        <v>0.74558086590711059</v>
      </c>
      <c r="G9054" s="26">
        <v>0.723564974660731</v>
      </c>
    </row>
    <row r="9055" spans="1:7" x14ac:dyDescent="0.55000000000000004">
      <c r="A9055" s="17">
        <v>8978</v>
      </c>
      <c r="B9055" s="22">
        <v>2.5301600009397047</v>
      </c>
      <c r="C9055" s="22">
        <v>1078.6251455389415</v>
      </c>
      <c r="D9055" s="22">
        <v>126.06627854026499</v>
      </c>
      <c r="E9055" s="22">
        <v>0.42942129375744065</v>
      </c>
      <c r="F9055" s="22">
        <v>0.72492524288125837</v>
      </c>
      <c r="G9055" s="26">
        <v>0.9555969624916405</v>
      </c>
    </row>
    <row r="9056" spans="1:7" x14ac:dyDescent="0.55000000000000004">
      <c r="A9056" s="17">
        <v>8979</v>
      </c>
      <c r="B9056" s="22">
        <v>3.1918573977613462</v>
      </c>
      <c r="C9056" s="22">
        <v>1743.7411536136071</v>
      </c>
      <c r="D9056" s="22">
        <v>286.18578627006235</v>
      </c>
      <c r="E9056" s="22">
        <v>0.17529439604584185</v>
      </c>
      <c r="F9056" s="22">
        <v>0.71283138048001204</v>
      </c>
      <c r="G9056" s="26">
        <v>0.74976465212135956</v>
      </c>
    </row>
    <row r="9057" spans="1:7" x14ac:dyDescent="0.55000000000000004">
      <c r="A9057" s="17">
        <v>8980</v>
      </c>
      <c r="B9057" s="22">
        <v>2.4270749900058499</v>
      </c>
      <c r="C9057" s="22">
        <v>1747.9873865600005</v>
      </c>
      <c r="D9057" s="22">
        <v>145.78818298713389</v>
      </c>
      <c r="E9057" s="22">
        <v>3.2822037476595796E-2</v>
      </c>
      <c r="F9057" s="22">
        <v>0.7322495667446739</v>
      </c>
      <c r="G9057" s="26">
        <v>0.71491846671157122</v>
      </c>
    </row>
    <row r="9058" spans="1:7" x14ac:dyDescent="0.55000000000000004">
      <c r="A9058" s="17">
        <v>8981</v>
      </c>
      <c r="B9058" s="22">
        <v>2.6882683086506169</v>
      </c>
      <c r="C9058" s="22">
        <v>1762.8630314301242</v>
      </c>
      <c r="D9058" s="22">
        <v>226.03482027824197</v>
      </c>
      <c r="E9058" s="22">
        <v>0.18280663859607293</v>
      </c>
      <c r="F9058" s="22">
        <v>0.85579531935716247</v>
      </c>
      <c r="G9058" s="26">
        <v>1.0891090337402174</v>
      </c>
    </row>
    <row r="9059" spans="1:7" x14ac:dyDescent="0.55000000000000004">
      <c r="A9059" s="17">
        <v>8982</v>
      </c>
      <c r="B9059" s="22">
        <v>3.0768855852843768</v>
      </c>
      <c r="C9059" s="22">
        <v>2016.0558924322431</v>
      </c>
      <c r="D9059" s="22">
        <v>224.51731200740176</v>
      </c>
      <c r="E9059" s="22">
        <v>0.18657069805116039</v>
      </c>
      <c r="F9059" s="22">
        <v>0.78123998308926246</v>
      </c>
      <c r="G9059" s="26">
        <v>0.76675835013688998</v>
      </c>
    </row>
    <row r="9060" spans="1:7" x14ac:dyDescent="0.55000000000000004">
      <c r="A9060" s="17">
        <v>8983</v>
      </c>
      <c r="B9060" s="22">
        <v>2.3056201114357946</v>
      </c>
      <c r="C9060" s="22">
        <v>1732.7230791928212</v>
      </c>
      <c r="D9060" s="22">
        <v>148.24789174010058</v>
      </c>
      <c r="E9060" s="22">
        <v>0.37345392300360569</v>
      </c>
      <c r="F9060" s="22">
        <v>2.206939040999639</v>
      </c>
      <c r="G9060" s="26">
        <v>0.74208078940509281</v>
      </c>
    </row>
    <row r="9061" spans="1:7" x14ac:dyDescent="0.55000000000000004">
      <c r="A9061" s="17">
        <v>8984</v>
      </c>
      <c r="B9061" s="22">
        <v>2.3411415601677472</v>
      </c>
      <c r="C9061" s="22">
        <v>1448.0536893312308</v>
      </c>
      <c r="D9061" s="22">
        <v>190.98685839119625</v>
      </c>
      <c r="E9061" s="22">
        <v>0.3194859587842761</v>
      </c>
      <c r="F9061" s="22">
        <v>0.92200602514998908</v>
      </c>
      <c r="G9061" s="26">
        <v>0.82573594114132243</v>
      </c>
    </row>
    <row r="9062" spans="1:7" x14ac:dyDescent="0.55000000000000004">
      <c r="A9062" s="17">
        <v>8985</v>
      </c>
      <c r="B9062" s="22">
        <v>2.4678104854123766</v>
      </c>
      <c r="C9062" s="22">
        <v>1462.6373713992839</v>
      </c>
      <c r="D9062" s="22">
        <v>296.01570913225845</v>
      </c>
      <c r="E9062" s="22">
        <v>0.24293742592880918</v>
      </c>
      <c r="F9062" s="22">
        <v>0.76857128653422613</v>
      </c>
      <c r="G9062" s="26">
        <v>0.73312982157047557</v>
      </c>
    </row>
    <row r="9063" spans="1:7" x14ac:dyDescent="0.55000000000000004">
      <c r="A9063" s="17">
        <v>8986</v>
      </c>
      <c r="B9063" s="22">
        <v>2.5259418863947465</v>
      </c>
      <c r="C9063" s="22">
        <v>2093.2208658913128</v>
      </c>
      <c r="D9063" s="22">
        <v>40.371125183427004</v>
      </c>
      <c r="E9063" s="22">
        <v>0.15574075170516602</v>
      </c>
      <c r="F9063" s="22">
        <v>0.76025352277754676</v>
      </c>
      <c r="G9063" s="26">
        <v>0.72584465464867864</v>
      </c>
    </row>
    <row r="9064" spans="1:7" x14ac:dyDescent="0.55000000000000004">
      <c r="A9064" s="17">
        <v>8987</v>
      </c>
      <c r="B9064" s="22">
        <v>1.3481419715657312</v>
      </c>
      <c r="C9064" s="22">
        <v>1749.6249598162769</v>
      </c>
      <c r="D9064" s="22">
        <v>410.19201698957932</v>
      </c>
      <c r="E9064" s="22">
        <v>0.44480839910935988</v>
      </c>
      <c r="F9064" s="22">
        <v>0.94077392336452448</v>
      </c>
      <c r="G9064" s="26">
        <v>0.83663640239072135</v>
      </c>
    </row>
    <row r="9065" spans="1:7" x14ac:dyDescent="0.55000000000000004">
      <c r="A9065" s="17">
        <v>8988</v>
      </c>
      <c r="B9065" s="22">
        <v>1.3104568661531206</v>
      </c>
      <c r="C9065" s="22">
        <v>1826.055182921576</v>
      </c>
      <c r="D9065" s="22">
        <v>117.60312520349429</v>
      </c>
      <c r="E9065" s="22">
        <v>0.1452074856306472</v>
      </c>
      <c r="F9065" s="22">
        <v>0.87521566536621997</v>
      </c>
      <c r="G9065" s="26">
        <v>0.841080943590233</v>
      </c>
    </row>
    <row r="9066" spans="1:7" x14ac:dyDescent="0.55000000000000004">
      <c r="A9066" s="17">
        <v>8989</v>
      </c>
      <c r="B9066" s="22">
        <v>2.5892117082549553</v>
      </c>
      <c r="C9066" s="22">
        <v>1408.9871348176862</v>
      </c>
      <c r="D9066" s="22">
        <v>181.94083018743461</v>
      </c>
      <c r="E9066" s="22">
        <v>0.44906652756227605</v>
      </c>
      <c r="F9066" s="22">
        <v>1.3122528580264976</v>
      </c>
      <c r="G9066" s="26">
        <v>0.907484129624335</v>
      </c>
    </row>
    <row r="9067" spans="1:7" x14ac:dyDescent="0.55000000000000004">
      <c r="A9067" s="17">
        <v>8990</v>
      </c>
      <c r="B9067" s="22">
        <v>1.4404137403799133</v>
      </c>
      <c r="C9067" s="22">
        <v>1306.5059937176818</v>
      </c>
      <c r="D9067" s="22">
        <v>165.73219716092493</v>
      </c>
      <c r="E9067" s="22">
        <v>0.30308274454789008</v>
      </c>
      <c r="F9067" s="22">
        <v>0.7546246806583865</v>
      </c>
      <c r="G9067" s="26">
        <v>0.72412814384629354</v>
      </c>
    </row>
    <row r="9068" spans="1:7" x14ac:dyDescent="0.55000000000000004">
      <c r="A9068" s="17">
        <v>8991</v>
      </c>
      <c r="B9068" s="22">
        <v>2.5556964357974534</v>
      </c>
      <c r="C9068" s="22">
        <v>1183.0856748616752</v>
      </c>
      <c r="D9068" s="22">
        <v>373.00208365086172</v>
      </c>
      <c r="E9068" s="22">
        <v>0.18126820129208779</v>
      </c>
      <c r="F9068" s="22">
        <v>0.81185488008652362</v>
      </c>
      <c r="G9068" s="26">
        <v>0.84916217626815438</v>
      </c>
    </row>
    <row r="9069" spans="1:7" x14ac:dyDescent="0.55000000000000004">
      <c r="A9069" s="17">
        <v>8992</v>
      </c>
      <c r="B9069" s="22">
        <v>3.1314563405593123</v>
      </c>
      <c r="C9069" s="22">
        <v>1468.5279951165228</v>
      </c>
      <c r="D9069" s="22">
        <v>515.87338510403038</v>
      </c>
      <c r="E9069" s="22">
        <v>0.20849147435016005</v>
      </c>
      <c r="F9069" s="22">
        <v>0.76481188073174744</v>
      </c>
      <c r="G9069" s="26">
        <v>0.8845694441515235</v>
      </c>
    </row>
    <row r="9070" spans="1:7" x14ac:dyDescent="0.55000000000000004">
      <c r="A9070" s="17">
        <v>8993</v>
      </c>
      <c r="B9070" s="22">
        <v>2.6672127196965367</v>
      </c>
      <c r="C9070" s="22">
        <v>1299.3283068000485</v>
      </c>
      <c r="D9070" s="22">
        <v>162.6124798286873</v>
      </c>
      <c r="E9070" s="22">
        <v>0.20863017403707784</v>
      </c>
      <c r="F9070" s="22">
        <v>0.91603178738454605</v>
      </c>
      <c r="G9070" s="26">
        <v>0.79874423420250495</v>
      </c>
    </row>
    <row r="9071" spans="1:7" x14ac:dyDescent="0.55000000000000004">
      <c r="A9071" s="17">
        <v>8994</v>
      </c>
      <c r="B9071" s="22">
        <v>2.9591403769151317</v>
      </c>
      <c r="C9071" s="22">
        <v>2284.1557988190352</v>
      </c>
      <c r="D9071" s="22">
        <v>474.17825204756923</v>
      </c>
      <c r="E9071" s="22">
        <v>2.5134412561187525E-2</v>
      </c>
      <c r="F9071" s="22">
        <v>0.8100874104463418</v>
      </c>
      <c r="G9071" s="26">
        <v>0.92801893905528654</v>
      </c>
    </row>
    <row r="9072" spans="1:7" x14ac:dyDescent="0.55000000000000004">
      <c r="A9072" s="17">
        <v>8995</v>
      </c>
      <c r="B9072" s="22">
        <v>3.1238633843722958</v>
      </c>
      <c r="C9072" s="22">
        <v>1589.1055558238061</v>
      </c>
      <c r="D9072" s="22">
        <v>151.22140989859179</v>
      </c>
      <c r="E9072" s="22">
        <v>0.19793919258837445</v>
      </c>
      <c r="F9072" s="22">
        <v>1.0153801787527239</v>
      </c>
      <c r="G9072" s="26">
        <v>0.82924243850594492</v>
      </c>
    </row>
    <row r="9073" spans="1:7" x14ac:dyDescent="0.55000000000000004">
      <c r="A9073" s="17">
        <v>8996</v>
      </c>
      <c r="B9073" s="22">
        <v>3.8828995671063242</v>
      </c>
      <c r="C9073" s="22">
        <v>1845.4069277301305</v>
      </c>
      <c r="D9073" s="22">
        <v>285.26913402321446</v>
      </c>
      <c r="E9073" s="22">
        <v>0.10317396312440016</v>
      </c>
      <c r="F9073" s="22">
        <v>0.72207262419008278</v>
      </c>
      <c r="G9073" s="26">
        <v>0.75342305331865012</v>
      </c>
    </row>
    <row r="9074" spans="1:7" x14ac:dyDescent="0.55000000000000004">
      <c r="A9074" s="17">
        <v>8997</v>
      </c>
      <c r="B9074" s="22">
        <v>1.7605786786860671</v>
      </c>
      <c r="C9074" s="22">
        <v>1863.3092812203358</v>
      </c>
      <c r="D9074" s="22">
        <v>157.82461926599134</v>
      </c>
      <c r="E9074" s="22">
        <v>0.44494237971803763</v>
      </c>
      <c r="F9074" s="22">
        <v>0.74011061989966631</v>
      </c>
      <c r="G9074" s="26">
        <v>0.77693014962846596</v>
      </c>
    </row>
    <row r="9075" spans="1:7" x14ac:dyDescent="0.55000000000000004">
      <c r="A9075" s="17">
        <v>8998</v>
      </c>
      <c r="B9075" s="22">
        <v>3.0988051167004445</v>
      </c>
      <c r="C9075" s="22">
        <v>1371.2761665334938</v>
      </c>
      <c r="D9075" s="22">
        <v>280.00920673437798</v>
      </c>
      <c r="E9075" s="22">
        <v>0.21203349694163715</v>
      </c>
      <c r="F9075" s="22">
        <v>0.81990824860873968</v>
      </c>
      <c r="G9075" s="26">
        <v>0.84873725661640731</v>
      </c>
    </row>
    <row r="9076" spans="1:7" x14ac:dyDescent="0.55000000000000004">
      <c r="A9076" s="17">
        <v>8999</v>
      </c>
      <c r="B9076" s="22">
        <v>3.0208346120689873</v>
      </c>
      <c r="C9076" s="22">
        <v>1334.2982165617739</v>
      </c>
      <c r="D9076" s="22">
        <v>354.96916307134126</v>
      </c>
      <c r="E9076" s="22">
        <v>0.13255014720772818</v>
      </c>
      <c r="F9076" s="22">
        <v>0.84771642256224278</v>
      </c>
      <c r="G9076" s="26">
        <v>0.85919788128621177</v>
      </c>
    </row>
    <row r="9077" spans="1:7" x14ac:dyDescent="0.55000000000000004">
      <c r="A9077" s="17">
        <v>9000</v>
      </c>
      <c r="B9077" s="22">
        <v>1.9302689412602843</v>
      </c>
      <c r="C9077" s="22">
        <v>1111.3594843534195</v>
      </c>
      <c r="D9077" s="22">
        <v>567.55004222608693</v>
      </c>
      <c r="E9077" s="22">
        <v>0.22587051596118268</v>
      </c>
      <c r="F9077" s="22">
        <v>0.72131714243483591</v>
      </c>
      <c r="G9077" s="26">
        <v>0.76171804766350981</v>
      </c>
    </row>
    <row r="9078" spans="1:7" x14ac:dyDescent="0.55000000000000004">
      <c r="A9078" s="17">
        <v>9001</v>
      </c>
      <c r="B9078" s="22">
        <v>2.849905687395168</v>
      </c>
      <c r="C9078" s="22">
        <v>1603.0093885073934</v>
      </c>
      <c r="D9078" s="22">
        <v>201.08920005382603</v>
      </c>
      <c r="E9078" s="22">
        <v>0.10299129082554832</v>
      </c>
      <c r="F9078" s="22">
        <v>0.83229658797885164</v>
      </c>
      <c r="G9078" s="26">
        <v>0.73673636313790014</v>
      </c>
    </row>
    <row r="9079" spans="1:7" x14ac:dyDescent="0.55000000000000004">
      <c r="A9079" s="17">
        <v>9002</v>
      </c>
      <c r="B9079" s="22">
        <v>2.8096721783316396</v>
      </c>
      <c r="C9079" s="22">
        <v>1663.6030570041457</v>
      </c>
      <c r="D9079" s="22">
        <v>98.479692681021973</v>
      </c>
      <c r="E9079" s="22">
        <v>0.21455417266015142</v>
      </c>
      <c r="F9079" s="22">
        <v>0.72667501725561212</v>
      </c>
      <c r="G9079" s="26">
        <v>0.74613281749608762</v>
      </c>
    </row>
    <row r="9080" spans="1:7" x14ac:dyDescent="0.55000000000000004">
      <c r="A9080" s="17">
        <v>9003</v>
      </c>
      <c r="B9080" s="22">
        <v>1.9138462507854284</v>
      </c>
      <c r="C9080" s="22">
        <v>1713.9134638163719</v>
      </c>
      <c r="D9080" s="22">
        <v>292.3304250076377</v>
      </c>
      <c r="E9080" s="22">
        <v>0.29887473000500542</v>
      </c>
      <c r="F9080" s="22">
        <v>0.71095200197976594</v>
      </c>
      <c r="G9080" s="26">
        <v>1.0011763920107306</v>
      </c>
    </row>
    <row r="9081" spans="1:7" x14ac:dyDescent="0.55000000000000004">
      <c r="A9081" s="17">
        <v>9004</v>
      </c>
      <c r="B9081" s="22">
        <v>2.7636128887098104</v>
      </c>
      <c r="C9081" s="22">
        <v>1176.4795733331803</v>
      </c>
      <c r="D9081" s="22">
        <v>373.11928378631228</v>
      </c>
      <c r="E9081" s="22">
        <v>0.3845608876250185</v>
      </c>
      <c r="F9081" s="22">
        <v>0.82619668851669292</v>
      </c>
      <c r="G9081" s="26">
        <v>0.84360156376527651</v>
      </c>
    </row>
    <row r="9082" spans="1:7" x14ac:dyDescent="0.55000000000000004">
      <c r="A9082" s="17">
        <v>9005</v>
      </c>
      <c r="B9082" s="22">
        <v>2.5352898358327955</v>
      </c>
      <c r="C9082" s="22">
        <v>1540.2330751763172</v>
      </c>
      <c r="D9082" s="22">
        <v>250.70922164107185</v>
      </c>
      <c r="E9082" s="22">
        <v>0.2325831727985197</v>
      </c>
      <c r="F9082" s="22">
        <v>0.95287102474079666</v>
      </c>
      <c r="G9082" s="26">
        <v>0.83810991093740306</v>
      </c>
    </row>
    <row r="9083" spans="1:7" x14ac:dyDescent="0.55000000000000004">
      <c r="A9083" s="17">
        <v>9006</v>
      </c>
      <c r="B9083" s="22">
        <v>2.7312715388385511</v>
      </c>
      <c r="C9083" s="22">
        <v>1288.4863146693901</v>
      </c>
      <c r="D9083" s="22">
        <v>114.59065353607274</v>
      </c>
      <c r="E9083" s="22">
        <v>0.14879044976075403</v>
      </c>
      <c r="F9083" s="22">
        <v>0.8040062438515152</v>
      </c>
      <c r="G9083" s="26">
        <v>0.74118717414021695</v>
      </c>
    </row>
    <row r="9084" spans="1:7" x14ac:dyDescent="0.55000000000000004">
      <c r="A9084" s="17">
        <v>9007</v>
      </c>
      <c r="B9084" s="22">
        <v>3.2798024876230771</v>
      </c>
      <c r="C9084" s="22">
        <v>1550.2542496549186</v>
      </c>
      <c r="D9084" s="22">
        <v>341.15689255432721</v>
      </c>
      <c r="E9084" s="22">
        <v>0.27939839918942488</v>
      </c>
      <c r="F9084" s="22">
        <v>0.78367462228092244</v>
      </c>
      <c r="G9084" s="26">
        <v>0.80098982506577798</v>
      </c>
    </row>
    <row r="9085" spans="1:7" x14ac:dyDescent="0.55000000000000004">
      <c r="A9085" s="17">
        <v>9008</v>
      </c>
      <c r="B9085" s="22">
        <v>3.0709066389355275</v>
      </c>
      <c r="C9085" s="22">
        <v>1812.093122122541</v>
      </c>
      <c r="D9085" s="22">
        <v>436.7413697165353</v>
      </c>
      <c r="E9085" s="22">
        <v>0.35604619599548804</v>
      </c>
      <c r="F9085" s="22">
        <v>0.74643584458418366</v>
      </c>
      <c r="G9085" s="26">
        <v>0.71140300575472437</v>
      </c>
    </row>
    <row r="9086" spans="1:7" x14ac:dyDescent="0.55000000000000004">
      <c r="A9086" s="17">
        <v>9009</v>
      </c>
      <c r="B9086" s="22">
        <v>3.4014001637894955</v>
      </c>
      <c r="C9086" s="22">
        <v>999.11613994239679</v>
      </c>
      <c r="D9086" s="22">
        <v>163.71751334718684</v>
      </c>
      <c r="E9086" s="22">
        <v>0.24341578210602999</v>
      </c>
      <c r="F9086" s="22">
        <v>0.79579479736712844</v>
      </c>
      <c r="G9086" s="26">
        <v>0.83523025374175741</v>
      </c>
    </row>
    <row r="9087" spans="1:7" x14ac:dyDescent="0.55000000000000004">
      <c r="A9087" s="17">
        <v>9010</v>
      </c>
      <c r="B9087" s="22">
        <v>2.9329560561418138</v>
      </c>
      <c r="C9087" s="22">
        <v>1520.3215292866203</v>
      </c>
      <c r="D9087" s="22">
        <v>251.71137087475364</v>
      </c>
      <c r="E9087" s="22">
        <v>0.38749959637566256</v>
      </c>
      <c r="F9087" s="22">
        <v>0.73596465227025742</v>
      </c>
      <c r="G9087" s="26">
        <v>0.87178963518689245</v>
      </c>
    </row>
    <row r="9088" spans="1:7" x14ac:dyDescent="0.55000000000000004">
      <c r="A9088" s="17">
        <v>9011</v>
      </c>
      <c r="B9088" s="22">
        <v>2.7338107114197712</v>
      </c>
      <c r="C9088" s="22">
        <v>1517.1168703954697</v>
      </c>
      <c r="D9088" s="22">
        <v>224.93188095469949</v>
      </c>
      <c r="E9088" s="22">
        <v>0.24752924937446497</v>
      </c>
      <c r="F9088" s="22">
        <v>0.71259031440676945</v>
      </c>
      <c r="G9088" s="26">
        <v>0.809434641423741</v>
      </c>
    </row>
    <row r="9089" spans="1:7" x14ac:dyDescent="0.55000000000000004">
      <c r="A9089" s="17">
        <v>9012</v>
      </c>
      <c r="B9089" s="22">
        <v>3.0939027133977293</v>
      </c>
      <c r="C9089" s="22">
        <v>1925.6133338756435</v>
      </c>
      <c r="D9089" s="22">
        <v>164.04568206283386</v>
      </c>
      <c r="E9089" s="22">
        <v>5.4036523031092271E-2</v>
      </c>
      <c r="F9089" s="22">
        <v>0.81725861769129227</v>
      </c>
      <c r="G9089" s="26">
        <v>0.71021495713678473</v>
      </c>
    </row>
    <row r="9090" spans="1:7" x14ac:dyDescent="0.55000000000000004">
      <c r="A9090" s="17">
        <v>9013</v>
      </c>
      <c r="B9090" s="22">
        <v>3.3048400449275999</v>
      </c>
      <c r="C9090" s="22">
        <v>1639.9089058469467</v>
      </c>
      <c r="D9090" s="22">
        <v>231.88333907152108</v>
      </c>
      <c r="E9090" s="22">
        <v>0.15615783465736088</v>
      </c>
      <c r="F9090" s="22">
        <v>0.90475281631254245</v>
      </c>
      <c r="G9090" s="26">
        <v>0.80810063962244694</v>
      </c>
    </row>
    <row r="9091" spans="1:7" x14ac:dyDescent="0.55000000000000004">
      <c r="A9091" s="17">
        <v>9014</v>
      </c>
      <c r="B9091" s="22">
        <v>3.3352226725718568</v>
      </c>
      <c r="C9091" s="22">
        <v>1919.0708136256717</v>
      </c>
      <c r="D9091" s="22">
        <v>192.00480257212644</v>
      </c>
      <c r="E9091" s="22">
        <v>0.19056958832383156</v>
      </c>
      <c r="F9091" s="22">
        <v>0.80705203525489488</v>
      </c>
      <c r="G9091" s="26">
        <v>0.8198349668401651</v>
      </c>
    </row>
    <row r="9092" spans="1:7" x14ac:dyDescent="0.55000000000000004">
      <c r="A9092" s="17">
        <v>9015</v>
      </c>
      <c r="B9092" s="22">
        <v>2.5648925539825487</v>
      </c>
      <c r="C9092" s="22">
        <v>1222.6684433688642</v>
      </c>
      <c r="D9092" s="22">
        <v>248.5633175290381</v>
      </c>
      <c r="E9092" s="22">
        <v>0.2351901794822735</v>
      </c>
      <c r="F9092" s="22">
        <v>0.9669516410696376</v>
      </c>
      <c r="G9092" s="26">
        <v>0.71499627114759023</v>
      </c>
    </row>
    <row r="9093" spans="1:7" x14ac:dyDescent="0.55000000000000004">
      <c r="A9093" s="17">
        <v>9016</v>
      </c>
      <c r="B9093" s="22">
        <v>2.6159423642460329</v>
      </c>
      <c r="C9093" s="22">
        <v>1658.0591616801573</v>
      </c>
      <c r="D9093" s="22">
        <v>135.65810577692807</v>
      </c>
      <c r="E9093" s="22">
        <v>0.30409062386181196</v>
      </c>
      <c r="F9093" s="22">
        <v>0.77392108512795255</v>
      </c>
      <c r="G9093" s="26">
        <v>0.92444703589171706</v>
      </c>
    </row>
    <row r="9094" spans="1:7" x14ac:dyDescent="0.55000000000000004">
      <c r="A9094" s="17">
        <v>9017</v>
      </c>
      <c r="B9094" s="22">
        <v>2.9338736759725617</v>
      </c>
      <c r="C9094" s="22">
        <v>1670.6582034964447</v>
      </c>
      <c r="D9094" s="22">
        <v>202.30031611029034</v>
      </c>
      <c r="E9094" s="22">
        <v>0.40932371241561549</v>
      </c>
      <c r="F9094" s="22">
        <v>0.79771092414375255</v>
      </c>
      <c r="G9094" s="26">
        <v>0.77527733840830626</v>
      </c>
    </row>
    <row r="9095" spans="1:7" x14ac:dyDescent="0.55000000000000004">
      <c r="A9095" s="17">
        <v>9018</v>
      </c>
      <c r="B9095" s="22">
        <v>2.6959100283151649</v>
      </c>
      <c r="C9095" s="22">
        <v>1565.4342010638261</v>
      </c>
      <c r="D9095" s="22">
        <v>227.16741588815833</v>
      </c>
      <c r="E9095" s="22">
        <v>0.24481667411507879</v>
      </c>
      <c r="F9095" s="22">
        <v>1.0332359051355193</v>
      </c>
      <c r="G9095" s="26">
        <v>1.0734189129029581</v>
      </c>
    </row>
    <row r="9096" spans="1:7" x14ac:dyDescent="0.55000000000000004">
      <c r="A9096" s="17">
        <v>9019</v>
      </c>
      <c r="B9096" s="22">
        <v>2.6011504751318877</v>
      </c>
      <c r="C9096" s="22">
        <v>1404.2583604703768</v>
      </c>
      <c r="D9096" s="22">
        <v>145.89915384458862</v>
      </c>
      <c r="E9096" s="22">
        <v>0.23377847033818322</v>
      </c>
      <c r="F9096" s="22">
        <v>0.70865553549604587</v>
      </c>
      <c r="G9096" s="26">
        <v>0.76997837296229443</v>
      </c>
    </row>
    <row r="9097" spans="1:7" x14ac:dyDescent="0.55000000000000004">
      <c r="A9097" s="17">
        <v>9020</v>
      </c>
      <c r="B9097" s="22">
        <v>2.061028561481717</v>
      </c>
      <c r="C9097" s="22">
        <v>1284.2464379575893</v>
      </c>
      <c r="D9097" s="22">
        <v>242.36800060538201</v>
      </c>
      <c r="E9097" s="22">
        <v>6.0414244292758476E-2</v>
      </c>
      <c r="F9097" s="22">
        <v>0.8650779446379715</v>
      </c>
      <c r="G9097" s="26">
        <v>0.77329825060003288</v>
      </c>
    </row>
    <row r="9098" spans="1:7" x14ac:dyDescent="0.55000000000000004">
      <c r="A9098" s="17">
        <v>9021</v>
      </c>
      <c r="B9098" s="22">
        <v>1.6226683734428748</v>
      </c>
      <c r="C9098" s="22">
        <v>1363.1672784623477</v>
      </c>
      <c r="D9098" s="22">
        <v>211.19208668488906</v>
      </c>
      <c r="E9098" s="22">
        <v>0.1085166226641279</v>
      </c>
      <c r="F9098" s="22">
        <v>0.78863192933930149</v>
      </c>
      <c r="G9098" s="26">
        <v>0.7141299429214637</v>
      </c>
    </row>
    <row r="9099" spans="1:7" x14ac:dyDescent="0.55000000000000004">
      <c r="A9099" s="17">
        <v>9022</v>
      </c>
      <c r="B9099" s="22">
        <v>2.7755993262875851</v>
      </c>
      <c r="C9099" s="22">
        <v>1457.7647707848016</v>
      </c>
      <c r="D9099" s="22">
        <v>165.82787892123639</v>
      </c>
      <c r="E9099" s="22">
        <v>0.18865790262086135</v>
      </c>
      <c r="F9099" s="22">
        <v>0.77777284416847259</v>
      </c>
      <c r="G9099" s="26">
        <v>0.97701144665790851</v>
      </c>
    </row>
    <row r="9100" spans="1:7" x14ac:dyDescent="0.55000000000000004">
      <c r="A9100" s="17">
        <v>9023</v>
      </c>
      <c r="B9100" s="22">
        <v>2.8227487812542242</v>
      </c>
      <c r="C9100" s="22">
        <v>2100.3046474174043</v>
      </c>
      <c r="D9100" s="22">
        <v>350.28329936644315</v>
      </c>
      <c r="E9100" s="22">
        <v>9.4746355461993711E-2</v>
      </c>
      <c r="F9100" s="22">
        <v>1.1805343806780328</v>
      </c>
      <c r="G9100" s="26">
        <v>1.1041477063653713</v>
      </c>
    </row>
    <row r="9101" spans="1:7" x14ac:dyDescent="0.55000000000000004">
      <c r="A9101" s="17">
        <v>9024</v>
      </c>
      <c r="B9101" s="22">
        <v>1.8721042898997706</v>
      </c>
      <c r="C9101" s="22">
        <v>1179.0640768488192</v>
      </c>
      <c r="D9101" s="22">
        <v>184.01933917098589</v>
      </c>
      <c r="E9101" s="22">
        <v>0.1761957118173797</v>
      </c>
      <c r="F9101" s="22">
        <v>0.7773018982797868</v>
      </c>
      <c r="G9101" s="26">
        <v>0.95209137071180516</v>
      </c>
    </row>
    <row r="9102" spans="1:7" x14ac:dyDescent="0.55000000000000004">
      <c r="A9102" s="17">
        <v>9025</v>
      </c>
      <c r="B9102" s="22">
        <v>2.9124059279891634</v>
      </c>
      <c r="C9102" s="22">
        <v>1502.9121520800898</v>
      </c>
      <c r="D9102" s="22">
        <v>128.15559253161504</v>
      </c>
      <c r="E9102" s="22">
        <v>0.29822848608237373</v>
      </c>
      <c r="F9102" s="22">
        <v>0.75702809958849626</v>
      </c>
      <c r="G9102" s="26">
        <v>0.74577290323830181</v>
      </c>
    </row>
    <row r="9103" spans="1:7" x14ac:dyDescent="0.55000000000000004">
      <c r="A9103" s="17">
        <v>9026</v>
      </c>
      <c r="B9103" s="22">
        <v>2.814692290300588</v>
      </c>
      <c r="C9103" s="22">
        <v>1967.167649600578</v>
      </c>
      <c r="D9103" s="22">
        <v>114.54439746578794</v>
      </c>
      <c r="E9103" s="22">
        <v>0.28691466279461697</v>
      </c>
      <c r="F9103" s="22">
        <v>0.83259046269103254</v>
      </c>
      <c r="G9103" s="26">
        <v>0.78376159869108741</v>
      </c>
    </row>
    <row r="9104" spans="1:7" x14ac:dyDescent="0.55000000000000004">
      <c r="A9104" s="17">
        <v>9027</v>
      </c>
      <c r="B9104" s="22">
        <v>1.1833055276781268</v>
      </c>
      <c r="C9104" s="22">
        <v>1536.9485337716826</v>
      </c>
      <c r="D9104" s="22">
        <v>332.56954674926027</v>
      </c>
      <c r="E9104" s="22">
        <v>0.15779411097085139</v>
      </c>
      <c r="F9104" s="22">
        <v>0.71901068374707322</v>
      </c>
      <c r="G9104" s="26">
        <v>1.0203674908088702</v>
      </c>
    </row>
    <row r="9105" spans="1:7" x14ac:dyDescent="0.55000000000000004">
      <c r="A9105" s="17">
        <v>9028</v>
      </c>
      <c r="B9105" s="22">
        <v>3.5201410443668566</v>
      </c>
      <c r="C9105" s="22">
        <v>1449.452091078487</v>
      </c>
      <c r="D9105" s="22">
        <v>156.69755406813564</v>
      </c>
      <c r="E9105" s="22">
        <v>5.4624128917301042E-2</v>
      </c>
      <c r="F9105" s="22">
        <v>0.73333612918010194</v>
      </c>
      <c r="G9105" s="26">
        <v>0.72649073150119636</v>
      </c>
    </row>
    <row r="9106" spans="1:7" x14ac:dyDescent="0.55000000000000004">
      <c r="A9106" s="17">
        <v>9029</v>
      </c>
      <c r="B9106" s="22">
        <v>2.704374537642499</v>
      </c>
      <c r="C9106" s="22">
        <v>1906.1155771130107</v>
      </c>
      <c r="D9106" s="22">
        <v>150.47407281256559</v>
      </c>
      <c r="E9106" s="22">
        <v>0.23732313542104011</v>
      </c>
      <c r="F9106" s="22">
        <v>0.95674713201591821</v>
      </c>
      <c r="G9106" s="26">
        <v>0.96990899222407945</v>
      </c>
    </row>
    <row r="9107" spans="1:7" x14ac:dyDescent="0.55000000000000004">
      <c r="A9107" s="17">
        <v>9030</v>
      </c>
      <c r="B9107" s="22">
        <v>2.3148100372236589</v>
      </c>
      <c r="C9107" s="22">
        <v>1133.8492225198236</v>
      </c>
      <c r="D9107" s="22">
        <v>250.60411276621338</v>
      </c>
      <c r="E9107" s="22">
        <v>0.58656740999632051</v>
      </c>
      <c r="F9107" s="22">
        <v>0.78063131337482272</v>
      </c>
      <c r="G9107" s="26">
        <v>0.72026793916745235</v>
      </c>
    </row>
    <row r="9108" spans="1:7" x14ac:dyDescent="0.55000000000000004">
      <c r="A9108" s="17">
        <v>9031</v>
      </c>
      <c r="B9108" s="22">
        <v>2.494260382860654</v>
      </c>
      <c r="C9108" s="22">
        <v>963.05327380271956</v>
      </c>
      <c r="D9108" s="22">
        <v>237.96590039711094</v>
      </c>
      <c r="E9108" s="22">
        <v>7.8163945768761997E-2</v>
      </c>
      <c r="F9108" s="22">
        <v>0.76293009068319584</v>
      </c>
      <c r="G9108" s="26">
        <v>1.0222079583695092</v>
      </c>
    </row>
    <row r="9109" spans="1:7" x14ac:dyDescent="0.55000000000000004">
      <c r="A9109" s="17">
        <v>9032</v>
      </c>
      <c r="B9109" s="22">
        <v>3.5991438225214196</v>
      </c>
      <c r="C9109" s="22">
        <v>1790.4202648316441</v>
      </c>
      <c r="D9109" s="22">
        <v>174.85046119067835</v>
      </c>
      <c r="E9109" s="22">
        <v>0.13212292127993341</v>
      </c>
      <c r="F9109" s="22">
        <v>0.75574453565889266</v>
      </c>
      <c r="G9109" s="26">
        <v>0.80875481313650921</v>
      </c>
    </row>
    <row r="9110" spans="1:7" x14ac:dyDescent="0.55000000000000004">
      <c r="A9110" s="17">
        <v>9033</v>
      </c>
      <c r="B9110" s="22">
        <v>2.8800747183881548</v>
      </c>
      <c r="C9110" s="22">
        <v>1724.4732583093871</v>
      </c>
      <c r="D9110" s="22">
        <v>172.70837827284424</v>
      </c>
      <c r="E9110" s="22">
        <v>9.6614778564558107E-2</v>
      </c>
      <c r="F9110" s="22">
        <v>0.71771812889959141</v>
      </c>
      <c r="G9110" s="26">
        <v>0.71511249353068496</v>
      </c>
    </row>
    <row r="9111" spans="1:7" x14ac:dyDescent="0.55000000000000004">
      <c r="A9111" s="17">
        <v>9034</v>
      </c>
      <c r="B9111" s="22">
        <v>1.8332039904346398</v>
      </c>
      <c r="C9111" s="22">
        <v>1797.3970534223963</v>
      </c>
      <c r="D9111" s="22">
        <v>250.79316092542408</v>
      </c>
      <c r="E9111" s="22">
        <v>0.34061312042350755</v>
      </c>
      <c r="F9111" s="22">
        <v>0.71028734970615204</v>
      </c>
      <c r="G9111" s="26">
        <v>0.94487790537210403</v>
      </c>
    </row>
    <row r="9112" spans="1:7" x14ac:dyDescent="0.55000000000000004">
      <c r="A9112" s="17">
        <v>9035</v>
      </c>
      <c r="B9112" s="22">
        <v>3.7049109619162293</v>
      </c>
      <c r="C9112" s="22">
        <v>1718.262341866837</v>
      </c>
      <c r="D9112" s="22">
        <v>230.99104598587485</v>
      </c>
      <c r="E9112" s="22">
        <v>0.23279299243665819</v>
      </c>
      <c r="F9112" s="22">
        <v>0.9158672295099517</v>
      </c>
      <c r="G9112" s="26">
        <v>0.76825812283850592</v>
      </c>
    </row>
    <row r="9113" spans="1:7" x14ac:dyDescent="0.55000000000000004">
      <c r="A9113" s="17">
        <v>9036</v>
      </c>
      <c r="B9113" s="22">
        <v>1.6312889003116928</v>
      </c>
      <c r="C9113" s="22">
        <v>1147.9087153019184</v>
      </c>
      <c r="D9113" s="22">
        <v>232.55667835744856</v>
      </c>
      <c r="E9113" s="22">
        <v>0.287193187969082</v>
      </c>
      <c r="F9113" s="22">
        <v>0.83495539717780942</v>
      </c>
      <c r="G9113" s="26">
        <v>0.84492653416122843</v>
      </c>
    </row>
    <row r="9114" spans="1:7" x14ac:dyDescent="0.55000000000000004">
      <c r="A9114" s="17">
        <v>9037</v>
      </c>
      <c r="B9114" s="22">
        <v>3.0587696774794377</v>
      </c>
      <c r="C9114" s="22">
        <v>968.13900005130017</v>
      </c>
      <c r="D9114" s="22">
        <v>282.56235967916757</v>
      </c>
      <c r="E9114" s="22">
        <v>9.8475148530495354E-2</v>
      </c>
      <c r="F9114" s="22">
        <v>0.77102071106719494</v>
      </c>
      <c r="G9114" s="26">
        <v>0.73443263730145514</v>
      </c>
    </row>
    <row r="9115" spans="1:7" x14ac:dyDescent="0.55000000000000004">
      <c r="A9115" s="17">
        <v>9038</v>
      </c>
      <c r="B9115" s="22">
        <v>2.2054764258135169</v>
      </c>
      <c r="C9115" s="22">
        <v>1341.2608484479481</v>
      </c>
      <c r="D9115" s="22">
        <v>291.65013136616705</v>
      </c>
      <c r="E9115" s="22">
        <v>0.20872114364506417</v>
      </c>
      <c r="F9115" s="22">
        <v>0.9467568534206916</v>
      </c>
      <c r="G9115" s="26">
        <v>0.77719517931527182</v>
      </c>
    </row>
    <row r="9116" spans="1:7" x14ac:dyDescent="0.55000000000000004">
      <c r="A9116" s="17">
        <v>9039</v>
      </c>
      <c r="B9116" s="22">
        <v>3.2742769064759076</v>
      </c>
      <c r="C9116" s="22">
        <v>1352.2939201168911</v>
      </c>
      <c r="D9116" s="22">
        <v>373.56195960760004</v>
      </c>
      <c r="E9116" s="22">
        <v>0.44623345185121066</v>
      </c>
      <c r="F9116" s="22">
        <v>0.94844104956227882</v>
      </c>
      <c r="G9116" s="26">
        <v>0.72475280500398664</v>
      </c>
    </row>
    <row r="9117" spans="1:7" x14ac:dyDescent="0.55000000000000004">
      <c r="A9117" s="17">
        <v>9040</v>
      </c>
      <c r="B9117" s="22">
        <v>2.4161204582446825</v>
      </c>
      <c r="C9117" s="22">
        <v>1478.4725269978171</v>
      </c>
      <c r="D9117" s="22">
        <v>367.63367409759348</v>
      </c>
      <c r="E9117" s="22">
        <v>0.35178825611738218</v>
      </c>
      <c r="F9117" s="22">
        <v>1.6432938601607083</v>
      </c>
      <c r="G9117" s="26">
        <v>0.74312248537897885</v>
      </c>
    </row>
    <row r="9118" spans="1:7" x14ac:dyDescent="0.55000000000000004">
      <c r="A9118" s="17">
        <v>9041</v>
      </c>
      <c r="B9118" s="22">
        <v>2.5846658988704596</v>
      </c>
      <c r="C9118" s="22">
        <v>1467.9003966388852</v>
      </c>
      <c r="D9118" s="22">
        <v>192.79189785446519</v>
      </c>
      <c r="E9118" s="22">
        <v>0.18108519555877819</v>
      </c>
      <c r="F9118" s="22">
        <v>0.70924791194668446</v>
      </c>
      <c r="G9118" s="26">
        <v>0.75233653478530327</v>
      </c>
    </row>
    <row r="9119" spans="1:7" x14ac:dyDescent="0.55000000000000004">
      <c r="A9119" s="17">
        <v>9042</v>
      </c>
      <c r="B9119" s="22">
        <v>1.723814319150103</v>
      </c>
      <c r="C9119" s="22">
        <v>1524.7128418334362</v>
      </c>
      <c r="D9119" s="22">
        <v>193.56120634199641</v>
      </c>
      <c r="E9119" s="22">
        <v>0.28377241078508264</v>
      </c>
      <c r="F9119" s="22">
        <v>0.7108981107039789</v>
      </c>
      <c r="G9119" s="26">
        <v>0.73432594130517859</v>
      </c>
    </row>
    <row r="9120" spans="1:7" x14ac:dyDescent="0.55000000000000004">
      <c r="A9120" s="17">
        <v>9043</v>
      </c>
      <c r="B9120" s="22">
        <v>1.3235884222862682</v>
      </c>
      <c r="C9120" s="22">
        <v>1800.563946825449</v>
      </c>
      <c r="D9120" s="22">
        <v>327.13784642588661</v>
      </c>
      <c r="E9120" s="22">
        <v>0.16290146703563288</v>
      </c>
      <c r="F9120" s="22">
        <v>0.72253151237000446</v>
      </c>
      <c r="G9120" s="26">
        <v>0.84317507783647772</v>
      </c>
    </row>
    <row r="9121" spans="1:7" x14ac:dyDescent="0.55000000000000004">
      <c r="A9121" s="17">
        <v>9044</v>
      </c>
      <c r="B9121" s="22">
        <v>2.0556992494297002</v>
      </c>
      <c r="C9121" s="22">
        <v>1903.554576406535</v>
      </c>
      <c r="D9121" s="22">
        <v>318.63560934881053</v>
      </c>
      <c r="E9121" s="22">
        <v>0.17502950905925196</v>
      </c>
      <c r="F9121" s="22">
        <v>0.88473438849192299</v>
      </c>
      <c r="G9121" s="26">
        <v>0.78534464519655067</v>
      </c>
    </row>
    <row r="9122" spans="1:7" x14ac:dyDescent="0.55000000000000004">
      <c r="A9122" s="17">
        <v>9045</v>
      </c>
      <c r="B9122" s="22">
        <v>3.4732493052404179</v>
      </c>
      <c r="C9122" s="22">
        <v>1068.2211103925351</v>
      </c>
      <c r="D9122" s="22">
        <v>235.74987936293815</v>
      </c>
      <c r="E9122" s="22">
        <v>0.14852449929389869</v>
      </c>
      <c r="F9122" s="22">
        <v>0.84051011387559516</v>
      </c>
      <c r="G9122" s="26">
        <v>0.72288684976264861</v>
      </c>
    </row>
    <row r="9123" spans="1:7" x14ac:dyDescent="0.55000000000000004">
      <c r="A9123" s="17">
        <v>9046</v>
      </c>
      <c r="B9123" s="22">
        <v>2.43226394434364</v>
      </c>
      <c r="C9123" s="22">
        <v>1322.7515730146154</v>
      </c>
      <c r="D9123" s="22">
        <v>361.32756903484403</v>
      </c>
      <c r="E9123" s="22">
        <v>0.17042126862217782</v>
      </c>
      <c r="F9123" s="22">
        <v>0.75955467079241668</v>
      </c>
      <c r="G9123" s="26">
        <v>0.76400573058345045</v>
      </c>
    </row>
    <row r="9124" spans="1:7" x14ac:dyDescent="0.55000000000000004">
      <c r="A9124" s="17">
        <v>9047</v>
      </c>
      <c r="B9124" s="22">
        <v>2.5541548262067684</v>
      </c>
      <c r="C9124" s="22">
        <v>1547.1947359901292</v>
      </c>
      <c r="D9124" s="22">
        <v>67.517015171188376</v>
      </c>
      <c r="E9124" s="22">
        <v>6.0511393851532688E-2</v>
      </c>
      <c r="F9124" s="22">
        <v>0.81167576488713356</v>
      </c>
      <c r="G9124" s="26">
        <v>0.77576752457682685</v>
      </c>
    </row>
    <row r="9125" spans="1:7" x14ac:dyDescent="0.55000000000000004">
      <c r="A9125" s="17">
        <v>9048</v>
      </c>
      <c r="B9125" s="22">
        <v>3.6655146011479638</v>
      </c>
      <c r="C9125" s="22">
        <v>1886.6859256087059</v>
      </c>
      <c r="D9125" s="22">
        <v>451.09668186178368</v>
      </c>
      <c r="E9125" s="22">
        <v>0.42271006222685614</v>
      </c>
      <c r="F9125" s="22">
        <v>0.73799409349701972</v>
      </c>
      <c r="G9125" s="26">
        <v>0.72779322862683027</v>
      </c>
    </row>
    <row r="9126" spans="1:7" x14ac:dyDescent="0.55000000000000004">
      <c r="A9126" s="17">
        <v>9049</v>
      </c>
      <c r="B9126" s="22">
        <v>2.2295739357000564</v>
      </c>
      <c r="C9126" s="22">
        <v>1862.1194871709449</v>
      </c>
      <c r="D9126" s="22">
        <v>480.79224427073757</v>
      </c>
      <c r="E9126" s="22">
        <v>6.2066550541525753E-2</v>
      </c>
      <c r="F9126" s="22">
        <v>0.82031246432875904</v>
      </c>
      <c r="G9126" s="26">
        <v>0.73144067371317867</v>
      </c>
    </row>
    <row r="9127" spans="1:7" x14ac:dyDescent="0.55000000000000004">
      <c r="A9127" s="17">
        <v>9050</v>
      </c>
      <c r="B9127" s="22">
        <v>2.7300719406640566</v>
      </c>
      <c r="C9127" s="22">
        <v>1291.7420007645417</v>
      </c>
      <c r="D9127" s="22">
        <v>211.75342086355377</v>
      </c>
      <c r="E9127" s="22">
        <v>0.31165819398771533</v>
      </c>
      <c r="F9127" s="22">
        <v>0.75592817756860786</v>
      </c>
      <c r="G9127" s="26">
        <v>0.82621537675240275</v>
      </c>
    </row>
    <row r="9128" spans="1:7" x14ac:dyDescent="0.55000000000000004">
      <c r="A9128" s="17">
        <v>9051</v>
      </c>
      <c r="B9128" s="22">
        <v>1.5149557455430458</v>
      </c>
      <c r="C9128" s="22">
        <v>1673.1852908878996</v>
      </c>
      <c r="D9128" s="22">
        <v>74.591256959153327</v>
      </c>
      <c r="E9128" s="22">
        <v>0.23467743642541572</v>
      </c>
      <c r="F9128" s="22">
        <v>0.73743197420062212</v>
      </c>
      <c r="G9128" s="26">
        <v>0.72658105954934726</v>
      </c>
    </row>
    <row r="9129" spans="1:7" x14ac:dyDescent="0.55000000000000004">
      <c r="A9129" s="17">
        <v>9052</v>
      </c>
      <c r="B9129" s="22">
        <v>2.086834430698409</v>
      </c>
      <c r="C9129" s="22">
        <v>1566.8664940488286</v>
      </c>
      <c r="D9129" s="22">
        <v>192.56155654208919</v>
      </c>
      <c r="E9129" s="22">
        <v>9.3759454229186287E-2</v>
      </c>
      <c r="F9129" s="22">
        <v>0.76510042129466704</v>
      </c>
      <c r="G9129" s="26">
        <v>0.72552778395402173</v>
      </c>
    </row>
    <row r="9130" spans="1:7" x14ac:dyDescent="0.55000000000000004">
      <c r="A9130" s="17">
        <v>9053</v>
      </c>
      <c r="B9130" s="22">
        <v>2.8407278468822721</v>
      </c>
      <c r="C9130" s="22">
        <v>1632.6972789884753</v>
      </c>
      <c r="D9130" s="22">
        <v>216.00218644983963</v>
      </c>
      <c r="E9130" s="22">
        <v>0.11595359461204892</v>
      </c>
      <c r="F9130" s="22">
        <v>0.73507584314977581</v>
      </c>
      <c r="G9130" s="26">
        <v>0.74892333139860456</v>
      </c>
    </row>
    <row r="9131" spans="1:7" x14ac:dyDescent="0.55000000000000004">
      <c r="A9131" s="17">
        <v>9054</v>
      </c>
      <c r="B9131" s="22">
        <v>3.6853356388325755</v>
      </c>
      <c r="C9131" s="22">
        <v>1386.5734744538136</v>
      </c>
      <c r="D9131" s="22">
        <v>275.7482636111053</v>
      </c>
      <c r="E9131" s="22">
        <v>9.9572591169901498E-2</v>
      </c>
      <c r="F9131" s="22">
        <v>0.78788324672104204</v>
      </c>
      <c r="G9131" s="26">
        <v>0.93879683234242728</v>
      </c>
    </row>
    <row r="9132" spans="1:7" x14ac:dyDescent="0.55000000000000004">
      <c r="A9132" s="17">
        <v>9055</v>
      </c>
      <c r="B9132" s="22">
        <v>3.0989679019689529</v>
      </c>
      <c r="C9132" s="22">
        <v>1841.5262154307434</v>
      </c>
      <c r="D9132" s="22">
        <v>310.73785094286842</v>
      </c>
      <c r="E9132" s="22">
        <v>0.18314774307623657</v>
      </c>
      <c r="F9132" s="22">
        <v>1.0252680298880223</v>
      </c>
      <c r="G9132" s="26">
        <v>1.0432464296770583</v>
      </c>
    </row>
    <row r="9133" spans="1:7" x14ac:dyDescent="0.55000000000000004">
      <c r="A9133" s="17">
        <v>9056</v>
      </c>
      <c r="B9133" s="22">
        <v>1.9608514792312959</v>
      </c>
      <c r="C9133" s="22">
        <v>1681.0584100724629</v>
      </c>
      <c r="D9133" s="22">
        <v>143.86002020800436</v>
      </c>
      <c r="E9133" s="22">
        <v>0.13020252336818139</v>
      </c>
      <c r="F9133" s="22">
        <v>0.78673937068898825</v>
      </c>
      <c r="G9133" s="26">
        <v>0.81160240499211056</v>
      </c>
    </row>
    <row r="9134" spans="1:7" x14ac:dyDescent="0.55000000000000004">
      <c r="A9134" s="17">
        <v>9057</v>
      </c>
      <c r="B9134" s="22">
        <v>3.7066412432466578</v>
      </c>
      <c r="C9134" s="22">
        <v>1407.0246853450783</v>
      </c>
      <c r="D9134" s="22">
        <v>126.52845585441007</v>
      </c>
      <c r="E9134" s="22">
        <v>0.17061627410606056</v>
      </c>
      <c r="F9134" s="22">
        <v>0.72162373211810438</v>
      </c>
      <c r="G9134" s="26">
        <v>0.76771147044031018</v>
      </c>
    </row>
    <row r="9135" spans="1:7" x14ac:dyDescent="0.55000000000000004">
      <c r="A9135" s="17">
        <v>9058</v>
      </c>
      <c r="B9135" s="22">
        <v>1.5640178694925178</v>
      </c>
      <c r="C9135" s="22">
        <v>1602.24537650463</v>
      </c>
      <c r="D9135" s="22">
        <v>302.88426272419855</v>
      </c>
      <c r="E9135" s="22">
        <v>0.23485607322968072</v>
      </c>
      <c r="F9135" s="22">
        <v>0.72809736258496993</v>
      </c>
      <c r="G9135" s="26">
        <v>0.72109451413532799</v>
      </c>
    </row>
    <row r="9136" spans="1:7" x14ac:dyDescent="0.55000000000000004">
      <c r="A9136" s="17">
        <v>9059</v>
      </c>
      <c r="B9136" s="22">
        <v>2.365187783062574</v>
      </c>
      <c r="C9136" s="22">
        <v>1073.794699151073</v>
      </c>
      <c r="D9136" s="22">
        <v>276.04614004168383</v>
      </c>
      <c r="E9136" s="22">
        <v>0.21737121597333464</v>
      </c>
      <c r="F9136" s="22">
        <v>1.1597831947466688</v>
      </c>
      <c r="G9136" s="26">
        <v>0.89461765441599295</v>
      </c>
    </row>
    <row r="9137" spans="1:7" x14ac:dyDescent="0.55000000000000004">
      <c r="A9137" s="17">
        <v>9060</v>
      </c>
      <c r="B9137" s="22">
        <v>2.1202411216034567</v>
      </c>
      <c r="C9137" s="22">
        <v>1313.2736012624775</v>
      </c>
      <c r="D9137" s="22">
        <v>251.67841194928027</v>
      </c>
      <c r="E9137" s="22">
        <v>0.19011704153315334</v>
      </c>
      <c r="F9137" s="22">
        <v>0.72393206437453539</v>
      </c>
      <c r="G9137" s="26">
        <v>0.83252661881542533</v>
      </c>
    </row>
    <row r="9138" spans="1:7" x14ac:dyDescent="0.55000000000000004">
      <c r="A9138" s="17">
        <v>9061</v>
      </c>
      <c r="B9138" s="22">
        <v>2.747993150364036</v>
      </c>
      <c r="C9138" s="22">
        <v>1185.7248279067721</v>
      </c>
      <c r="D9138" s="22">
        <v>97.39886960896969</v>
      </c>
      <c r="E9138" s="22">
        <v>0.39422750397765993</v>
      </c>
      <c r="F9138" s="22">
        <v>0.81184984177168684</v>
      </c>
      <c r="G9138" s="26">
        <v>0.84793907728941931</v>
      </c>
    </row>
    <row r="9139" spans="1:7" x14ac:dyDescent="0.55000000000000004">
      <c r="A9139" s="17">
        <v>9062</v>
      </c>
      <c r="B9139" s="22">
        <v>3.4652194536340475</v>
      </c>
      <c r="C9139" s="22">
        <v>1429.6341109698039</v>
      </c>
      <c r="D9139" s="22">
        <v>165.41394456607651</v>
      </c>
      <c r="E9139" s="22">
        <v>0.18091180504447404</v>
      </c>
      <c r="F9139" s="22">
        <v>0.71319750978671181</v>
      </c>
      <c r="G9139" s="26">
        <v>0.77692181055675635</v>
      </c>
    </row>
    <row r="9140" spans="1:7" x14ac:dyDescent="0.55000000000000004">
      <c r="A9140" s="17">
        <v>9063</v>
      </c>
      <c r="B9140" s="22">
        <v>3.1415184830039307</v>
      </c>
      <c r="C9140" s="22">
        <v>1602.8415610226375</v>
      </c>
      <c r="D9140" s="22">
        <v>248.51817006184973</v>
      </c>
      <c r="E9140" s="22">
        <v>0.34532583067167777</v>
      </c>
      <c r="F9140" s="22">
        <v>1.203031830163908</v>
      </c>
      <c r="G9140" s="26">
        <v>0.81675148195937031</v>
      </c>
    </row>
    <row r="9141" spans="1:7" x14ac:dyDescent="0.55000000000000004">
      <c r="A9141" s="17">
        <v>9064</v>
      </c>
      <c r="B9141" s="22">
        <v>1.462428374289465</v>
      </c>
      <c r="C9141" s="22">
        <v>1120.6878777861566</v>
      </c>
      <c r="D9141" s="22">
        <v>324.75603473135965</v>
      </c>
      <c r="E9141" s="22">
        <v>0.31449171540500198</v>
      </c>
      <c r="F9141" s="22">
        <v>0.74309558953782995</v>
      </c>
      <c r="G9141" s="26">
        <v>0.81654134138349033</v>
      </c>
    </row>
    <row r="9142" spans="1:7" x14ac:dyDescent="0.55000000000000004">
      <c r="A9142" s="17">
        <v>9065</v>
      </c>
      <c r="B9142" s="22">
        <v>3.9387690965400166</v>
      </c>
      <c r="C9142" s="22">
        <v>1765.9169453991553</v>
      </c>
      <c r="D9142" s="22">
        <v>218.76861995871769</v>
      </c>
      <c r="E9142" s="22">
        <v>0.30167462485507957</v>
      </c>
      <c r="F9142" s="22">
        <v>0.76495803238729376</v>
      </c>
      <c r="G9142" s="26">
        <v>0.71735284565363266</v>
      </c>
    </row>
    <row r="9143" spans="1:7" x14ac:dyDescent="0.55000000000000004">
      <c r="A9143" s="17">
        <v>9066</v>
      </c>
      <c r="B9143" s="22">
        <v>3.5048698633308351</v>
      </c>
      <c r="C9143" s="22">
        <v>1590.2668556653364</v>
      </c>
      <c r="D9143" s="22">
        <v>701.77709488649975</v>
      </c>
      <c r="E9143" s="22">
        <v>0.25374541998634415</v>
      </c>
      <c r="F9143" s="22">
        <v>0.74152019702258598</v>
      </c>
      <c r="G9143" s="26">
        <v>0.70878583179753718</v>
      </c>
    </row>
    <row r="9144" spans="1:7" x14ac:dyDescent="0.55000000000000004">
      <c r="A9144" s="17">
        <v>9067</v>
      </c>
      <c r="B9144" s="22">
        <v>2.1469103610446156</v>
      </c>
      <c r="C9144" s="22">
        <v>962.78984427104513</v>
      </c>
      <c r="D9144" s="22">
        <v>268.95013005182182</v>
      </c>
      <c r="E9144" s="22">
        <v>0.32497321529272449</v>
      </c>
      <c r="F9144" s="22">
        <v>0.74833058079551762</v>
      </c>
      <c r="G9144" s="26">
        <v>0.75344465420230111</v>
      </c>
    </row>
    <row r="9145" spans="1:7" x14ac:dyDescent="0.55000000000000004">
      <c r="A9145" s="17">
        <v>9068</v>
      </c>
      <c r="B9145" s="22">
        <v>3.6910280901727299</v>
      </c>
      <c r="C9145" s="22">
        <v>1752.5851836437078</v>
      </c>
      <c r="D9145" s="22">
        <v>168.31632866229441</v>
      </c>
      <c r="E9145" s="22">
        <v>0.32536578074990341</v>
      </c>
      <c r="F9145" s="22">
        <v>0.73881328606950702</v>
      </c>
      <c r="G9145" s="26">
        <v>0.83620629200220165</v>
      </c>
    </row>
    <row r="9146" spans="1:7" x14ac:dyDescent="0.55000000000000004">
      <c r="A9146" s="17">
        <v>9069</v>
      </c>
      <c r="B9146" s="22">
        <v>2.8195277295460386</v>
      </c>
      <c r="C9146" s="22">
        <v>1688.2416959310895</v>
      </c>
      <c r="D9146" s="22">
        <v>182.76367014626447</v>
      </c>
      <c r="E9146" s="22">
        <v>8.1681088581424047E-2</v>
      </c>
      <c r="F9146" s="22">
        <v>0.71269813419902905</v>
      </c>
      <c r="G9146" s="26">
        <v>0.74017584432684003</v>
      </c>
    </row>
    <row r="9147" spans="1:7" x14ac:dyDescent="0.55000000000000004">
      <c r="A9147" s="17">
        <v>9070</v>
      </c>
      <c r="B9147" s="22">
        <v>2.0289284712344569</v>
      </c>
      <c r="C9147" s="22">
        <v>1571.2387599274127</v>
      </c>
      <c r="D9147" s="22">
        <v>175.20751266828751</v>
      </c>
      <c r="E9147" s="22">
        <v>0.32057965372029595</v>
      </c>
      <c r="F9147" s="22">
        <v>0.89306939130736729</v>
      </c>
      <c r="G9147" s="26">
        <v>0.72960541107394905</v>
      </c>
    </row>
    <row r="9148" spans="1:7" x14ac:dyDescent="0.55000000000000004">
      <c r="A9148" s="17">
        <v>9071</v>
      </c>
      <c r="B9148" s="22">
        <v>3.1320365689545779</v>
      </c>
      <c r="C9148" s="22">
        <v>795.42677999678733</v>
      </c>
      <c r="D9148" s="22">
        <v>219.38802779455943</v>
      </c>
      <c r="E9148" s="22">
        <v>0.32625563820359427</v>
      </c>
      <c r="F9148" s="22">
        <v>0.89917136054954117</v>
      </c>
      <c r="G9148" s="26">
        <v>0.73847443393587131</v>
      </c>
    </row>
    <row r="9149" spans="1:7" x14ac:dyDescent="0.55000000000000004">
      <c r="A9149" s="17">
        <v>9072</v>
      </c>
      <c r="B9149" s="22">
        <v>2.2078309140238832</v>
      </c>
      <c r="C9149" s="22">
        <v>1167.8874248665165</v>
      </c>
      <c r="D9149" s="22">
        <v>162.20115253739255</v>
      </c>
      <c r="E9149" s="22">
        <v>2.9479596334215038E-2</v>
      </c>
      <c r="F9149" s="22">
        <v>0.93269178623292048</v>
      </c>
      <c r="G9149" s="26">
        <v>1.108092627699296</v>
      </c>
    </row>
    <row r="9150" spans="1:7" x14ac:dyDescent="0.55000000000000004">
      <c r="A9150" s="17">
        <v>9073</v>
      </c>
      <c r="B9150" s="22">
        <v>3.1351924843432815</v>
      </c>
      <c r="C9150" s="22">
        <v>1116.4399281287581</v>
      </c>
      <c r="D9150" s="22">
        <v>135.51666805082957</v>
      </c>
      <c r="E9150" s="22">
        <v>0.35201805939704411</v>
      </c>
      <c r="F9150" s="22">
        <v>0.7948909247524486</v>
      </c>
      <c r="G9150" s="26">
        <v>0.72557021164622126</v>
      </c>
    </row>
    <row r="9151" spans="1:7" x14ac:dyDescent="0.55000000000000004">
      <c r="A9151" s="17">
        <v>9074</v>
      </c>
      <c r="B9151" s="22">
        <v>2.7014783287686677</v>
      </c>
      <c r="C9151" s="22">
        <v>1276.6092831026829</v>
      </c>
      <c r="D9151" s="22">
        <v>389.01905953421516</v>
      </c>
      <c r="E9151" s="22">
        <v>0.22889239161806463</v>
      </c>
      <c r="F9151" s="22">
        <v>0.96060978608974279</v>
      </c>
      <c r="G9151" s="26">
        <v>0.77129263197025211</v>
      </c>
    </row>
    <row r="9152" spans="1:7" x14ac:dyDescent="0.55000000000000004">
      <c r="A9152" s="17">
        <v>9075</v>
      </c>
      <c r="B9152" s="22">
        <v>3.5641046884032952</v>
      </c>
      <c r="C9152" s="22">
        <v>1601.9796236698967</v>
      </c>
      <c r="D9152" s="22">
        <v>315.85258056272141</v>
      </c>
      <c r="E9152" s="22">
        <v>0.2820641193369311</v>
      </c>
      <c r="F9152" s="22">
        <v>0.85536698044439052</v>
      </c>
      <c r="G9152" s="26">
        <v>0.87471899015356269</v>
      </c>
    </row>
    <row r="9153" spans="1:7" x14ac:dyDescent="0.55000000000000004">
      <c r="A9153" s="17">
        <v>9076</v>
      </c>
      <c r="B9153" s="22">
        <v>2.5541586923313382</v>
      </c>
      <c r="C9153" s="22">
        <v>1449.07755567141</v>
      </c>
      <c r="D9153" s="22">
        <v>287.18132291356932</v>
      </c>
      <c r="E9153" s="22">
        <v>0.25302265032998283</v>
      </c>
      <c r="F9153" s="22">
        <v>0.73344619469847372</v>
      </c>
      <c r="G9153" s="26">
        <v>0.72861154205207579</v>
      </c>
    </row>
    <row r="9154" spans="1:7" x14ac:dyDescent="0.55000000000000004">
      <c r="A9154" s="17">
        <v>9077</v>
      </c>
      <c r="B9154" s="22">
        <v>1.7947004667528335</v>
      </c>
      <c r="C9154" s="22">
        <v>1940.8545684324345</v>
      </c>
      <c r="D9154" s="22">
        <v>168.71352412734089</v>
      </c>
      <c r="E9154" s="22">
        <v>9.7784298963523628E-2</v>
      </c>
      <c r="F9154" s="22">
        <v>0.7623908344397109</v>
      </c>
      <c r="G9154" s="26">
        <v>0.86749980399987914</v>
      </c>
    </row>
    <row r="9155" spans="1:7" x14ac:dyDescent="0.55000000000000004">
      <c r="A9155" s="17">
        <v>9078</v>
      </c>
      <c r="B9155" s="22">
        <v>2.7172108676819624</v>
      </c>
      <c r="C9155" s="22">
        <v>1422.3214121528658</v>
      </c>
      <c r="D9155" s="22">
        <v>393.31418027452207</v>
      </c>
      <c r="E9155" s="22">
        <v>0.12980282215157224</v>
      </c>
      <c r="F9155" s="22">
        <v>0.98915719837174487</v>
      </c>
      <c r="G9155" s="26">
        <v>0.70989280345252492</v>
      </c>
    </row>
    <row r="9156" spans="1:7" x14ac:dyDescent="0.55000000000000004">
      <c r="A9156" s="17">
        <v>9079</v>
      </c>
      <c r="B9156" s="22">
        <v>3.0156561581457511</v>
      </c>
      <c r="C9156" s="22">
        <v>1382.0511787115195</v>
      </c>
      <c r="D9156" s="22">
        <v>211.78726709032912</v>
      </c>
      <c r="E9156" s="22">
        <v>0.32666127490369323</v>
      </c>
      <c r="F9156" s="22">
        <v>1.5780065347723389</v>
      </c>
      <c r="G9156" s="26">
        <v>0.91746168755092783</v>
      </c>
    </row>
    <row r="9157" spans="1:7" x14ac:dyDescent="0.55000000000000004">
      <c r="A9157" s="17">
        <v>9080</v>
      </c>
      <c r="B9157" s="22">
        <v>2.8867140615912814</v>
      </c>
      <c r="C9157" s="22">
        <v>2130.078767603608</v>
      </c>
      <c r="D9157" s="22">
        <v>94.284490324622794</v>
      </c>
      <c r="E9157" s="22">
        <v>0.32901979500506562</v>
      </c>
      <c r="F9157" s="22">
        <v>0.94636016453633909</v>
      </c>
      <c r="G9157" s="26">
        <v>0.90713339237926927</v>
      </c>
    </row>
    <row r="9158" spans="1:7" x14ac:dyDescent="0.55000000000000004">
      <c r="A9158" s="17">
        <v>9081</v>
      </c>
      <c r="B9158" s="22">
        <v>2.5675039638035817</v>
      </c>
      <c r="C9158" s="22">
        <v>1936.7999180999207</v>
      </c>
      <c r="D9158" s="22">
        <v>237.77765667136259</v>
      </c>
      <c r="E9158" s="22">
        <v>0.16222779508736287</v>
      </c>
      <c r="F9158" s="22">
        <v>1.3476617420699415</v>
      </c>
      <c r="G9158" s="26">
        <v>0.75696896133190905</v>
      </c>
    </row>
    <row r="9159" spans="1:7" x14ac:dyDescent="0.55000000000000004">
      <c r="A9159" s="17">
        <v>9082</v>
      </c>
      <c r="B9159" s="22">
        <v>3.0381052203376773</v>
      </c>
      <c r="C9159" s="22">
        <v>1508.9842914767994</v>
      </c>
      <c r="D9159" s="22">
        <v>108.10897478909781</v>
      </c>
      <c r="E9159" s="22">
        <v>0.39218151546312685</v>
      </c>
      <c r="F9159" s="22">
        <v>0.79446073843188814</v>
      </c>
      <c r="G9159" s="26">
        <v>0.72107234781361296</v>
      </c>
    </row>
    <row r="9160" spans="1:7" x14ac:dyDescent="0.55000000000000004">
      <c r="A9160" s="17">
        <v>9083</v>
      </c>
      <c r="B9160" s="22">
        <v>2.3338182704500574</v>
      </c>
      <c r="C9160" s="22">
        <v>2010.4212716327097</v>
      </c>
      <c r="D9160" s="22">
        <v>324.39849255519925</v>
      </c>
      <c r="E9160" s="22">
        <v>0.29570508208193624</v>
      </c>
      <c r="F9160" s="22">
        <v>0.76099519052058162</v>
      </c>
      <c r="G9160" s="26">
        <v>0.80414222224415022</v>
      </c>
    </row>
    <row r="9161" spans="1:7" x14ac:dyDescent="0.55000000000000004">
      <c r="A9161" s="17">
        <v>9084</v>
      </c>
      <c r="B9161" s="22">
        <v>2.1441980169889763</v>
      </c>
      <c r="C9161" s="22">
        <v>1764.2932583888194</v>
      </c>
      <c r="D9161" s="22">
        <v>115.91170443668284</v>
      </c>
      <c r="E9161" s="22">
        <v>0.22142100461839542</v>
      </c>
      <c r="F9161" s="22">
        <v>0.81648840818104274</v>
      </c>
      <c r="G9161" s="26">
        <v>0.73224112470797176</v>
      </c>
    </row>
    <row r="9162" spans="1:7" x14ac:dyDescent="0.55000000000000004">
      <c r="A9162" s="17">
        <v>9085</v>
      </c>
      <c r="B9162" s="22">
        <v>2.6401371029351384</v>
      </c>
      <c r="C9162" s="22">
        <v>1423.9922962572532</v>
      </c>
      <c r="D9162" s="22">
        <v>264.88493674876764</v>
      </c>
      <c r="E9162" s="22">
        <v>0.2498528932762083</v>
      </c>
      <c r="F9162" s="22">
        <v>0.79803605321727145</v>
      </c>
      <c r="G9162" s="26">
        <v>0.70993858542818977</v>
      </c>
    </row>
    <row r="9163" spans="1:7" x14ac:dyDescent="0.55000000000000004">
      <c r="A9163" s="17">
        <v>9086</v>
      </c>
      <c r="B9163" s="22">
        <v>3.3633216548356408</v>
      </c>
      <c r="C9163" s="22">
        <v>1602.1067197121361</v>
      </c>
      <c r="D9163" s="22">
        <v>303.34574091507966</v>
      </c>
      <c r="E9163" s="22">
        <v>0.15186224447161817</v>
      </c>
      <c r="F9163" s="22">
        <v>0.70860009011372027</v>
      </c>
      <c r="G9163" s="26">
        <v>0.8110912177270595</v>
      </c>
    </row>
    <row r="9164" spans="1:7" x14ac:dyDescent="0.55000000000000004">
      <c r="A9164" s="17">
        <v>9087</v>
      </c>
      <c r="B9164" s="22">
        <v>3.5120160583114735</v>
      </c>
      <c r="C9164" s="22">
        <v>1402.0166251019541</v>
      </c>
      <c r="D9164" s="22">
        <v>146.88257325312588</v>
      </c>
      <c r="E9164" s="22">
        <v>0.21060372424330473</v>
      </c>
      <c r="F9164" s="22">
        <v>0.72690993139659055</v>
      </c>
      <c r="G9164" s="26">
        <v>0.80540048947260312</v>
      </c>
    </row>
    <row r="9165" spans="1:7" x14ac:dyDescent="0.55000000000000004">
      <c r="A9165" s="17">
        <v>9088</v>
      </c>
      <c r="B9165" s="22">
        <v>3.6588346305755994</v>
      </c>
      <c r="C9165" s="22">
        <v>1617.9329545199057</v>
      </c>
      <c r="D9165" s="22">
        <v>127.17608327508609</v>
      </c>
      <c r="E9165" s="22">
        <v>0.12875350775044342</v>
      </c>
      <c r="F9165" s="22">
        <v>1.0002058038533328</v>
      </c>
      <c r="G9165" s="26">
        <v>0.72719919901163843</v>
      </c>
    </row>
    <row r="9166" spans="1:7" x14ac:dyDescent="0.55000000000000004">
      <c r="A9166" s="17">
        <v>9089</v>
      </c>
      <c r="B9166" s="22">
        <v>2.6560936307999974</v>
      </c>
      <c r="C9166" s="22">
        <v>1888.6218095102797</v>
      </c>
      <c r="D9166" s="22">
        <v>145.61536302441095</v>
      </c>
      <c r="E9166" s="22">
        <v>0.1123538934290747</v>
      </c>
      <c r="F9166" s="22">
        <v>0.81093435839137318</v>
      </c>
      <c r="G9166" s="26">
        <v>1.0721621133158841</v>
      </c>
    </row>
    <row r="9167" spans="1:7" x14ac:dyDescent="0.55000000000000004">
      <c r="A9167" s="17">
        <v>9090</v>
      </c>
      <c r="B9167" s="22">
        <v>2.740785296607994</v>
      </c>
      <c r="C9167" s="22">
        <v>1754.928947439101</v>
      </c>
      <c r="D9167" s="22">
        <v>144.8349321383769</v>
      </c>
      <c r="E9167" s="22">
        <v>0.32622538300376835</v>
      </c>
      <c r="F9167" s="22">
        <v>0.73440586529233209</v>
      </c>
      <c r="G9167" s="26">
        <v>0.7394738124045761</v>
      </c>
    </row>
    <row r="9168" spans="1:7" x14ac:dyDescent="0.55000000000000004">
      <c r="A9168" s="17">
        <v>9091</v>
      </c>
      <c r="B9168" s="22">
        <v>3.5609344565096865</v>
      </c>
      <c r="C9168" s="22">
        <v>1601.5120168466374</v>
      </c>
      <c r="D9168" s="22">
        <v>112.68315315634385</v>
      </c>
      <c r="E9168" s="22">
        <v>0.44685129507628463</v>
      </c>
      <c r="F9168" s="22">
        <v>0.77575431874304956</v>
      </c>
      <c r="G9168" s="26">
        <v>0.71053414039330387</v>
      </c>
    </row>
    <row r="9169" spans="1:7" x14ac:dyDescent="0.55000000000000004">
      <c r="A9169" s="17">
        <v>9092</v>
      </c>
      <c r="B9169" s="22">
        <v>2.5512210167908069</v>
      </c>
      <c r="C9169" s="22">
        <v>940.93837293592901</v>
      </c>
      <c r="D9169" s="22">
        <v>312.4442055051951</v>
      </c>
      <c r="E9169" s="22">
        <v>0.32912026588693177</v>
      </c>
      <c r="F9169" s="22">
        <v>0.87813577921425456</v>
      </c>
      <c r="G9169" s="26">
        <v>0.80386093287672622</v>
      </c>
    </row>
    <row r="9170" spans="1:7" x14ac:dyDescent="0.55000000000000004">
      <c r="A9170" s="17">
        <v>9093</v>
      </c>
      <c r="B9170" s="22">
        <v>1.8216293292046783</v>
      </c>
      <c r="C9170" s="22">
        <v>1519.7081619658779</v>
      </c>
      <c r="D9170" s="22">
        <v>108.98793816103939</v>
      </c>
      <c r="E9170" s="22">
        <v>7.9176071978964369E-2</v>
      </c>
      <c r="F9170" s="22">
        <v>0.83522188724967361</v>
      </c>
      <c r="G9170" s="26">
        <v>0.71925555081445236</v>
      </c>
    </row>
    <row r="9171" spans="1:7" x14ac:dyDescent="0.55000000000000004">
      <c r="A9171" s="17">
        <v>9094</v>
      </c>
      <c r="B9171" s="22">
        <v>3.0890335051507511</v>
      </c>
      <c r="C9171" s="22">
        <v>1422.9583207573587</v>
      </c>
      <c r="D9171" s="22">
        <v>85.214661962419513</v>
      </c>
      <c r="E9171" s="22">
        <v>0.34908337720549254</v>
      </c>
      <c r="F9171" s="22">
        <v>1.1147662059157639</v>
      </c>
      <c r="G9171" s="26">
        <v>0.88050058662178532</v>
      </c>
    </row>
    <row r="9172" spans="1:7" x14ac:dyDescent="0.55000000000000004">
      <c r="A9172" s="17">
        <v>9095</v>
      </c>
      <c r="B9172" s="22">
        <v>2.1013945456683647</v>
      </c>
      <c r="C9172" s="22">
        <v>1506.7164016015554</v>
      </c>
      <c r="D9172" s="22">
        <v>159.94057626960711</v>
      </c>
      <c r="E9172" s="22">
        <v>0.15934500205433461</v>
      </c>
      <c r="F9172" s="22">
        <v>0.76835881379520299</v>
      </c>
      <c r="G9172" s="26">
        <v>0.72232411543088126</v>
      </c>
    </row>
    <row r="9173" spans="1:7" x14ac:dyDescent="0.55000000000000004">
      <c r="A9173" s="17">
        <v>9096</v>
      </c>
      <c r="B9173" s="22">
        <v>2.4693284928503512</v>
      </c>
      <c r="C9173" s="22">
        <v>1217.3730346825375</v>
      </c>
      <c r="D9173" s="22">
        <v>126.04056366059335</v>
      </c>
      <c r="E9173" s="22">
        <v>0.32895224781143062</v>
      </c>
      <c r="F9173" s="22">
        <v>0.71436102058857431</v>
      </c>
      <c r="G9173" s="26">
        <v>0.84651435764417826</v>
      </c>
    </row>
    <row r="9174" spans="1:7" x14ac:dyDescent="0.55000000000000004">
      <c r="A9174" s="17">
        <v>9097</v>
      </c>
      <c r="B9174" s="22">
        <v>2.7227355555353827</v>
      </c>
      <c r="C9174" s="22">
        <v>1108.14608162532</v>
      </c>
      <c r="D9174" s="22">
        <v>261.94876763571506</v>
      </c>
      <c r="E9174" s="22">
        <v>0.21752826214122234</v>
      </c>
      <c r="F9174" s="22">
        <v>0.90817162751123914</v>
      </c>
      <c r="G9174" s="26">
        <v>0.97213290533200358</v>
      </c>
    </row>
    <row r="9175" spans="1:7" x14ac:dyDescent="0.55000000000000004">
      <c r="A9175" s="17">
        <v>9098</v>
      </c>
      <c r="B9175" s="22">
        <v>3.2785474176384217</v>
      </c>
      <c r="C9175" s="22">
        <v>1598.1014181646649</v>
      </c>
      <c r="D9175" s="22">
        <v>136.76761550213337</v>
      </c>
      <c r="E9175" s="22">
        <v>0.31424736741321557</v>
      </c>
      <c r="F9175" s="22">
        <v>0.757700548832696</v>
      </c>
      <c r="G9175" s="26">
        <v>0.75662528231089088</v>
      </c>
    </row>
    <row r="9176" spans="1:7" x14ac:dyDescent="0.55000000000000004">
      <c r="A9176" s="17">
        <v>9099</v>
      </c>
      <c r="B9176" s="22">
        <v>2.0441570233563167</v>
      </c>
      <c r="C9176" s="22">
        <v>1191.3978377650014</v>
      </c>
      <c r="D9176" s="22">
        <v>287.73602664995082</v>
      </c>
      <c r="E9176" s="22">
        <v>0.19524749736828093</v>
      </c>
      <c r="F9176" s="22">
        <v>0.74374505712608463</v>
      </c>
      <c r="G9176" s="26">
        <v>0.73424593507654179</v>
      </c>
    </row>
    <row r="9177" spans="1:7" x14ac:dyDescent="0.55000000000000004">
      <c r="A9177" s="17">
        <v>9100</v>
      </c>
      <c r="B9177" s="22">
        <v>1.7782724904509488</v>
      </c>
      <c r="C9177" s="22">
        <v>1206.3477671687463</v>
      </c>
      <c r="D9177" s="22">
        <v>234.69776818273434</v>
      </c>
      <c r="E9177" s="22">
        <v>7.0335606816776211E-2</v>
      </c>
      <c r="F9177" s="22">
        <v>0.91224021899930274</v>
      </c>
      <c r="G9177" s="26">
        <v>0.70874085155518995</v>
      </c>
    </row>
    <row r="9178" spans="1:7" x14ac:dyDescent="0.55000000000000004">
      <c r="A9178" s="17">
        <v>9101</v>
      </c>
      <c r="B9178" s="22">
        <v>3.5176524764586321</v>
      </c>
      <c r="C9178" s="22">
        <v>1952.9219510143432</v>
      </c>
      <c r="D9178" s="22">
        <v>105.74588155226955</v>
      </c>
      <c r="E9178" s="22">
        <v>0.1273151206675531</v>
      </c>
      <c r="F9178" s="22">
        <v>0.81931682477097789</v>
      </c>
      <c r="G9178" s="26">
        <v>0.82036775517715776</v>
      </c>
    </row>
    <row r="9179" spans="1:7" x14ac:dyDescent="0.55000000000000004">
      <c r="A9179" s="17">
        <v>9102</v>
      </c>
      <c r="B9179" s="22">
        <v>2.2176732641398322</v>
      </c>
      <c r="C9179" s="22">
        <v>1892.7918178708733</v>
      </c>
      <c r="D9179" s="22">
        <v>297.10520842394953</v>
      </c>
      <c r="E9179" s="22">
        <v>0.19071242815400863</v>
      </c>
      <c r="F9179" s="22">
        <v>0.77121458240661667</v>
      </c>
      <c r="G9179" s="26">
        <v>0.85693000971559929</v>
      </c>
    </row>
    <row r="9180" spans="1:7" x14ac:dyDescent="0.55000000000000004">
      <c r="A9180" s="17">
        <v>9103</v>
      </c>
      <c r="B9180" s="22">
        <v>3.1950566377070713</v>
      </c>
      <c r="C9180" s="22">
        <v>1587.1051874066454</v>
      </c>
      <c r="D9180" s="22">
        <v>422.91106020357643</v>
      </c>
      <c r="E9180" s="22">
        <v>5.5764917246893198E-2</v>
      </c>
      <c r="F9180" s="22">
        <v>0.77553308634433493</v>
      </c>
      <c r="G9180" s="26">
        <v>0.82022641534371432</v>
      </c>
    </row>
    <row r="9181" spans="1:7" x14ac:dyDescent="0.55000000000000004">
      <c r="A9181" s="17">
        <v>9104</v>
      </c>
      <c r="B9181" s="22">
        <v>2.5228963961476838</v>
      </c>
      <c r="C9181" s="22">
        <v>1357.3964056411189</v>
      </c>
      <c r="D9181" s="22">
        <v>55.237183751110116</v>
      </c>
      <c r="E9181" s="22">
        <v>0.25929510869767392</v>
      </c>
      <c r="F9181" s="22">
        <v>0.7370780966548014</v>
      </c>
      <c r="G9181" s="26">
        <v>0.81554116890870032</v>
      </c>
    </row>
    <row r="9182" spans="1:7" x14ac:dyDescent="0.55000000000000004">
      <c r="A9182" s="17">
        <v>9105</v>
      </c>
      <c r="B9182" s="22">
        <v>2.9773757107122494</v>
      </c>
      <c r="C9182" s="22">
        <v>1765.6072964982659</v>
      </c>
      <c r="D9182" s="22">
        <v>264.0350388773129</v>
      </c>
      <c r="E9182" s="22">
        <v>0.4823383161906255</v>
      </c>
      <c r="F9182" s="22">
        <v>0.77635340071439196</v>
      </c>
      <c r="G9182" s="26">
        <v>0.720864562780133</v>
      </c>
    </row>
    <row r="9183" spans="1:7" x14ac:dyDescent="0.55000000000000004">
      <c r="A9183" s="17">
        <v>9106</v>
      </c>
      <c r="B9183" s="22">
        <v>3.6340975140782232</v>
      </c>
      <c r="C9183" s="22">
        <v>1153.3733954677903</v>
      </c>
      <c r="D9183" s="22">
        <v>123.06376285791701</v>
      </c>
      <c r="E9183" s="22">
        <v>4.9694667994071663E-2</v>
      </c>
      <c r="F9183" s="22">
        <v>0.76540421508296375</v>
      </c>
      <c r="G9183" s="26">
        <v>0.74956592912129039</v>
      </c>
    </row>
    <row r="9184" spans="1:7" x14ac:dyDescent="0.55000000000000004">
      <c r="A9184" s="17">
        <v>9107</v>
      </c>
      <c r="B9184" s="22">
        <v>3.4229006701763054</v>
      </c>
      <c r="C9184" s="22">
        <v>1534.2937297347771</v>
      </c>
      <c r="D9184" s="22">
        <v>240.37944671381399</v>
      </c>
      <c r="E9184" s="22">
        <v>0.30284990052552485</v>
      </c>
      <c r="F9184" s="22">
        <v>0.7397249396891048</v>
      </c>
      <c r="G9184" s="26">
        <v>0.97697487644583059</v>
      </c>
    </row>
    <row r="9185" spans="1:7" x14ac:dyDescent="0.55000000000000004">
      <c r="A9185" s="17">
        <v>9108</v>
      </c>
      <c r="B9185" s="22">
        <v>2.0966755327209246</v>
      </c>
      <c r="C9185" s="22">
        <v>1182.5344417296319</v>
      </c>
      <c r="D9185" s="22">
        <v>197.32145854773898</v>
      </c>
      <c r="E9185" s="22">
        <v>0.11405229584624919</v>
      </c>
      <c r="F9185" s="22">
        <v>0.75628624334786676</v>
      </c>
      <c r="G9185" s="26">
        <v>0.74471303487797413</v>
      </c>
    </row>
    <row r="9186" spans="1:7" x14ac:dyDescent="0.55000000000000004">
      <c r="A9186" s="17">
        <v>9109</v>
      </c>
      <c r="B9186" s="22">
        <v>2.277447150816009</v>
      </c>
      <c r="C9186" s="22">
        <v>1785.6477700186504</v>
      </c>
      <c r="D9186" s="22">
        <v>188.81369734676323</v>
      </c>
      <c r="E9186" s="22">
        <v>0.14759120694446476</v>
      </c>
      <c r="F9186" s="22">
        <v>0.73316075960924176</v>
      </c>
      <c r="G9186" s="26">
        <v>0.81767917916349697</v>
      </c>
    </row>
    <row r="9187" spans="1:7" x14ac:dyDescent="0.55000000000000004">
      <c r="A9187" s="17">
        <v>9110</v>
      </c>
      <c r="B9187" s="22">
        <v>1.9528895602298242</v>
      </c>
      <c r="C9187" s="22">
        <v>1404.3098463281183</v>
      </c>
      <c r="D9187" s="22">
        <v>506.36412297929633</v>
      </c>
      <c r="E9187" s="22">
        <v>0.24131698999889251</v>
      </c>
      <c r="F9187" s="22">
        <v>0.73706270792578399</v>
      </c>
      <c r="G9187" s="26">
        <v>0.84905577976728486</v>
      </c>
    </row>
    <row r="9188" spans="1:7" x14ac:dyDescent="0.55000000000000004">
      <c r="A9188" s="17">
        <v>9111</v>
      </c>
      <c r="B9188" s="22">
        <v>3.289160879499498</v>
      </c>
      <c r="C9188" s="22">
        <v>1857.5149577314539</v>
      </c>
      <c r="D9188" s="22">
        <v>318.82008747440892</v>
      </c>
      <c r="E9188" s="22">
        <v>0.39679675562500438</v>
      </c>
      <c r="F9188" s="22">
        <v>0.85974428912342948</v>
      </c>
      <c r="G9188" s="26">
        <v>0.85453432163721377</v>
      </c>
    </row>
    <row r="9189" spans="1:7" x14ac:dyDescent="0.55000000000000004">
      <c r="A9189" s="17">
        <v>9112</v>
      </c>
      <c r="B9189" s="22">
        <v>2.5818270625393351</v>
      </c>
      <c r="C9189" s="22">
        <v>1113.4075731284124</v>
      </c>
      <c r="D9189" s="22">
        <v>78.228427461688455</v>
      </c>
      <c r="E9189" s="22">
        <v>0.23882395814012447</v>
      </c>
      <c r="F9189" s="22">
        <v>0.79663909967502122</v>
      </c>
      <c r="G9189" s="26">
        <v>0.99480272603554198</v>
      </c>
    </row>
    <row r="9190" spans="1:7" x14ac:dyDescent="0.55000000000000004">
      <c r="A9190" s="17">
        <v>9113</v>
      </c>
      <c r="B9190" s="22">
        <v>3.1287866674628777</v>
      </c>
      <c r="C9190" s="22">
        <v>1270.4529829932274</v>
      </c>
      <c r="D9190" s="22">
        <v>92.590876114088104</v>
      </c>
      <c r="E9190" s="22">
        <v>0.18567555637961716</v>
      </c>
      <c r="F9190" s="22">
        <v>0.75465842050584664</v>
      </c>
      <c r="G9190" s="26">
        <v>0.78669123988076017</v>
      </c>
    </row>
    <row r="9191" spans="1:7" x14ac:dyDescent="0.55000000000000004">
      <c r="A9191" s="17">
        <v>9114</v>
      </c>
      <c r="B9191" s="22">
        <v>1.6339173855612075</v>
      </c>
      <c r="C9191" s="22">
        <v>1341.5328887949806</v>
      </c>
      <c r="D9191" s="22">
        <v>186.72505087570283</v>
      </c>
      <c r="E9191" s="22">
        <v>0.29357052688927865</v>
      </c>
      <c r="F9191" s="22">
        <v>0.89917718526032531</v>
      </c>
      <c r="G9191" s="26">
        <v>0.75448576912026954</v>
      </c>
    </row>
    <row r="9192" spans="1:7" x14ac:dyDescent="0.55000000000000004">
      <c r="A9192" s="17">
        <v>9115</v>
      </c>
      <c r="B9192" s="22">
        <v>2.2821735659306972</v>
      </c>
      <c r="C9192" s="22">
        <v>1515.3657341812707</v>
      </c>
      <c r="D9192" s="22">
        <v>72.555800826002297</v>
      </c>
      <c r="E9192" s="22">
        <v>0.26081192936030351</v>
      </c>
      <c r="F9192" s="22">
        <v>0.70894295995403189</v>
      </c>
      <c r="G9192" s="26">
        <v>0.86248253558033783</v>
      </c>
    </row>
    <row r="9193" spans="1:7" x14ac:dyDescent="0.55000000000000004">
      <c r="A9193" s="17">
        <v>9116</v>
      </c>
      <c r="B9193" s="22">
        <v>2.9506677051351122</v>
      </c>
      <c r="C9193" s="22">
        <v>1742.8920045807176</v>
      </c>
      <c r="D9193" s="22">
        <v>171.71156311809619</v>
      </c>
      <c r="E9193" s="22">
        <v>0.2662017304877331</v>
      </c>
      <c r="F9193" s="22">
        <v>0.77778851431664719</v>
      </c>
      <c r="G9193" s="26">
        <v>0.74181390891257037</v>
      </c>
    </row>
    <row r="9194" spans="1:7" x14ac:dyDescent="0.55000000000000004">
      <c r="A9194" s="17">
        <v>9117</v>
      </c>
      <c r="B9194" s="22">
        <v>3.2704757163133729</v>
      </c>
      <c r="C9194" s="22">
        <v>1504.2292403357069</v>
      </c>
      <c r="D9194" s="22">
        <v>192.06942198534205</v>
      </c>
      <c r="E9194" s="22">
        <v>7.6635962499999266E-2</v>
      </c>
      <c r="F9194" s="22">
        <v>0.76788368405990315</v>
      </c>
      <c r="G9194" s="26">
        <v>0.77882654545669694</v>
      </c>
    </row>
    <row r="9195" spans="1:7" x14ac:dyDescent="0.55000000000000004">
      <c r="A9195" s="17">
        <v>9118</v>
      </c>
      <c r="B9195" s="22">
        <v>1.970010009005875</v>
      </c>
      <c r="C9195" s="22">
        <v>1300.9257951586962</v>
      </c>
      <c r="D9195" s="22">
        <v>177.8416269889689</v>
      </c>
      <c r="E9195" s="22">
        <v>0.10087486274227653</v>
      </c>
      <c r="F9195" s="22">
        <v>0.7414346755816914</v>
      </c>
      <c r="G9195" s="26">
        <v>0.72289852134023713</v>
      </c>
    </row>
    <row r="9196" spans="1:7" x14ac:dyDescent="0.55000000000000004">
      <c r="A9196" s="17">
        <v>9119</v>
      </c>
      <c r="B9196" s="22">
        <v>1.1812682081483041</v>
      </c>
      <c r="C9196" s="22">
        <v>1410.2867187624347</v>
      </c>
      <c r="D9196" s="22">
        <v>539.61850320414101</v>
      </c>
      <c r="E9196" s="22">
        <v>0.1085287971535549</v>
      </c>
      <c r="F9196" s="22">
        <v>0.73471492969686703</v>
      </c>
      <c r="G9196" s="26">
        <v>0.74204637444161958</v>
      </c>
    </row>
    <row r="9197" spans="1:7" x14ac:dyDescent="0.55000000000000004">
      <c r="A9197" s="17">
        <v>9120</v>
      </c>
      <c r="B9197" s="22">
        <v>2.6495132541775659</v>
      </c>
      <c r="C9197" s="22">
        <v>1644.6067052152218</v>
      </c>
      <c r="D9197" s="22">
        <v>244.43622772933682</v>
      </c>
      <c r="E9197" s="22">
        <v>0.3069412538349654</v>
      </c>
      <c r="F9197" s="22">
        <v>0.71496678472213282</v>
      </c>
      <c r="G9197" s="26">
        <v>0.771161560970959</v>
      </c>
    </row>
    <row r="9198" spans="1:7" x14ac:dyDescent="0.55000000000000004">
      <c r="A9198" s="17">
        <v>9121</v>
      </c>
      <c r="B9198" s="22">
        <v>2.7811130521756593</v>
      </c>
      <c r="C9198" s="22">
        <v>1047.3960575410097</v>
      </c>
      <c r="D9198" s="22">
        <v>159.70767603284887</v>
      </c>
      <c r="E9198" s="22">
        <v>0.31742858846482469</v>
      </c>
      <c r="F9198" s="22">
        <v>0.73691054850626969</v>
      </c>
      <c r="G9198" s="26">
        <v>0.75949744004819641</v>
      </c>
    </row>
    <row r="9199" spans="1:7" x14ac:dyDescent="0.55000000000000004">
      <c r="A9199" s="17">
        <v>9122</v>
      </c>
      <c r="B9199" s="22">
        <v>3.1540292516877737</v>
      </c>
      <c r="C9199" s="22">
        <v>1535.0227625773068</v>
      </c>
      <c r="D9199" s="22">
        <v>177.91479455271346</v>
      </c>
      <c r="E9199" s="22">
        <v>5.0350252632618504E-2</v>
      </c>
      <c r="F9199" s="22">
        <v>0.84280260224270864</v>
      </c>
      <c r="G9199" s="26">
        <v>0.78969336404011248</v>
      </c>
    </row>
    <row r="9200" spans="1:7" x14ac:dyDescent="0.55000000000000004">
      <c r="A9200" s="17">
        <v>9123</v>
      </c>
      <c r="B9200" s="22">
        <v>3.119614764376609</v>
      </c>
      <c r="C9200" s="22">
        <v>1629.6871539579331</v>
      </c>
      <c r="D9200" s="22">
        <v>273.15520259266543</v>
      </c>
      <c r="E9200" s="22">
        <v>0.15452470609138777</v>
      </c>
      <c r="F9200" s="22">
        <v>0.86582695423946932</v>
      </c>
      <c r="G9200" s="26">
        <v>0.931238783128849</v>
      </c>
    </row>
    <row r="9201" spans="1:7" x14ac:dyDescent="0.55000000000000004">
      <c r="A9201" s="17">
        <v>9124</v>
      </c>
      <c r="B9201" s="22">
        <v>2.7592861970107503</v>
      </c>
      <c r="C9201" s="22">
        <v>1371.1596080079655</v>
      </c>
      <c r="D9201" s="22">
        <v>478.56177736734736</v>
      </c>
      <c r="E9201" s="22">
        <v>0.3073922870421899</v>
      </c>
      <c r="F9201" s="22">
        <v>0.75303130213555169</v>
      </c>
      <c r="G9201" s="26">
        <v>0.72394064561689464</v>
      </c>
    </row>
    <row r="9202" spans="1:7" x14ac:dyDescent="0.55000000000000004">
      <c r="A9202" s="17">
        <v>9125</v>
      </c>
      <c r="B9202" s="22">
        <v>2.8501344002436531</v>
      </c>
      <c r="C9202" s="22">
        <v>1056.9781567230457</v>
      </c>
      <c r="D9202" s="22">
        <v>297.83285997311407</v>
      </c>
      <c r="E9202" s="22">
        <v>0.27001103318110298</v>
      </c>
      <c r="F9202" s="22">
        <v>0.7226646083482543</v>
      </c>
      <c r="G9202" s="26">
        <v>0.87508330408027302</v>
      </c>
    </row>
    <row r="9203" spans="1:7" x14ac:dyDescent="0.55000000000000004">
      <c r="A9203" s="17">
        <v>9126</v>
      </c>
      <c r="B9203" s="22">
        <v>2.5916063416769037</v>
      </c>
      <c r="C9203" s="22">
        <v>1260.0943299481976</v>
      </c>
      <c r="D9203" s="22">
        <v>247.06510761282408</v>
      </c>
      <c r="E9203" s="22">
        <v>0.15668458454573564</v>
      </c>
      <c r="F9203" s="22">
        <v>0.90466250909237078</v>
      </c>
      <c r="G9203" s="26">
        <v>0.77046443093673445</v>
      </c>
    </row>
    <row r="9204" spans="1:7" x14ac:dyDescent="0.55000000000000004">
      <c r="A9204" s="17">
        <v>9127</v>
      </c>
      <c r="B9204" s="22">
        <v>2.0301440360001961</v>
      </c>
      <c r="C9204" s="22">
        <v>1582.3442278332864</v>
      </c>
      <c r="D9204" s="22">
        <v>195.1566989014934</v>
      </c>
      <c r="E9204" s="22">
        <v>0.32490518856588924</v>
      </c>
      <c r="F9204" s="22">
        <v>0.7129910847932639</v>
      </c>
      <c r="G9204" s="26">
        <v>0.8659565043891686</v>
      </c>
    </row>
    <row r="9205" spans="1:7" x14ac:dyDescent="0.55000000000000004">
      <c r="A9205" s="17">
        <v>9128</v>
      </c>
      <c r="B9205" s="22">
        <v>2.7107543690826379</v>
      </c>
      <c r="C9205" s="22">
        <v>1628.1044079799899</v>
      </c>
      <c r="D9205" s="22">
        <v>187.68143348556421</v>
      </c>
      <c r="E9205" s="22">
        <v>0.15159982911094247</v>
      </c>
      <c r="F9205" s="22">
        <v>1.0534084231971663</v>
      </c>
      <c r="G9205" s="26">
        <v>0.8931931492032702</v>
      </c>
    </row>
    <row r="9206" spans="1:7" x14ac:dyDescent="0.55000000000000004">
      <c r="A9206" s="17">
        <v>9129</v>
      </c>
      <c r="B9206" s="22">
        <v>2.9828182394020293</v>
      </c>
      <c r="C9206" s="22">
        <v>865.45947782939243</v>
      </c>
      <c r="D9206" s="22">
        <v>192.40229563146292</v>
      </c>
      <c r="E9206" s="22">
        <v>5.4579138651206116E-2</v>
      </c>
      <c r="F9206" s="22">
        <v>0.86936837247426579</v>
      </c>
      <c r="G9206" s="26">
        <v>0.72333235838750953</v>
      </c>
    </row>
    <row r="9207" spans="1:7" x14ac:dyDescent="0.55000000000000004">
      <c r="A9207" s="17">
        <v>9130</v>
      </c>
      <c r="B9207" s="22">
        <v>3.5582978739811555</v>
      </c>
      <c r="C9207" s="22">
        <v>1618.449936069796</v>
      </c>
      <c r="D9207" s="22">
        <v>173.22826571828747</v>
      </c>
      <c r="E9207" s="22">
        <v>0.2863282719489596</v>
      </c>
      <c r="F9207" s="22">
        <v>0.93715931775868477</v>
      </c>
      <c r="G9207" s="26">
        <v>0.93440082575469885</v>
      </c>
    </row>
    <row r="9208" spans="1:7" x14ac:dyDescent="0.55000000000000004">
      <c r="A9208" s="17">
        <v>9131</v>
      </c>
      <c r="B9208" s="22">
        <v>1.9818368853733372</v>
      </c>
      <c r="C9208" s="22">
        <v>1551.0796544113739</v>
      </c>
      <c r="D9208" s="22">
        <v>211.85981232838648</v>
      </c>
      <c r="E9208" s="22">
        <v>0.32508103382648135</v>
      </c>
      <c r="F9208" s="22">
        <v>0.72770802632176923</v>
      </c>
      <c r="G9208" s="26">
        <v>0.72311528330456432</v>
      </c>
    </row>
    <row r="9209" spans="1:7" x14ac:dyDescent="0.55000000000000004">
      <c r="A9209" s="17">
        <v>9132</v>
      </c>
      <c r="B9209" s="22">
        <v>2.4593858913204709</v>
      </c>
      <c r="C9209" s="22">
        <v>1690.7480306991142</v>
      </c>
      <c r="D9209" s="22">
        <v>248.65161835336201</v>
      </c>
      <c r="E9209" s="22">
        <v>9.1059648155677519E-2</v>
      </c>
      <c r="F9209" s="22">
        <v>0.83269344279509705</v>
      </c>
      <c r="G9209" s="26">
        <v>0.7501115275087209</v>
      </c>
    </row>
    <row r="9210" spans="1:7" x14ac:dyDescent="0.55000000000000004">
      <c r="A9210" s="17">
        <v>9133</v>
      </c>
      <c r="B9210" s="22">
        <v>2.9058739710128427</v>
      </c>
      <c r="C9210" s="22">
        <v>1334.3710382153827</v>
      </c>
      <c r="D9210" s="22">
        <v>198.83089616302846</v>
      </c>
      <c r="E9210" s="22">
        <v>0.34133742647174403</v>
      </c>
      <c r="F9210" s="22">
        <v>0.84625002913154401</v>
      </c>
      <c r="G9210" s="26">
        <v>0.92022921924577705</v>
      </c>
    </row>
    <row r="9211" spans="1:7" x14ac:dyDescent="0.55000000000000004">
      <c r="A9211" s="17">
        <v>9134</v>
      </c>
      <c r="B9211" s="22">
        <v>3.8144973564304636</v>
      </c>
      <c r="C9211" s="22">
        <v>779.74316415295687</v>
      </c>
      <c r="D9211" s="22">
        <v>275.72917438866017</v>
      </c>
      <c r="E9211" s="22">
        <v>5.7539315755477771E-2</v>
      </c>
      <c r="F9211" s="22">
        <v>0.72084877164405159</v>
      </c>
      <c r="G9211" s="26">
        <v>1.0683663995654129</v>
      </c>
    </row>
    <row r="9212" spans="1:7" x14ac:dyDescent="0.55000000000000004">
      <c r="A9212" s="17">
        <v>9135</v>
      </c>
      <c r="B9212" s="22">
        <v>1.7069506939857844</v>
      </c>
      <c r="C9212" s="22">
        <v>1540.9368269571714</v>
      </c>
      <c r="D9212" s="22">
        <v>83.912429230015931</v>
      </c>
      <c r="E9212" s="22">
        <v>0.11731106234293667</v>
      </c>
      <c r="F9212" s="22">
        <v>0.75117094683586016</v>
      </c>
      <c r="G9212" s="26">
        <v>0.79921320544445495</v>
      </c>
    </row>
    <row r="9213" spans="1:7" x14ac:dyDescent="0.55000000000000004">
      <c r="A9213" s="17">
        <v>9136</v>
      </c>
      <c r="B9213" s="22">
        <v>2.6734824721729744</v>
      </c>
      <c r="C9213" s="22">
        <v>1845.7289427534706</v>
      </c>
      <c r="D9213" s="22">
        <v>231.4519076630551</v>
      </c>
      <c r="E9213" s="22">
        <v>0.21518859323204487</v>
      </c>
      <c r="F9213" s="22">
        <v>0.85590352132836178</v>
      </c>
      <c r="G9213" s="26">
        <v>0.92517025554831966</v>
      </c>
    </row>
    <row r="9214" spans="1:7" x14ac:dyDescent="0.55000000000000004">
      <c r="A9214" s="17">
        <v>9137</v>
      </c>
      <c r="B9214" s="22">
        <v>3.2609116196305168</v>
      </c>
      <c r="C9214" s="22">
        <v>1919.4186037090356</v>
      </c>
      <c r="D9214" s="22">
        <v>180.1727277260743</v>
      </c>
      <c r="E9214" s="22">
        <v>0.42871949906415552</v>
      </c>
      <c r="F9214" s="22">
        <v>0.90680952749175248</v>
      </c>
      <c r="G9214" s="26">
        <v>0.95674345544105954</v>
      </c>
    </row>
    <row r="9215" spans="1:7" x14ac:dyDescent="0.55000000000000004">
      <c r="A9215" s="17">
        <v>9138</v>
      </c>
      <c r="B9215" s="22">
        <v>2.8708304039762496</v>
      </c>
      <c r="C9215" s="22">
        <v>1668.8622289482244</v>
      </c>
      <c r="D9215" s="22">
        <v>177.99942664391727</v>
      </c>
      <c r="E9215" s="22">
        <v>3.3504157252742549E-2</v>
      </c>
      <c r="F9215" s="22">
        <v>0.85624806482997062</v>
      </c>
      <c r="G9215" s="26">
        <v>0.73550547597710869</v>
      </c>
    </row>
    <row r="9216" spans="1:7" x14ac:dyDescent="0.55000000000000004">
      <c r="A9216" s="17">
        <v>9139</v>
      </c>
      <c r="B9216" s="22">
        <v>2.2455642675225933</v>
      </c>
      <c r="C9216" s="22">
        <v>1527.4058930689641</v>
      </c>
      <c r="D9216" s="22">
        <v>315.06945983407161</v>
      </c>
      <c r="E9216" s="22">
        <v>1.0380323031754929E-2</v>
      </c>
      <c r="F9216" s="22">
        <v>0.7731245170154597</v>
      </c>
      <c r="G9216" s="26">
        <v>0.84147017869020857</v>
      </c>
    </row>
    <row r="9217" spans="1:7" x14ac:dyDescent="0.55000000000000004">
      <c r="A9217" s="17">
        <v>9140</v>
      </c>
      <c r="B9217" s="22">
        <v>2.3914788359421824</v>
      </c>
      <c r="C9217" s="22">
        <v>1214.5558351640218</v>
      </c>
      <c r="D9217" s="22">
        <v>320.94046968459463</v>
      </c>
      <c r="E9217" s="22">
        <v>0.24056227349304182</v>
      </c>
      <c r="F9217" s="22">
        <v>0.85443593529523454</v>
      </c>
      <c r="G9217" s="26">
        <v>0.89910853102015176</v>
      </c>
    </row>
    <row r="9218" spans="1:7" x14ac:dyDescent="0.55000000000000004">
      <c r="A9218" s="17">
        <v>9141</v>
      </c>
      <c r="B9218" s="22">
        <v>2.6141138014971546</v>
      </c>
      <c r="C9218" s="22">
        <v>1227.7635888479901</v>
      </c>
      <c r="D9218" s="22">
        <v>225.04437511963332</v>
      </c>
      <c r="E9218" s="22">
        <v>0.14901519106321875</v>
      </c>
      <c r="F9218" s="22">
        <v>0.72293467176562276</v>
      </c>
      <c r="G9218" s="26">
        <v>0.78125648318886642</v>
      </c>
    </row>
    <row r="9219" spans="1:7" x14ac:dyDescent="0.55000000000000004">
      <c r="A9219" s="17">
        <v>9142</v>
      </c>
      <c r="B9219" s="22">
        <v>1.9796286319048724</v>
      </c>
      <c r="C9219" s="22">
        <v>1654.8306760817604</v>
      </c>
      <c r="D9219" s="22">
        <v>379.22762966383976</v>
      </c>
      <c r="E9219" s="22">
        <v>0.18952058388320817</v>
      </c>
      <c r="F9219" s="22">
        <v>0.71893829846756008</v>
      </c>
      <c r="G9219" s="26">
        <v>0.81718591971439503</v>
      </c>
    </row>
    <row r="9220" spans="1:7" x14ac:dyDescent="0.55000000000000004">
      <c r="A9220" s="17">
        <v>9143</v>
      </c>
      <c r="B9220" s="22">
        <v>3.5090305301035896</v>
      </c>
      <c r="C9220" s="22">
        <v>1346.0151921221532</v>
      </c>
      <c r="D9220" s="22">
        <v>242.48993837909293</v>
      </c>
      <c r="E9220" s="22">
        <v>0.14997028728291106</v>
      </c>
      <c r="F9220" s="22">
        <v>0.72121274614074937</v>
      </c>
      <c r="G9220" s="26">
        <v>0.80860864192432613</v>
      </c>
    </row>
    <row r="9221" spans="1:7" x14ac:dyDescent="0.55000000000000004">
      <c r="A9221" s="17">
        <v>9144</v>
      </c>
      <c r="B9221" s="22">
        <v>1.7431466857764288</v>
      </c>
      <c r="C9221" s="22">
        <v>1645.3858508471228</v>
      </c>
      <c r="D9221" s="22">
        <v>314.60099652161222</v>
      </c>
      <c r="E9221" s="22">
        <v>0.33192880263191238</v>
      </c>
      <c r="F9221" s="22">
        <v>0.74206845457945614</v>
      </c>
      <c r="G9221" s="26">
        <v>0.7319804893197942</v>
      </c>
    </row>
    <row r="9222" spans="1:7" x14ac:dyDescent="0.55000000000000004">
      <c r="A9222" s="17">
        <v>9145</v>
      </c>
      <c r="B9222" s="22">
        <v>2.8531188771546478</v>
      </c>
      <c r="C9222" s="22">
        <v>1493.6463191474993</v>
      </c>
      <c r="D9222" s="22">
        <v>561.33762972633349</v>
      </c>
      <c r="E9222" s="22">
        <v>0.26036860867500355</v>
      </c>
      <c r="F9222" s="22">
        <v>0.79848095152049103</v>
      </c>
      <c r="G9222" s="26">
        <v>0.71183394562486657</v>
      </c>
    </row>
    <row r="9223" spans="1:7" x14ac:dyDescent="0.55000000000000004">
      <c r="A9223" s="17">
        <v>9146</v>
      </c>
      <c r="B9223" s="22">
        <v>2.0035327930381266</v>
      </c>
      <c r="C9223" s="22">
        <v>1823.7432170834347</v>
      </c>
      <c r="D9223" s="22">
        <v>184.41159610559049</v>
      </c>
      <c r="E9223" s="22">
        <v>5.2059948294428143E-2</v>
      </c>
      <c r="F9223" s="22">
        <v>0.89098891244041323</v>
      </c>
      <c r="G9223" s="26">
        <v>0.74995872609741465</v>
      </c>
    </row>
    <row r="9224" spans="1:7" x14ac:dyDescent="0.55000000000000004">
      <c r="A9224" s="17">
        <v>9147</v>
      </c>
      <c r="B9224" s="22">
        <v>3.1559516774138636</v>
      </c>
      <c r="C9224" s="22">
        <v>1768.6196197363636</v>
      </c>
      <c r="D9224" s="22">
        <v>147.72313336447655</v>
      </c>
      <c r="E9224" s="22">
        <v>0.17458178824805975</v>
      </c>
      <c r="F9224" s="22">
        <v>0.71775022473059114</v>
      </c>
      <c r="G9224" s="26">
        <v>0.72031184863300746</v>
      </c>
    </row>
    <row r="9225" spans="1:7" x14ac:dyDescent="0.55000000000000004">
      <c r="A9225" s="17">
        <v>9148</v>
      </c>
      <c r="B9225" s="22">
        <v>3.6647268051000328</v>
      </c>
      <c r="C9225" s="22">
        <v>1672.1717094212383</v>
      </c>
      <c r="D9225" s="22">
        <v>255.76175820010076</v>
      </c>
      <c r="E9225" s="22">
        <v>0.11791218094678844</v>
      </c>
      <c r="F9225" s="22">
        <v>0.76789278884635326</v>
      </c>
      <c r="G9225" s="26">
        <v>0.85816238981868664</v>
      </c>
    </row>
    <row r="9226" spans="1:7" x14ac:dyDescent="0.55000000000000004">
      <c r="A9226" s="17">
        <v>9149</v>
      </c>
      <c r="B9226" s="22">
        <v>3.0679689303162672</v>
      </c>
      <c r="C9226" s="22">
        <v>1670.4448658251617</v>
      </c>
      <c r="D9226" s="22">
        <v>281.40247111181225</v>
      </c>
      <c r="E9226" s="22">
        <v>8.2696550470937213E-2</v>
      </c>
      <c r="F9226" s="22">
        <v>0.79216118393376733</v>
      </c>
      <c r="G9226" s="26">
        <v>0.80392749629838345</v>
      </c>
    </row>
    <row r="9227" spans="1:7" x14ac:dyDescent="0.55000000000000004">
      <c r="A9227" s="17">
        <v>9150</v>
      </c>
      <c r="B9227" s="22">
        <v>2.7833171227694686</v>
      </c>
      <c r="C9227" s="22">
        <v>1337.3889373024595</v>
      </c>
      <c r="D9227" s="22">
        <v>181.53724757953682</v>
      </c>
      <c r="E9227" s="22">
        <v>0.27130816802628477</v>
      </c>
      <c r="F9227" s="22">
        <v>0.79920408240673924</v>
      </c>
      <c r="G9227" s="26">
        <v>0.73290918043366393</v>
      </c>
    </row>
    <row r="9228" spans="1:7" x14ac:dyDescent="0.55000000000000004">
      <c r="A9228" s="17">
        <v>9151</v>
      </c>
      <c r="B9228" s="22">
        <v>3.0110176430606881</v>
      </c>
      <c r="C9228" s="22">
        <v>1427.7416804336658</v>
      </c>
      <c r="D9228" s="22">
        <v>177.80779367151862</v>
      </c>
      <c r="E9228" s="22">
        <v>0.21794517878824027</v>
      </c>
      <c r="F9228" s="22">
        <v>0.74784562267568044</v>
      </c>
      <c r="G9228" s="26">
        <v>0.82017164925135577</v>
      </c>
    </row>
    <row r="9229" spans="1:7" x14ac:dyDescent="0.55000000000000004">
      <c r="A9229" s="17">
        <v>9152</v>
      </c>
      <c r="B9229" s="22">
        <v>2.4305513011432129</v>
      </c>
      <c r="C9229" s="22">
        <v>1700.958753536928</v>
      </c>
      <c r="D9229" s="22">
        <v>207.335462967902</v>
      </c>
      <c r="E9229" s="22">
        <v>0.36290081974502719</v>
      </c>
      <c r="F9229" s="22">
        <v>0.76925068084237702</v>
      </c>
      <c r="G9229" s="26">
        <v>0.7550943537469833</v>
      </c>
    </row>
    <row r="9230" spans="1:7" x14ac:dyDescent="0.55000000000000004">
      <c r="A9230" s="17">
        <v>9153</v>
      </c>
      <c r="B9230" s="22">
        <v>3.1792545903549505</v>
      </c>
      <c r="C9230" s="22">
        <v>1294.5175955800505</v>
      </c>
      <c r="D9230" s="22">
        <v>255.82292687710319</v>
      </c>
      <c r="E9230" s="22">
        <v>0.17696878049051604</v>
      </c>
      <c r="F9230" s="22">
        <v>1.2389592979752149</v>
      </c>
      <c r="G9230" s="26">
        <v>0.84499522397785132</v>
      </c>
    </row>
    <row r="9231" spans="1:7" x14ac:dyDescent="0.55000000000000004">
      <c r="A9231" s="17">
        <v>9154</v>
      </c>
      <c r="B9231" s="22">
        <v>3.3140317153481149</v>
      </c>
      <c r="C9231" s="22">
        <v>1903.2176536413183</v>
      </c>
      <c r="D9231" s="22">
        <v>84.228436510187521</v>
      </c>
      <c r="E9231" s="22">
        <v>0.18593648696480267</v>
      </c>
      <c r="F9231" s="22">
        <v>0.75130303905176188</v>
      </c>
      <c r="G9231" s="26">
        <v>0.76100544566998274</v>
      </c>
    </row>
    <row r="9232" spans="1:7" x14ac:dyDescent="0.55000000000000004">
      <c r="A9232" s="17">
        <v>9155</v>
      </c>
      <c r="B9232" s="22">
        <v>2.5311073139956424</v>
      </c>
      <c r="C9232" s="22">
        <v>1369.0851100861894</v>
      </c>
      <c r="D9232" s="22">
        <v>275.02331655626273</v>
      </c>
      <c r="E9232" s="22">
        <v>8.4956056015085976E-2</v>
      </c>
      <c r="F9232" s="22">
        <v>0.76916451060612701</v>
      </c>
      <c r="G9232" s="26">
        <v>0.73023647016098958</v>
      </c>
    </row>
    <row r="9233" spans="1:7" x14ac:dyDescent="0.55000000000000004">
      <c r="A9233" s="17">
        <v>9156</v>
      </c>
      <c r="B9233" s="22">
        <v>3.0508936216075</v>
      </c>
      <c r="C9233" s="22">
        <v>1356.7683431208006</v>
      </c>
      <c r="D9233" s="22">
        <v>316.22231785296674</v>
      </c>
      <c r="E9233" s="22">
        <v>0.39084151620658947</v>
      </c>
      <c r="F9233" s="22">
        <v>0.82693474756584462</v>
      </c>
      <c r="G9233" s="26">
        <v>0.71312680588539179</v>
      </c>
    </row>
    <row r="9234" spans="1:7" x14ac:dyDescent="0.55000000000000004">
      <c r="A9234" s="17">
        <v>9157</v>
      </c>
      <c r="B9234" s="22">
        <v>3.9404220058402912</v>
      </c>
      <c r="C9234" s="22">
        <v>1425.2200351832655</v>
      </c>
      <c r="D9234" s="22">
        <v>224.81945476884738</v>
      </c>
      <c r="E9234" s="22">
        <v>7.4530434104343887E-2</v>
      </c>
      <c r="F9234" s="22">
        <v>1.0198036569393512</v>
      </c>
      <c r="G9234" s="26">
        <v>0.77432797248121454</v>
      </c>
    </row>
    <row r="9235" spans="1:7" x14ac:dyDescent="0.55000000000000004">
      <c r="A9235" s="17">
        <v>9158</v>
      </c>
      <c r="B9235" s="22">
        <v>3.7183547371463748</v>
      </c>
      <c r="C9235" s="22">
        <v>1784.8165719172719</v>
      </c>
      <c r="D9235" s="22">
        <v>179.13469566509755</v>
      </c>
      <c r="E9235" s="22">
        <v>0.24948241791832271</v>
      </c>
      <c r="F9235" s="22">
        <v>0.75098806111652194</v>
      </c>
      <c r="G9235" s="26">
        <v>0.8791368493426388</v>
      </c>
    </row>
    <row r="9236" spans="1:7" x14ac:dyDescent="0.55000000000000004">
      <c r="A9236" s="17">
        <v>9159</v>
      </c>
      <c r="B9236" s="22">
        <v>3.2973804585244686</v>
      </c>
      <c r="C9236" s="22">
        <v>1512.0951283364618</v>
      </c>
      <c r="D9236" s="22">
        <v>228.51913930262603</v>
      </c>
      <c r="E9236" s="22">
        <v>0.20614822197740587</v>
      </c>
      <c r="F9236" s="22">
        <v>0.82005890644994595</v>
      </c>
      <c r="G9236" s="26">
        <v>0.78075095189989041</v>
      </c>
    </row>
    <row r="9237" spans="1:7" x14ac:dyDescent="0.55000000000000004">
      <c r="A9237" s="17">
        <v>9160</v>
      </c>
      <c r="B9237" s="22">
        <v>1.715221729796172</v>
      </c>
      <c r="C9237" s="22">
        <v>1802.9723945555295</v>
      </c>
      <c r="D9237" s="22">
        <v>492.24316587274535</v>
      </c>
      <c r="E9237" s="22">
        <v>0.61432880126376921</v>
      </c>
      <c r="F9237" s="22">
        <v>0.73263606698631789</v>
      </c>
      <c r="G9237" s="26">
        <v>0.95433530976324155</v>
      </c>
    </row>
    <row r="9238" spans="1:7" x14ac:dyDescent="0.55000000000000004">
      <c r="A9238" s="17">
        <v>9161</v>
      </c>
      <c r="B9238" s="22">
        <v>3.4280536863880076</v>
      </c>
      <c r="C9238" s="22">
        <v>1670.9449542650927</v>
      </c>
      <c r="D9238" s="22">
        <v>143.63463511191219</v>
      </c>
      <c r="E9238" s="22">
        <v>0.20620736003383042</v>
      </c>
      <c r="F9238" s="22">
        <v>0.72364593827981338</v>
      </c>
      <c r="G9238" s="26">
        <v>0.81442271862857929</v>
      </c>
    </row>
    <row r="9239" spans="1:7" x14ac:dyDescent="0.55000000000000004">
      <c r="A9239" s="17">
        <v>9162</v>
      </c>
      <c r="B9239" s="22">
        <v>2.6238476570700113</v>
      </c>
      <c r="C9239" s="22">
        <v>1416.2440345232822</v>
      </c>
      <c r="D9239" s="22">
        <v>291.41493303482753</v>
      </c>
      <c r="E9239" s="22">
        <v>0.39248839146697789</v>
      </c>
      <c r="F9239" s="22">
        <v>0.7865120504768357</v>
      </c>
      <c r="G9239" s="26">
        <v>0.74539150181316216</v>
      </c>
    </row>
    <row r="9240" spans="1:7" x14ac:dyDescent="0.55000000000000004">
      <c r="A9240" s="17">
        <v>9163</v>
      </c>
      <c r="B9240" s="22">
        <v>2.7121783512687561</v>
      </c>
      <c r="C9240" s="22">
        <v>1401.9927404918183</v>
      </c>
      <c r="D9240" s="22">
        <v>472.60783727826049</v>
      </c>
      <c r="E9240" s="22">
        <v>0.1751425663090905</v>
      </c>
      <c r="F9240" s="22">
        <v>0.78413346591808708</v>
      </c>
      <c r="G9240" s="26">
        <v>0.98929892156290522</v>
      </c>
    </row>
    <row r="9241" spans="1:7" x14ac:dyDescent="0.55000000000000004">
      <c r="A9241" s="17">
        <v>9164</v>
      </c>
      <c r="B9241" s="22">
        <v>2.9746841320133104</v>
      </c>
      <c r="C9241" s="22">
        <v>1446.249491676896</v>
      </c>
      <c r="D9241" s="22">
        <v>181.8644237288693</v>
      </c>
      <c r="E9241" s="22">
        <v>0.3511202047276315</v>
      </c>
      <c r="F9241" s="22">
        <v>0.88030677204246155</v>
      </c>
      <c r="G9241" s="26">
        <v>0.7236930024374556</v>
      </c>
    </row>
    <row r="9242" spans="1:7" x14ac:dyDescent="0.55000000000000004">
      <c r="A9242" s="17">
        <v>9165</v>
      </c>
      <c r="B9242" s="22">
        <v>2.9608379786473851</v>
      </c>
      <c r="C9242" s="22">
        <v>1394.2815967710067</v>
      </c>
      <c r="D9242" s="22">
        <v>255.14724703135693</v>
      </c>
      <c r="E9242" s="22">
        <v>0.23738369910914525</v>
      </c>
      <c r="F9242" s="22">
        <v>0.7646530882253848</v>
      </c>
      <c r="G9242" s="26">
        <v>0.78924577728832745</v>
      </c>
    </row>
    <row r="9243" spans="1:7" x14ac:dyDescent="0.55000000000000004">
      <c r="A9243" s="17">
        <v>9166</v>
      </c>
      <c r="B9243" s="22">
        <v>3.4968884037009524</v>
      </c>
      <c r="C9243" s="22">
        <v>1657.4228320217205</v>
      </c>
      <c r="D9243" s="22">
        <v>162.14071477207168</v>
      </c>
      <c r="E9243" s="22">
        <v>0.22179750902240825</v>
      </c>
      <c r="F9243" s="22">
        <v>0.73557006860402518</v>
      </c>
      <c r="G9243" s="26">
        <v>0.89858638252914114</v>
      </c>
    </row>
    <row r="9244" spans="1:7" x14ac:dyDescent="0.55000000000000004">
      <c r="A9244" s="17">
        <v>9167</v>
      </c>
      <c r="B9244" s="22">
        <v>3.221884206320063</v>
      </c>
      <c r="C9244" s="22">
        <v>1559.4385939185061</v>
      </c>
      <c r="D9244" s="22">
        <v>144.12150353535682</v>
      </c>
      <c r="E9244" s="22">
        <v>0.27590277125313101</v>
      </c>
      <c r="F9244" s="22">
        <v>0.7475588615393477</v>
      </c>
      <c r="G9244" s="26">
        <v>0.88579550283326125</v>
      </c>
    </row>
    <row r="9245" spans="1:7" x14ac:dyDescent="0.55000000000000004">
      <c r="A9245" s="17">
        <v>9168</v>
      </c>
      <c r="B9245" s="22">
        <v>3.3918032619957836</v>
      </c>
      <c r="C9245" s="22">
        <v>1376.3130545014506</v>
      </c>
      <c r="D9245" s="22">
        <v>133.22563994162914</v>
      </c>
      <c r="E9245" s="22">
        <v>0.27783276868594864</v>
      </c>
      <c r="F9245" s="22">
        <v>0.84550636453513228</v>
      </c>
      <c r="G9245" s="26">
        <v>0.85782836136672813</v>
      </c>
    </row>
    <row r="9246" spans="1:7" x14ac:dyDescent="0.55000000000000004">
      <c r="A9246" s="17">
        <v>9169</v>
      </c>
      <c r="B9246" s="22">
        <v>2.0957989677512172</v>
      </c>
      <c r="C9246" s="22">
        <v>1578.4205629659186</v>
      </c>
      <c r="D9246" s="22">
        <v>410.16258740661794</v>
      </c>
      <c r="E9246" s="22">
        <v>0.12243822663765883</v>
      </c>
      <c r="F9246" s="22">
        <v>0.7425343728351218</v>
      </c>
      <c r="G9246" s="26">
        <v>0.81103622901440942</v>
      </c>
    </row>
    <row r="9247" spans="1:7" x14ac:dyDescent="0.55000000000000004">
      <c r="A9247" s="17">
        <v>9170</v>
      </c>
      <c r="B9247" s="22">
        <v>2.5390164768173338</v>
      </c>
      <c r="C9247" s="22">
        <v>1530.5094479928703</v>
      </c>
      <c r="D9247" s="22">
        <v>125.93261776068316</v>
      </c>
      <c r="E9247" s="22">
        <v>0.5103482915042219</v>
      </c>
      <c r="F9247" s="22">
        <v>0.83630414231134798</v>
      </c>
      <c r="G9247" s="26">
        <v>0.78480809262560181</v>
      </c>
    </row>
    <row r="9248" spans="1:7" x14ac:dyDescent="0.55000000000000004">
      <c r="A9248" s="17">
        <v>9171</v>
      </c>
      <c r="B9248" s="22">
        <v>3.3458185967191305</v>
      </c>
      <c r="C9248" s="22">
        <v>1392.0181965516279</v>
      </c>
      <c r="D9248" s="22">
        <v>243.76668597125081</v>
      </c>
      <c r="E9248" s="22">
        <v>0.29178466100331135</v>
      </c>
      <c r="F9248" s="22">
        <v>0.71583261634723594</v>
      </c>
      <c r="G9248" s="26">
        <v>0.79756815654984492</v>
      </c>
    </row>
    <row r="9249" spans="1:7" x14ac:dyDescent="0.55000000000000004">
      <c r="A9249" s="17">
        <v>9172</v>
      </c>
      <c r="B9249" s="22">
        <v>3.1826094487941239</v>
      </c>
      <c r="C9249" s="22">
        <v>1149.6723665528189</v>
      </c>
      <c r="D9249" s="22">
        <v>162.42846267241893</v>
      </c>
      <c r="E9249" s="22">
        <v>0.27684166107290908</v>
      </c>
      <c r="F9249" s="22">
        <v>0.88728094623561826</v>
      </c>
      <c r="G9249" s="26">
        <v>0.73926677443891498</v>
      </c>
    </row>
    <row r="9250" spans="1:7" x14ac:dyDescent="0.55000000000000004">
      <c r="A9250" s="17">
        <v>9173</v>
      </c>
      <c r="B9250" s="22">
        <v>2.8066676678799061</v>
      </c>
      <c r="C9250" s="22">
        <v>1710.4295648715281</v>
      </c>
      <c r="D9250" s="22">
        <v>304.9934786671555</v>
      </c>
      <c r="E9250" s="22">
        <v>0.12466093198464581</v>
      </c>
      <c r="F9250" s="22">
        <v>0.77137729277879741</v>
      </c>
      <c r="G9250" s="26">
        <v>0.71175622408238071</v>
      </c>
    </row>
    <row r="9251" spans="1:7" x14ac:dyDescent="0.55000000000000004">
      <c r="A9251" s="17">
        <v>9174</v>
      </c>
      <c r="B9251" s="22">
        <v>3.7669095712638501</v>
      </c>
      <c r="C9251" s="22">
        <v>1711.4846340841582</v>
      </c>
      <c r="D9251" s="22">
        <v>237.8525170208955</v>
      </c>
      <c r="E9251" s="22">
        <v>0.14301197677931049</v>
      </c>
      <c r="F9251" s="22">
        <v>0.72842528640225568</v>
      </c>
      <c r="G9251" s="26">
        <v>0.9629270681390466</v>
      </c>
    </row>
    <row r="9252" spans="1:7" x14ac:dyDescent="0.55000000000000004">
      <c r="A9252" s="17">
        <v>9175</v>
      </c>
      <c r="B9252" s="22">
        <v>2.6938408384338128</v>
      </c>
      <c r="C9252" s="22">
        <v>1967.1296312389536</v>
      </c>
      <c r="D9252" s="22">
        <v>155.92121522960369</v>
      </c>
      <c r="E9252" s="22">
        <v>0.25632690552350335</v>
      </c>
      <c r="F9252" s="22">
        <v>0.76043540800147824</v>
      </c>
      <c r="G9252" s="26">
        <v>0.71183462405476072</v>
      </c>
    </row>
    <row r="9253" spans="1:7" x14ac:dyDescent="0.55000000000000004">
      <c r="A9253" s="17">
        <v>9176</v>
      </c>
      <c r="B9253" s="22">
        <v>3.2822778876416958</v>
      </c>
      <c r="C9253" s="22">
        <v>1898.6537931604228</v>
      </c>
      <c r="D9253" s="22">
        <v>352.5510369752418</v>
      </c>
      <c r="E9253" s="22">
        <v>0.13424803203868735</v>
      </c>
      <c r="F9253" s="22">
        <v>0.860567149561556</v>
      </c>
      <c r="G9253" s="26">
        <v>1.0485496561747276</v>
      </c>
    </row>
    <row r="9254" spans="1:7" x14ac:dyDescent="0.55000000000000004">
      <c r="A9254" s="17">
        <v>9177</v>
      </c>
      <c r="B9254" s="22">
        <v>2.0941564625449134</v>
      </c>
      <c r="C9254" s="22">
        <v>1548.1880605023175</v>
      </c>
      <c r="D9254" s="22">
        <v>235.18126325109793</v>
      </c>
      <c r="E9254" s="22">
        <v>0.12120006953291279</v>
      </c>
      <c r="F9254" s="22">
        <v>0.76181180432955964</v>
      </c>
      <c r="G9254" s="26">
        <v>0.77696388152548734</v>
      </c>
    </row>
    <row r="9255" spans="1:7" x14ac:dyDescent="0.55000000000000004">
      <c r="A9255" s="17">
        <v>9178</v>
      </c>
      <c r="B9255" s="22">
        <v>2.9434376262081225</v>
      </c>
      <c r="C9255" s="22">
        <v>1130.6318387538822</v>
      </c>
      <c r="D9255" s="22">
        <v>182.35188840131892</v>
      </c>
      <c r="E9255" s="22">
        <v>0.28670799362534505</v>
      </c>
      <c r="F9255" s="22">
        <v>0.71450627224786223</v>
      </c>
      <c r="G9255" s="26">
        <v>0.87955495406350848</v>
      </c>
    </row>
    <row r="9256" spans="1:7" x14ac:dyDescent="0.55000000000000004">
      <c r="A9256" s="17">
        <v>9179</v>
      </c>
      <c r="B9256" s="22">
        <v>3.387043702115804</v>
      </c>
      <c r="C9256" s="22">
        <v>1455.1812718082097</v>
      </c>
      <c r="D9256" s="22">
        <v>189.22380712264126</v>
      </c>
      <c r="E9256" s="22">
        <v>0.1475081133216066</v>
      </c>
      <c r="F9256" s="22">
        <v>0.92700801232629093</v>
      </c>
      <c r="G9256" s="26">
        <v>0.7339716080203198</v>
      </c>
    </row>
    <row r="9257" spans="1:7" x14ac:dyDescent="0.55000000000000004">
      <c r="A9257" s="17">
        <v>9180</v>
      </c>
      <c r="B9257" s="22">
        <v>2.8347120489159323</v>
      </c>
      <c r="C9257" s="22">
        <v>1652.8955228689629</v>
      </c>
      <c r="D9257" s="22">
        <v>205.77287292825915</v>
      </c>
      <c r="E9257" s="22">
        <v>0.11143442704406908</v>
      </c>
      <c r="F9257" s="22">
        <v>1.0460270248626335</v>
      </c>
      <c r="G9257" s="26">
        <v>0.75949934740719427</v>
      </c>
    </row>
    <row r="9258" spans="1:7" x14ac:dyDescent="0.55000000000000004">
      <c r="A9258" s="17">
        <v>9181</v>
      </c>
      <c r="B9258" s="22">
        <v>1.5464438461949679</v>
      </c>
      <c r="C9258" s="22">
        <v>1473.2150112757747</v>
      </c>
      <c r="D9258" s="22">
        <v>152.72173519526905</v>
      </c>
      <c r="E9258" s="22">
        <v>0.15813147631396665</v>
      </c>
      <c r="F9258" s="22">
        <v>0.7263798249900757</v>
      </c>
      <c r="G9258" s="26">
        <v>0.89867922523366806</v>
      </c>
    </row>
    <row r="9259" spans="1:7" x14ac:dyDescent="0.55000000000000004">
      <c r="A9259" s="17">
        <v>9182</v>
      </c>
      <c r="B9259" s="22">
        <v>2.6924784310617591</v>
      </c>
      <c r="C9259" s="22">
        <v>1684.7337484675852</v>
      </c>
      <c r="D9259" s="22">
        <v>555.90427910366395</v>
      </c>
      <c r="E9259" s="22">
        <v>0.16538923560622243</v>
      </c>
      <c r="F9259" s="22">
        <v>0.73630752799621801</v>
      </c>
      <c r="G9259" s="26">
        <v>0.719713599708518</v>
      </c>
    </row>
    <row r="9260" spans="1:7" x14ac:dyDescent="0.55000000000000004">
      <c r="A9260" s="17">
        <v>9183</v>
      </c>
      <c r="B9260" s="22">
        <v>3.1692989985432907</v>
      </c>
      <c r="C9260" s="22">
        <v>801.06701206772266</v>
      </c>
      <c r="D9260" s="22">
        <v>383.35052845614331</v>
      </c>
      <c r="E9260" s="22">
        <v>0.13921812208777484</v>
      </c>
      <c r="F9260" s="22">
        <v>0.7163212242518151</v>
      </c>
      <c r="G9260" s="26">
        <v>0.71401346802365617</v>
      </c>
    </row>
    <row r="9261" spans="1:7" x14ac:dyDescent="0.55000000000000004">
      <c r="A9261" s="17">
        <v>9184</v>
      </c>
      <c r="B9261" s="22">
        <v>1.6214951837697933</v>
      </c>
      <c r="C9261" s="22">
        <v>1466.5139000202432</v>
      </c>
      <c r="D9261" s="22">
        <v>169.09520262347533</v>
      </c>
      <c r="E9261" s="22">
        <v>5.2003727258031651E-2</v>
      </c>
      <c r="F9261" s="22">
        <v>0.8036507389849965</v>
      </c>
      <c r="G9261" s="26">
        <v>0.97505479819062257</v>
      </c>
    </row>
    <row r="9262" spans="1:7" x14ac:dyDescent="0.55000000000000004">
      <c r="A9262" s="17">
        <v>9185</v>
      </c>
      <c r="B9262" s="22">
        <v>2.5751586854681663</v>
      </c>
      <c r="C9262" s="22">
        <v>1477.156549103189</v>
      </c>
      <c r="D9262" s="22">
        <v>281.09581581939074</v>
      </c>
      <c r="E9262" s="22">
        <v>0.24021977691816765</v>
      </c>
      <c r="F9262" s="22">
        <v>1.1497237218409151</v>
      </c>
      <c r="G9262" s="26">
        <v>0.76358247335012808</v>
      </c>
    </row>
    <row r="9263" spans="1:7" x14ac:dyDescent="0.55000000000000004">
      <c r="A9263" s="17">
        <v>9186</v>
      </c>
      <c r="B9263" s="22">
        <v>2.4694770404038975</v>
      </c>
      <c r="C9263" s="22">
        <v>1611.5547628329427</v>
      </c>
      <c r="D9263" s="22">
        <v>263.77771388952198</v>
      </c>
      <c r="E9263" s="22">
        <v>0.20132947287198807</v>
      </c>
      <c r="F9263" s="22">
        <v>0.91514739475767959</v>
      </c>
      <c r="G9263" s="26">
        <v>0.79821255199307628</v>
      </c>
    </row>
    <row r="9264" spans="1:7" x14ac:dyDescent="0.55000000000000004">
      <c r="A9264" s="17">
        <v>9187</v>
      </c>
      <c r="B9264" s="22">
        <v>3.0396766969103117</v>
      </c>
      <c r="C9264" s="22">
        <v>2228.0604127857814</v>
      </c>
      <c r="D9264" s="22">
        <v>161.72023699504476</v>
      </c>
      <c r="E9264" s="22">
        <v>0.16793102380463787</v>
      </c>
      <c r="F9264" s="22">
        <v>0.74217667083011729</v>
      </c>
      <c r="G9264" s="26">
        <v>0.77473613133737596</v>
      </c>
    </row>
    <row r="9265" spans="1:7" x14ac:dyDescent="0.55000000000000004">
      <c r="A9265" s="17">
        <v>9188</v>
      </c>
      <c r="B9265" s="22">
        <v>1.8853544599097574</v>
      </c>
      <c r="C9265" s="22">
        <v>1599.6320509924367</v>
      </c>
      <c r="D9265" s="22">
        <v>458.81178650176736</v>
      </c>
      <c r="E9265" s="22">
        <v>0.25103312493363705</v>
      </c>
      <c r="F9265" s="22">
        <v>0.725312221479393</v>
      </c>
      <c r="G9265" s="26">
        <v>0.75770739089526895</v>
      </c>
    </row>
    <row r="9266" spans="1:7" x14ac:dyDescent="0.55000000000000004">
      <c r="A9266" s="17">
        <v>9189</v>
      </c>
      <c r="B9266" s="22">
        <v>3.677907109513324</v>
      </c>
      <c r="C9266" s="22">
        <v>1921.3833557305384</v>
      </c>
      <c r="D9266" s="22">
        <v>287.34870861077667</v>
      </c>
      <c r="E9266" s="22">
        <v>0.1127909254801282</v>
      </c>
      <c r="F9266" s="22">
        <v>0.83598505614219298</v>
      </c>
      <c r="G9266" s="26">
        <v>0.98544454437523554</v>
      </c>
    </row>
    <row r="9267" spans="1:7" x14ac:dyDescent="0.55000000000000004">
      <c r="A9267" s="17">
        <v>9190</v>
      </c>
      <c r="B9267" s="22">
        <v>1.6080417306330408</v>
      </c>
      <c r="C9267" s="22">
        <v>1581.8057569950947</v>
      </c>
      <c r="D9267" s="22">
        <v>133.28204267998126</v>
      </c>
      <c r="E9267" s="22">
        <v>0.28138401483530295</v>
      </c>
      <c r="F9267" s="22">
        <v>0.72211950685007686</v>
      </c>
      <c r="G9267" s="26">
        <v>0.72272424748467634</v>
      </c>
    </row>
    <row r="9268" spans="1:7" x14ac:dyDescent="0.55000000000000004">
      <c r="A9268" s="17">
        <v>9191</v>
      </c>
      <c r="B9268" s="22">
        <v>2.7280487888454497</v>
      </c>
      <c r="C9268" s="22">
        <v>1488.9273522842327</v>
      </c>
      <c r="D9268" s="22">
        <v>329.34950696442968</v>
      </c>
      <c r="E9268" s="22">
        <v>0.13075858192614792</v>
      </c>
      <c r="F9268" s="22">
        <v>0.9263775707148596</v>
      </c>
      <c r="G9268" s="26">
        <v>0.73330624812382939</v>
      </c>
    </row>
    <row r="9269" spans="1:7" x14ac:dyDescent="0.55000000000000004">
      <c r="A9269" s="17">
        <v>9192</v>
      </c>
      <c r="B9269" s="22">
        <v>2.3187603594577011</v>
      </c>
      <c r="C9269" s="22">
        <v>1507.4814516620236</v>
      </c>
      <c r="D9269" s="22">
        <v>193.32816627058793</v>
      </c>
      <c r="E9269" s="22">
        <v>0.31466291768122512</v>
      </c>
      <c r="F9269" s="22">
        <v>0.73117597117278033</v>
      </c>
      <c r="G9269" s="26">
        <v>0.74343918406160714</v>
      </c>
    </row>
    <row r="9270" spans="1:7" x14ac:dyDescent="0.55000000000000004">
      <c r="A9270" s="17">
        <v>9193</v>
      </c>
      <c r="B9270" s="22">
        <v>2.7642089774729346</v>
      </c>
      <c r="C9270" s="22">
        <v>1513.1420888913335</v>
      </c>
      <c r="D9270" s="22">
        <v>179.28243804741098</v>
      </c>
      <c r="E9270" s="22">
        <v>0.10464062747441194</v>
      </c>
      <c r="F9270" s="22">
        <v>0.99833165748802377</v>
      </c>
      <c r="G9270" s="26">
        <v>0.71178269385519588</v>
      </c>
    </row>
    <row r="9271" spans="1:7" x14ac:dyDescent="0.55000000000000004">
      <c r="A9271" s="17">
        <v>9194</v>
      </c>
      <c r="B9271" s="22">
        <v>1.2639143544563773</v>
      </c>
      <c r="C9271" s="22">
        <v>1350.1769176542959</v>
      </c>
      <c r="D9271" s="22">
        <v>338.15975311211139</v>
      </c>
      <c r="E9271" s="22">
        <v>0.20068878745236873</v>
      </c>
      <c r="F9271" s="22">
        <v>0.75730171522385825</v>
      </c>
      <c r="G9271" s="26">
        <v>0.95944913664327103</v>
      </c>
    </row>
    <row r="9272" spans="1:7" x14ac:dyDescent="0.55000000000000004">
      <c r="A9272" s="17">
        <v>9195</v>
      </c>
      <c r="B9272" s="22">
        <v>3.0947462748767354</v>
      </c>
      <c r="C9272" s="22">
        <v>1363.1146649072998</v>
      </c>
      <c r="D9272" s="22">
        <v>135.29928625921937</v>
      </c>
      <c r="E9272" s="22">
        <v>0.17411292637213227</v>
      </c>
      <c r="F9272" s="22">
        <v>0.92339121323152962</v>
      </c>
      <c r="G9272" s="26">
        <v>0.75625384951856012</v>
      </c>
    </row>
    <row r="9273" spans="1:7" x14ac:dyDescent="0.55000000000000004">
      <c r="A9273" s="17">
        <v>9196</v>
      </c>
      <c r="B9273" s="22">
        <v>2.345324261874369</v>
      </c>
      <c r="C9273" s="22">
        <v>1230.3835388720674</v>
      </c>
      <c r="D9273" s="22">
        <v>302.75282664101877</v>
      </c>
      <c r="E9273" s="22">
        <v>0.17005945453665633</v>
      </c>
      <c r="F9273" s="22">
        <v>0.7310849720908893</v>
      </c>
      <c r="G9273" s="26">
        <v>0.90708690819271964</v>
      </c>
    </row>
    <row r="9274" spans="1:7" x14ac:dyDescent="0.55000000000000004">
      <c r="A9274" s="17">
        <v>9197</v>
      </c>
      <c r="B9274" s="22">
        <v>2.1511047739241276</v>
      </c>
      <c r="C9274" s="22">
        <v>1351.0189750222189</v>
      </c>
      <c r="D9274" s="22">
        <v>250.43214348387872</v>
      </c>
      <c r="E9274" s="22">
        <v>0.27514964836320244</v>
      </c>
      <c r="F9274" s="22">
        <v>0.83375390490715195</v>
      </c>
      <c r="G9274" s="26">
        <v>0.80491007055285213</v>
      </c>
    </row>
    <row r="9275" spans="1:7" x14ac:dyDescent="0.55000000000000004">
      <c r="A9275" s="17">
        <v>9198</v>
      </c>
      <c r="B9275" s="22">
        <v>3.3714103497040342</v>
      </c>
      <c r="C9275" s="22">
        <v>1873.1220636438288</v>
      </c>
      <c r="D9275" s="22">
        <v>198.93042084001019</v>
      </c>
      <c r="E9275" s="22">
        <v>0.3253946699035235</v>
      </c>
      <c r="F9275" s="22">
        <v>0.71183830486853028</v>
      </c>
      <c r="G9275" s="26">
        <v>0.93012336942671503</v>
      </c>
    </row>
    <row r="9276" spans="1:7" x14ac:dyDescent="0.55000000000000004">
      <c r="A9276" s="17">
        <v>9199</v>
      </c>
      <c r="B9276" s="22">
        <v>3.1146014151047314</v>
      </c>
      <c r="C9276" s="22">
        <v>1705.9507155422623</v>
      </c>
      <c r="D9276" s="22">
        <v>358.42017547228266</v>
      </c>
      <c r="E9276" s="22">
        <v>0.10080238796820065</v>
      </c>
      <c r="F9276" s="22">
        <v>0.7744744663047064</v>
      </c>
      <c r="G9276" s="26">
        <v>0.74849474426968909</v>
      </c>
    </row>
    <row r="9277" spans="1:7" x14ac:dyDescent="0.55000000000000004">
      <c r="A9277" s="17">
        <v>9200</v>
      </c>
      <c r="B9277" s="22">
        <v>3.225241926723224</v>
      </c>
      <c r="C9277" s="22">
        <v>1597.2121171992949</v>
      </c>
      <c r="D9277" s="22">
        <v>314.61456680120608</v>
      </c>
      <c r="E9277" s="22">
        <v>0.29668395974318562</v>
      </c>
      <c r="F9277" s="22">
        <v>0.93291149860277711</v>
      </c>
      <c r="G9277" s="26">
        <v>0.71720532965955852</v>
      </c>
    </row>
    <row r="9278" spans="1:7" x14ac:dyDescent="0.55000000000000004">
      <c r="A9278" s="17">
        <v>9201</v>
      </c>
      <c r="B9278" s="22">
        <v>3.3636852990606974</v>
      </c>
      <c r="C9278" s="22">
        <v>1888.3895234161935</v>
      </c>
      <c r="D9278" s="22">
        <v>184.45681044419311</v>
      </c>
      <c r="E9278" s="22">
        <v>0.11751671986236235</v>
      </c>
      <c r="F9278" s="22">
        <v>1.0483869938227286</v>
      </c>
      <c r="G9278" s="26">
        <v>0.72241001676150052</v>
      </c>
    </row>
    <row r="9279" spans="1:7" x14ac:dyDescent="0.55000000000000004">
      <c r="A9279" s="17">
        <v>9202</v>
      </c>
      <c r="B9279" s="22">
        <v>2.9205549430779572</v>
      </c>
      <c r="C9279" s="22">
        <v>783.82848008839414</v>
      </c>
      <c r="D9279" s="22">
        <v>347.02962317128612</v>
      </c>
      <c r="E9279" s="22">
        <v>7.3527841225057552E-2</v>
      </c>
      <c r="F9279" s="22">
        <v>0.7995779630945069</v>
      </c>
      <c r="G9279" s="26">
        <v>0.7505909910516011</v>
      </c>
    </row>
    <row r="9280" spans="1:7" x14ac:dyDescent="0.55000000000000004">
      <c r="A9280" s="17">
        <v>9203</v>
      </c>
      <c r="B9280" s="22">
        <v>2.7658023800695304</v>
      </c>
      <c r="C9280" s="22">
        <v>2096.4359864348107</v>
      </c>
      <c r="D9280" s="22">
        <v>221.51654844097411</v>
      </c>
      <c r="E9280" s="22">
        <v>0.21998060607721337</v>
      </c>
      <c r="F9280" s="22">
        <v>0.74148107890166792</v>
      </c>
      <c r="G9280" s="26">
        <v>0.71580768128366279</v>
      </c>
    </row>
    <row r="9281" spans="1:7" x14ac:dyDescent="0.55000000000000004">
      <c r="A9281" s="17">
        <v>9204</v>
      </c>
      <c r="B9281" s="22">
        <v>2.9979777160565644</v>
      </c>
      <c r="C9281" s="22">
        <v>1362.6338467239923</v>
      </c>
      <c r="D9281" s="22">
        <v>480.55331061066693</v>
      </c>
      <c r="E9281" s="22">
        <v>0.30271491827773245</v>
      </c>
      <c r="F9281" s="22">
        <v>0.74575713983875358</v>
      </c>
      <c r="G9281" s="26">
        <v>0.7080313717986797</v>
      </c>
    </row>
    <row r="9282" spans="1:7" x14ac:dyDescent="0.55000000000000004">
      <c r="A9282" s="17">
        <v>9205</v>
      </c>
      <c r="B9282" s="22">
        <v>3.6023036198876319</v>
      </c>
      <c r="C9282" s="22">
        <v>1468.624556429106</v>
      </c>
      <c r="D9282" s="22">
        <v>309.24316199343463</v>
      </c>
      <c r="E9282" s="22">
        <v>0.37915104532940302</v>
      </c>
      <c r="F9282" s="22">
        <v>0.71848367693570314</v>
      </c>
      <c r="G9282" s="26">
        <v>0.95352708511431161</v>
      </c>
    </row>
    <row r="9283" spans="1:7" x14ac:dyDescent="0.55000000000000004">
      <c r="A9283" s="17">
        <v>9206</v>
      </c>
      <c r="B9283" s="22">
        <v>2.1700457768309986</v>
      </c>
      <c r="C9283" s="22">
        <v>1525.7819564443694</v>
      </c>
      <c r="D9283" s="22">
        <v>260.98853907145207</v>
      </c>
      <c r="E9283" s="22">
        <v>0.27433657474017514</v>
      </c>
      <c r="F9283" s="22">
        <v>0.74435646050670945</v>
      </c>
      <c r="G9283" s="26">
        <v>1.0294588973877115</v>
      </c>
    </row>
    <row r="9284" spans="1:7" x14ac:dyDescent="0.55000000000000004">
      <c r="A9284" s="17">
        <v>9207</v>
      </c>
      <c r="B9284" s="22">
        <v>2.9470466154277011</v>
      </c>
      <c r="C9284" s="22">
        <v>1069.7854300543286</v>
      </c>
      <c r="D9284" s="22">
        <v>114.42993777797287</v>
      </c>
      <c r="E9284" s="22">
        <v>0.21320009357193601</v>
      </c>
      <c r="F9284" s="22">
        <v>0.91222179999028341</v>
      </c>
      <c r="G9284" s="26">
        <v>0.77428943135219175</v>
      </c>
    </row>
    <row r="9285" spans="1:7" x14ac:dyDescent="0.55000000000000004">
      <c r="A9285" s="17">
        <v>9208</v>
      </c>
      <c r="B9285" s="22">
        <v>1.3250110369330743</v>
      </c>
      <c r="C9285" s="22">
        <v>1199.9944676873458</v>
      </c>
      <c r="D9285" s="22">
        <v>219.02438791683426</v>
      </c>
      <c r="E9285" s="22">
        <v>0.28282578852327411</v>
      </c>
      <c r="F9285" s="22">
        <v>0.76844075447953664</v>
      </c>
      <c r="G9285" s="26">
        <v>0.71535616388134737</v>
      </c>
    </row>
    <row r="9286" spans="1:7" x14ac:dyDescent="0.55000000000000004">
      <c r="A9286" s="17">
        <v>9209</v>
      </c>
      <c r="B9286" s="22">
        <v>3.0576063074863757</v>
      </c>
      <c r="C9286" s="22">
        <v>1639.1997796775383</v>
      </c>
      <c r="D9286" s="22">
        <v>177.52087252372877</v>
      </c>
      <c r="E9286" s="22">
        <v>0.12691615459397515</v>
      </c>
      <c r="F9286" s="22">
        <v>1.2670597859164621</v>
      </c>
      <c r="G9286" s="26">
        <v>0.70923074349942328</v>
      </c>
    </row>
    <row r="9287" spans="1:7" x14ac:dyDescent="0.55000000000000004">
      <c r="A9287" s="17">
        <v>9210</v>
      </c>
      <c r="B9287" s="22">
        <v>2.4030751032256816</v>
      </c>
      <c r="C9287" s="22">
        <v>1218.6127020156371</v>
      </c>
      <c r="D9287" s="22">
        <v>120.53769030209295</v>
      </c>
      <c r="E9287" s="22">
        <v>0.24545685787791771</v>
      </c>
      <c r="F9287" s="22">
        <v>0.70911859942822986</v>
      </c>
      <c r="G9287" s="26">
        <v>0.87768351550086543</v>
      </c>
    </row>
    <row r="9288" spans="1:7" x14ac:dyDescent="0.55000000000000004">
      <c r="A9288" s="17">
        <v>9211</v>
      </c>
      <c r="B9288" s="22">
        <v>2.2732971189553832</v>
      </c>
      <c r="C9288" s="22">
        <v>1813.8606291183969</v>
      </c>
      <c r="D9288" s="22">
        <v>220.75167856545278</v>
      </c>
      <c r="E9288" s="22">
        <v>0.30483572227340539</v>
      </c>
      <c r="F9288" s="22">
        <v>0.85235976305393879</v>
      </c>
      <c r="G9288" s="26">
        <v>0.82991667440877814</v>
      </c>
    </row>
    <row r="9289" spans="1:7" x14ac:dyDescent="0.55000000000000004">
      <c r="A9289" s="17">
        <v>9212</v>
      </c>
      <c r="B9289" s="22">
        <v>2.0647833599160141</v>
      </c>
      <c r="C9289" s="22">
        <v>1304.1114575124432</v>
      </c>
      <c r="D9289" s="22">
        <v>133.99098012332715</v>
      </c>
      <c r="E9289" s="22">
        <v>0.25487917127953519</v>
      </c>
      <c r="F9289" s="22">
        <v>0.75454171493007349</v>
      </c>
      <c r="G9289" s="26">
        <v>0.97782806446107096</v>
      </c>
    </row>
    <row r="9290" spans="1:7" x14ac:dyDescent="0.55000000000000004">
      <c r="A9290" s="17">
        <v>9213</v>
      </c>
      <c r="B9290" s="22">
        <v>2.792412143456886</v>
      </c>
      <c r="C9290" s="22">
        <v>1668.4698395145515</v>
      </c>
      <c r="D9290" s="22">
        <v>174.61718850817783</v>
      </c>
      <c r="E9290" s="22">
        <v>0.31918547199316072</v>
      </c>
      <c r="F9290" s="22">
        <v>0.87705947550573404</v>
      </c>
      <c r="G9290" s="26">
        <v>0.94309813911442852</v>
      </c>
    </row>
    <row r="9291" spans="1:7" x14ac:dyDescent="0.55000000000000004">
      <c r="A9291" s="17">
        <v>9214</v>
      </c>
      <c r="B9291" s="22">
        <v>3.0358839405588816</v>
      </c>
      <c r="C9291" s="22">
        <v>2276.4812501597166</v>
      </c>
      <c r="D9291" s="22">
        <v>366.26502261011171</v>
      </c>
      <c r="E9291" s="22">
        <v>0.13973379836528541</v>
      </c>
      <c r="F9291" s="22">
        <v>0.72044485461802388</v>
      </c>
      <c r="G9291" s="26">
        <v>0.86605180648254643</v>
      </c>
    </row>
    <row r="9292" spans="1:7" x14ac:dyDescent="0.55000000000000004">
      <c r="A9292" s="17">
        <v>9215</v>
      </c>
      <c r="B9292" s="22">
        <v>2.3806125687877366</v>
      </c>
      <c r="C9292" s="22">
        <v>1506.790096831463</v>
      </c>
      <c r="D9292" s="22">
        <v>364.25360797829023</v>
      </c>
      <c r="E9292" s="22">
        <v>0.27138099827809703</v>
      </c>
      <c r="F9292" s="22">
        <v>1.0316966182399345</v>
      </c>
      <c r="G9292" s="26">
        <v>0.81017525973814375</v>
      </c>
    </row>
    <row r="9293" spans="1:7" x14ac:dyDescent="0.55000000000000004">
      <c r="A9293" s="17">
        <v>9216</v>
      </c>
      <c r="B9293" s="22">
        <v>2.0596359523475991</v>
      </c>
      <c r="C9293" s="22">
        <v>950.73436193610758</v>
      </c>
      <c r="D9293" s="22">
        <v>370.30000824931221</v>
      </c>
      <c r="E9293" s="22">
        <v>0.2279270313328533</v>
      </c>
      <c r="F9293" s="22">
        <v>0.93046224960718182</v>
      </c>
      <c r="G9293" s="26">
        <v>1.0759245481658239</v>
      </c>
    </row>
    <row r="9294" spans="1:7" x14ac:dyDescent="0.55000000000000004">
      <c r="A9294" s="17">
        <v>9217</v>
      </c>
      <c r="B9294" s="22">
        <v>2.1903490403662751</v>
      </c>
      <c r="C9294" s="22">
        <v>1470.6862984098218</v>
      </c>
      <c r="D9294" s="22">
        <v>290.43087815396257</v>
      </c>
      <c r="E9294" s="22">
        <v>0.1315616945072017</v>
      </c>
      <c r="F9294" s="22">
        <v>0.80437442243973223</v>
      </c>
      <c r="G9294" s="26">
        <v>1.0855872260320971</v>
      </c>
    </row>
    <row r="9295" spans="1:7" x14ac:dyDescent="0.55000000000000004">
      <c r="A9295" s="17">
        <v>9218</v>
      </c>
      <c r="B9295" s="22">
        <v>2.1825454348752515</v>
      </c>
      <c r="C9295" s="22">
        <v>1530.587278625505</v>
      </c>
      <c r="D9295" s="22">
        <v>327.78656218284402</v>
      </c>
      <c r="E9295" s="22">
        <v>0.54640105673128825</v>
      </c>
      <c r="F9295" s="22">
        <v>1.0919198314077072</v>
      </c>
      <c r="G9295" s="26">
        <v>0.73449902461296468</v>
      </c>
    </row>
    <row r="9296" spans="1:7" x14ac:dyDescent="0.55000000000000004">
      <c r="A9296" s="17">
        <v>9219</v>
      </c>
      <c r="B9296" s="22">
        <v>2.6864446102653474</v>
      </c>
      <c r="C9296" s="22">
        <v>1359.1915449363937</v>
      </c>
      <c r="D9296" s="22">
        <v>303.96740526624922</v>
      </c>
      <c r="E9296" s="22">
        <v>0.35049729528597517</v>
      </c>
      <c r="F9296" s="22">
        <v>0.75865929984325076</v>
      </c>
      <c r="G9296" s="26">
        <v>0.70993618250877477</v>
      </c>
    </row>
    <row r="9297" spans="1:7" x14ac:dyDescent="0.55000000000000004">
      <c r="A9297" s="17">
        <v>9220</v>
      </c>
      <c r="B9297" s="22">
        <v>3.0942543635690205</v>
      </c>
      <c r="C9297" s="22">
        <v>1179.1354502470006</v>
      </c>
      <c r="D9297" s="22">
        <v>113.60518562736588</v>
      </c>
      <c r="E9297" s="22">
        <v>0.14289303524868679</v>
      </c>
      <c r="F9297" s="22">
        <v>0.75908280583451615</v>
      </c>
      <c r="G9297" s="26">
        <v>0.71373179661636976</v>
      </c>
    </row>
    <row r="9298" spans="1:7" x14ac:dyDescent="0.55000000000000004">
      <c r="A9298" s="17">
        <v>9221</v>
      </c>
      <c r="B9298" s="22">
        <v>2.8827250726552585</v>
      </c>
      <c r="C9298" s="22">
        <v>1418.0751537562364</v>
      </c>
      <c r="D9298" s="22">
        <v>284.6508770619194</v>
      </c>
      <c r="E9298" s="22">
        <v>0.18000782606269483</v>
      </c>
      <c r="F9298" s="22">
        <v>0.74545102374978234</v>
      </c>
      <c r="G9298" s="26">
        <v>0.87211100089173188</v>
      </c>
    </row>
    <row r="9299" spans="1:7" x14ac:dyDescent="0.55000000000000004">
      <c r="A9299" s="17">
        <v>9222</v>
      </c>
      <c r="B9299" s="22">
        <v>3.2001528092568821</v>
      </c>
      <c r="C9299" s="22">
        <v>1912.316872680585</v>
      </c>
      <c r="D9299" s="22">
        <v>229.38763181984419</v>
      </c>
      <c r="E9299" s="22">
        <v>7.7274887691348604E-2</v>
      </c>
      <c r="F9299" s="22">
        <v>0.74115537560407951</v>
      </c>
      <c r="G9299" s="26">
        <v>0.73300090397752837</v>
      </c>
    </row>
    <row r="9300" spans="1:7" x14ac:dyDescent="0.55000000000000004">
      <c r="A9300" s="17">
        <v>9223</v>
      </c>
      <c r="B9300" s="22">
        <v>2.575143427570743</v>
      </c>
      <c r="C9300" s="22">
        <v>1521.8490518113872</v>
      </c>
      <c r="D9300" s="22">
        <v>211.60101371228018</v>
      </c>
      <c r="E9300" s="22">
        <v>0.33067738306373184</v>
      </c>
      <c r="F9300" s="22">
        <v>1.0486303147147875</v>
      </c>
      <c r="G9300" s="26">
        <v>0.99529043758688207</v>
      </c>
    </row>
    <row r="9301" spans="1:7" x14ac:dyDescent="0.55000000000000004">
      <c r="A9301" s="17">
        <v>9224</v>
      </c>
      <c r="B9301" s="22">
        <v>2.9714404579183302</v>
      </c>
      <c r="C9301" s="22">
        <v>1597.0625995890296</v>
      </c>
      <c r="D9301" s="22">
        <v>230.14241086188693</v>
      </c>
      <c r="E9301" s="22">
        <v>0.39457064616525306</v>
      </c>
      <c r="F9301" s="22">
        <v>0.84803502972240774</v>
      </c>
      <c r="G9301" s="26">
        <v>0.72856678225795113</v>
      </c>
    </row>
    <row r="9302" spans="1:7" x14ac:dyDescent="0.55000000000000004">
      <c r="A9302" s="17">
        <v>9225</v>
      </c>
      <c r="B9302" s="22">
        <v>3.2211430675119637</v>
      </c>
      <c r="C9302" s="22">
        <v>1744.1526540651307</v>
      </c>
      <c r="D9302" s="22">
        <v>323.77886861485445</v>
      </c>
      <c r="E9302" s="22">
        <v>0.26396499810777596</v>
      </c>
      <c r="F9302" s="22">
        <v>0.80675349342294733</v>
      </c>
      <c r="G9302" s="26">
        <v>0.8295080992662559</v>
      </c>
    </row>
    <row r="9303" spans="1:7" x14ac:dyDescent="0.55000000000000004">
      <c r="A9303" s="17">
        <v>9226</v>
      </c>
      <c r="B9303" s="22">
        <v>1.7698885231386536</v>
      </c>
      <c r="C9303" s="22">
        <v>1224.8119589202233</v>
      </c>
      <c r="D9303" s="22">
        <v>180.80493109523204</v>
      </c>
      <c r="E9303" s="22">
        <v>7.0704777327982929E-2</v>
      </c>
      <c r="F9303" s="22">
        <v>0.7169546564000604</v>
      </c>
      <c r="G9303" s="26">
        <v>0.86228770222045703</v>
      </c>
    </row>
    <row r="9304" spans="1:7" x14ac:dyDescent="0.55000000000000004">
      <c r="A9304" s="17">
        <v>9227</v>
      </c>
      <c r="B9304" s="22">
        <v>2.7710523553581545</v>
      </c>
      <c r="C9304" s="22">
        <v>1434.5659194421078</v>
      </c>
      <c r="D9304" s="22">
        <v>145.32743775623152</v>
      </c>
      <c r="E9304" s="22">
        <v>0.25839579371210597</v>
      </c>
      <c r="F9304" s="22">
        <v>0.81758106164874655</v>
      </c>
      <c r="G9304" s="26">
        <v>0.71175416244915113</v>
      </c>
    </row>
    <row r="9305" spans="1:7" x14ac:dyDescent="0.55000000000000004">
      <c r="A9305" s="17">
        <v>9228</v>
      </c>
      <c r="B9305" s="22">
        <v>3.1390399709934265</v>
      </c>
      <c r="C9305" s="22">
        <v>1370.1472880539272</v>
      </c>
      <c r="D9305" s="22">
        <v>263.29781708530152</v>
      </c>
      <c r="E9305" s="22">
        <v>2.7871791317521183E-2</v>
      </c>
      <c r="F9305" s="22">
        <v>0.75226084847780972</v>
      </c>
      <c r="G9305" s="26">
        <v>0.70826247437161893</v>
      </c>
    </row>
    <row r="9306" spans="1:7" x14ac:dyDescent="0.55000000000000004">
      <c r="A9306" s="17">
        <v>9229</v>
      </c>
      <c r="B9306" s="22">
        <v>1.9097653390357574</v>
      </c>
      <c r="C9306" s="22">
        <v>1446.1064636482993</v>
      </c>
      <c r="D9306" s="22">
        <v>100.20650864386396</v>
      </c>
      <c r="E9306" s="22">
        <v>0.37630491705640545</v>
      </c>
      <c r="F9306" s="22">
        <v>1.0408827123379785</v>
      </c>
      <c r="G9306" s="26">
        <v>0.83925330714336155</v>
      </c>
    </row>
    <row r="9307" spans="1:7" x14ac:dyDescent="0.55000000000000004">
      <c r="A9307" s="17">
        <v>9230</v>
      </c>
      <c r="B9307" s="22">
        <v>2.1513233661481981</v>
      </c>
      <c r="C9307" s="22">
        <v>1808.7149365544121</v>
      </c>
      <c r="D9307" s="22">
        <v>322.94605219558974</v>
      </c>
      <c r="E9307" s="22">
        <v>0.47999553664542483</v>
      </c>
      <c r="F9307" s="22">
        <v>0.8674473482744588</v>
      </c>
      <c r="G9307" s="26">
        <v>0.80704168652383679</v>
      </c>
    </row>
    <row r="9308" spans="1:7" x14ac:dyDescent="0.55000000000000004">
      <c r="A9308" s="17">
        <v>9231</v>
      </c>
      <c r="B9308" s="22">
        <v>2.5528166868883773</v>
      </c>
      <c r="C9308" s="22">
        <v>1935.8812416223732</v>
      </c>
      <c r="D9308" s="22">
        <v>255.28431084362776</v>
      </c>
      <c r="E9308" s="22">
        <v>0.3103677982543267</v>
      </c>
      <c r="F9308" s="22">
        <v>1.0982618510755704</v>
      </c>
      <c r="G9308" s="26">
        <v>0.7199484945259822</v>
      </c>
    </row>
    <row r="9309" spans="1:7" x14ac:dyDescent="0.55000000000000004">
      <c r="A9309" s="17">
        <v>9232</v>
      </c>
      <c r="B9309" s="22">
        <v>2.8602464967402925</v>
      </c>
      <c r="C9309" s="22">
        <v>1185.7148394591682</v>
      </c>
      <c r="D9309" s="22">
        <v>99.071420288988818</v>
      </c>
      <c r="E9309" s="22">
        <v>0.2867855127638903</v>
      </c>
      <c r="F9309" s="22">
        <v>0.73877085080022153</v>
      </c>
      <c r="G9309" s="26">
        <v>0.90310596947640143</v>
      </c>
    </row>
    <row r="9310" spans="1:7" x14ac:dyDescent="0.55000000000000004">
      <c r="A9310" s="17">
        <v>9233</v>
      </c>
      <c r="B9310" s="22">
        <v>2.3934258552693715</v>
      </c>
      <c r="C9310" s="22">
        <v>1375.0391545037446</v>
      </c>
      <c r="D9310" s="22">
        <v>339.41677966945662</v>
      </c>
      <c r="E9310" s="22">
        <v>0.13265270935096296</v>
      </c>
      <c r="F9310" s="22">
        <v>0.9076849776608652</v>
      </c>
      <c r="G9310" s="26">
        <v>0.9735655616980653</v>
      </c>
    </row>
    <row r="9311" spans="1:7" x14ac:dyDescent="0.55000000000000004">
      <c r="A9311" s="17">
        <v>9234</v>
      </c>
      <c r="B9311" s="22">
        <v>3.4828236974385538</v>
      </c>
      <c r="C9311" s="22">
        <v>1532.215565365932</v>
      </c>
      <c r="D9311" s="22">
        <v>230.72748093067517</v>
      </c>
      <c r="E9311" s="22">
        <v>0.33177313832938216</v>
      </c>
      <c r="F9311" s="22">
        <v>0.71695001824672799</v>
      </c>
      <c r="G9311" s="26">
        <v>0.87346741208670386</v>
      </c>
    </row>
    <row r="9312" spans="1:7" x14ac:dyDescent="0.55000000000000004">
      <c r="A9312" s="17">
        <v>9235</v>
      </c>
      <c r="B9312" s="22">
        <v>2.0531227861356229</v>
      </c>
      <c r="C9312" s="22">
        <v>1873.5175120125846</v>
      </c>
      <c r="D9312" s="22">
        <v>143.40400180766022</v>
      </c>
      <c r="E9312" s="22">
        <v>0.31173032894703612</v>
      </c>
      <c r="F9312" s="22">
        <v>1.3378054725130424</v>
      </c>
      <c r="G9312" s="26">
        <v>0.7378369153696418</v>
      </c>
    </row>
    <row r="9313" spans="1:7" x14ac:dyDescent="0.55000000000000004">
      <c r="A9313" s="17">
        <v>9236</v>
      </c>
      <c r="B9313" s="22">
        <v>1.8607478665522006</v>
      </c>
      <c r="C9313" s="22">
        <v>1322.2028003944479</v>
      </c>
      <c r="D9313" s="22">
        <v>293.14798641262945</v>
      </c>
      <c r="E9313" s="22">
        <v>0.14823160551014772</v>
      </c>
      <c r="F9313" s="22">
        <v>0.73428867924793295</v>
      </c>
      <c r="G9313" s="26">
        <v>0.74885269325640136</v>
      </c>
    </row>
    <row r="9314" spans="1:7" x14ac:dyDescent="0.55000000000000004">
      <c r="A9314" s="17">
        <v>9237</v>
      </c>
      <c r="B9314" s="22">
        <v>1.8904974679299511</v>
      </c>
      <c r="C9314" s="22">
        <v>989.98001829028203</v>
      </c>
      <c r="D9314" s="22">
        <v>250.38628857952162</v>
      </c>
      <c r="E9314" s="22">
        <v>0.20602389406678576</v>
      </c>
      <c r="F9314" s="22">
        <v>0.73039329537913988</v>
      </c>
      <c r="G9314" s="26">
        <v>0.97099978764955974</v>
      </c>
    </row>
    <row r="9315" spans="1:7" x14ac:dyDescent="0.55000000000000004">
      <c r="A9315" s="17">
        <v>9238</v>
      </c>
      <c r="B9315" s="22">
        <v>2.3193716831532689</v>
      </c>
      <c r="C9315" s="22">
        <v>1160.4872983966998</v>
      </c>
      <c r="D9315" s="22">
        <v>153.23934926929047</v>
      </c>
      <c r="E9315" s="22">
        <v>0.22799676672680635</v>
      </c>
      <c r="F9315" s="22">
        <v>0.80397248332043525</v>
      </c>
      <c r="G9315" s="26">
        <v>0.94595324280006399</v>
      </c>
    </row>
    <row r="9316" spans="1:7" x14ac:dyDescent="0.55000000000000004">
      <c r="A9316" s="17">
        <v>9239</v>
      </c>
      <c r="B9316" s="22">
        <v>3.2610258335934086</v>
      </c>
      <c r="C9316" s="22">
        <v>1450.1592391047052</v>
      </c>
      <c r="D9316" s="22">
        <v>430.396641485023</v>
      </c>
      <c r="E9316" s="22">
        <v>0.22957456273984977</v>
      </c>
      <c r="F9316" s="22">
        <v>0.71424609895167668</v>
      </c>
      <c r="G9316" s="26">
        <v>0.79114203643783965</v>
      </c>
    </row>
    <row r="9317" spans="1:7" x14ac:dyDescent="0.55000000000000004">
      <c r="A9317" s="17">
        <v>9240</v>
      </c>
      <c r="B9317" s="22">
        <v>3.2429308785068867</v>
      </c>
      <c r="C9317" s="22">
        <v>1529.5094019840178</v>
      </c>
      <c r="D9317" s="22">
        <v>298.76638865823287</v>
      </c>
      <c r="E9317" s="22">
        <v>0.18560546903368105</v>
      </c>
      <c r="F9317" s="22">
        <v>0.71600528767225236</v>
      </c>
      <c r="G9317" s="26">
        <v>0.79391538609153833</v>
      </c>
    </row>
    <row r="9318" spans="1:7" x14ac:dyDescent="0.55000000000000004">
      <c r="A9318" s="17">
        <v>9241</v>
      </c>
      <c r="B9318" s="22">
        <v>2.8897213718331227</v>
      </c>
      <c r="C9318" s="22">
        <v>1431.6354334420762</v>
      </c>
      <c r="D9318" s="22">
        <v>478.35602849223352</v>
      </c>
      <c r="E9318" s="22">
        <v>0.3539928398833494</v>
      </c>
      <c r="F9318" s="22">
        <v>0.90429249340689521</v>
      </c>
      <c r="G9318" s="26">
        <v>0.84420524057319157</v>
      </c>
    </row>
    <row r="9319" spans="1:7" x14ac:dyDescent="0.55000000000000004">
      <c r="A9319" s="17">
        <v>9242</v>
      </c>
      <c r="B9319" s="22">
        <v>3.574230883004069</v>
      </c>
      <c r="C9319" s="22">
        <v>2014.4084478488767</v>
      </c>
      <c r="D9319" s="22">
        <v>256.4167861295914</v>
      </c>
      <c r="E9319" s="22">
        <v>0.14084276579082497</v>
      </c>
      <c r="F9319" s="22">
        <v>0.9189890411229249</v>
      </c>
      <c r="G9319" s="26">
        <v>0.71170718293246826</v>
      </c>
    </row>
    <row r="9320" spans="1:7" x14ac:dyDescent="0.55000000000000004">
      <c r="A9320" s="17">
        <v>9243</v>
      </c>
      <c r="B9320" s="22">
        <v>2.8749974786744685</v>
      </c>
      <c r="C9320" s="22">
        <v>1613.568589046256</v>
      </c>
      <c r="D9320" s="22">
        <v>215.4329327502756</v>
      </c>
      <c r="E9320" s="22">
        <v>0.18187197806747774</v>
      </c>
      <c r="F9320" s="22">
        <v>0.79090684182077586</v>
      </c>
      <c r="G9320" s="26">
        <v>0.71467441017466937</v>
      </c>
    </row>
    <row r="9321" spans="1:7" x14ac:dyDescent="0.55000000000000004">
      <c r="A9321" s="17">
        <v>9244</v>
      </c>
      <c r="B9321" s="22">
        <v>2.7033956097599137</v>
      </c>
      <c r="C9321" s="22">
        <v>1646.8860383005849</v>
      </c>
      <c r="D9321" s="22">
        <v>470.84508706844599</v>
      </c>
      <c r="E9321" s="22">
        <v>0.28382196965016759</v>
      </c>
      <c r="F9321" s="22">
        <v>0.87817553289222805</v>
      </c>
      <c r="G9321" s="26">
        <v>0.75831439512031984</v>
      </c>
    </row>
    <row r="9322" spans="1:7" x14ac:dyDescent="0.55000000000000004">
      <c r="A9322" s="17">
        <v>9245</v>
      </c>
      <c r="B9322" s="22">
        <v>2.6072110926490528</v>
      </c>
      <c r="C9322" s="22">
        <v>1864.4080046253907</v>
      </c>
      <c r="D9322" s="22">
        <v>231.63048050249836</v>
      </c>
      <c r="E9322" s="22">
        <v>0.12945130283661757</v>
      </c>
      <c r="F9322" s="22">
        <v>0.7988326220448464</v>
      </c>
      <c r="G9322" s="26">
        <v>0.74129483458612833</v>
      </c>
    </row>
    <row r="9323" spans="1:7" x14ac:dyDescent="0.55000000000000004">
      <c r="A9323" s="17">
        <v>9246</v>
      </c>
      <c r="B9323" s="22">
        <v>2.1121458741277159</v>
      </c>
      <c r="C9323" s="22">
        <v>1161.0558708988549</v>
      </c>
      <c r="D9323" s="22">
        <v>268.47947856863237</v>
      </c>
      <c r="E9323" s="22">
        <v>0.20742620374970458</v>
      </c>
      <c r="F9323" s="22">
        <v>0.70827153860070347</v>
      </c>
      <c r="G9323" s="26">
        <v>0.94581754571017795</v>
      </c>
    </row>
    <row r="9324" spans="1:7" x14ac:dyDescent="0.55000000000000004">
      <c r="A9324" s="17">
        <v>9247</v>
      </c>
      <c r="B9324" s="22">
        <v>1.1802400683727483</v>
      </c>
      <c r="C9324" s="22">
        <v>1302.5387951003188</v>
      </c>
      <c r="D9324" s="22">
        <v>314.2268838120404</v>
      </c>
      <c r="E9324" s="22">
        <v>0.11553675798499104</v>
      </c>
      <c r="F9324" s="22">
        <v>0.85488932261301465</v>
      </c>
      <c r="G9324" s="26">
        <v>0.96089557937868508</v>
      </c>
    </row>
    <row r="9325" spans="1:7" x14ac:dyDescent="0.55000000000000004">
      <c r="A9325" s="17">
        <v>9248</v>
      </c>
      <c r="B9325" s="22">
        <v>1.8575928005371867</v>
      </c>
      <c r="C9325" s="22">
        <v>1356.4458856813844</v>
      </c>
      <c r="D9325" s="22">
        <v>104.8586035368796</v>
      </c>
      <c r="E9325" s="22">
        <v>0.25171452577923958</v>
      </c>
      <c r="F9325" s="22">
        <v>0.82192819591388011</v>
      </c>
      <c r="G9325" s="26">
        <v>0.71138229552311383</v>
      </c>
    </row>
    <row r="9326" spans="1:7" x14ac:dyDescent="0.55000000000000004">
      <c r="A9326" s="17">
        <v>9249</v>
      </c>
      <c r="B9326" s="22">
        <v>2.783682202324643</v>
      </c>
      <c r="C9326" s="22">
        <v>1313.2315169249077</v>
      </c>
      <c r="D9326" s="22">
        <v>122.65239766555146</v>
      </c>
      <c r="E9326" s="22">
        <v>0.31901021800526363</v>
      </c>
      <c r="F9326" s="22">
        <v>0.7306178662394609</v>
      </c>
      <c r="G9326" s="26">
        <v>1.0032762447474997</v>
      </c>
    </row>
    <row r="9327" spans="1:7" x14ac:dyDescent="0.55000000000000004">
      <c r="A9327" s="17">
        <v>9250</v>
      </c>
      <c r="B9327" s="22">
        <v>2.580973556222057</v>
      </c>
      <c r="C9327" s="22">
        <v>1114.7134819181354</v>
      </c>
      <c r="D9327" s="22">
        <v>208.30977895620771</v>
      </c>
      <c r="E9327" s="22">
        <v>0.24630714875549975</v>
      </c>
      <c r="F9327" s="22">
        <v>0.73147386507792989</v>
      </c>
      <c r="G9327" s="26">
        <v>0.96336563083847804</v>
      </c>
    </row>
    <row r="9328" spans="1:7" x14ac:dyDescent="0.55000000000000004">
      <c r="A9328" s="17">
        <v>9251</v>
      </c>
      <c r="B9328" s="22">
        <v>3.004129081383581</v>
      </c>
      <c r="C9328" s="22">
        <v>1411.6685776374143</v>
      </c>
      <c r="D9328" s="22">
        <v>159.73172564170332</v>
      </c>
      <c r="E9328" s="22">
        <v>0.18777672091942085</v>
      </c>
      <c r="F9328" s="22">
        <v>0.85488204666611167</v>
      </c>
      <c r="G9328" s="26">
        <v>0.8634106299644646</v>
      </c>
    </row>
    <row r="9329" spans="1:7" x14ac:dyDescent="0.55000000000000004">
      <c r="A9329" s="17">
        <v>9252</v>
      </c>
      <c r="B9329" s="22">
        <v>2.9176779318122454</v>
      </c>
      <c r="C9329" s="22">
        <v>1231.039626735314</v>
      </c>
      <c r="D9329" s="22">
        <v>316.52829853815859</v>
      </c>
      <c r="E9329" s="22">
        <v>0.19825223701454223</v>
      </c>
      <c r="F9329" s="22">
        <v>0.7358121832710669</v>
      </c>
      <c r="G9329" s="26">
        <v>0.86455309355545751</v>
      </c>
    </row>
    <row r="9330" spans="1:7" x14ac:dyDescent="0.55000000000000004">
      <c r="A9330" s="17">
        <v>9253</v>
      </c>
      <c r="B9330" s="22">
        <v>2.5554402700600045</v>
      </c>
      <c r="C9330" s="22">
        <v>1516.4837192420453</v>
      </c>
      <c r="D9330" s="22">
        <v>261.02349757988191</v>
      </c>
      <c r="E9330" s="22">
        <v>0.12075971630234554</v>
      </c>
      <c r="F9330" s="22">
        <v>0.76265110991928231</v>
      </c>
      <c r="G9330" s="26">
        <v>0.80550214953112997</v>
      </c>
    </row>
    <row r="9331" spans="1:7" x14ac:dyDescent="0.55000000000000004">
      <c r="A9331" s="17">
        <v>9254</v>
      </c>
      <c r="B9331" s="22">
        <v>3.0627326170668803</v>
      </c>
      <c r="C9331" s="22">
        <v>1862.9412381340205</v>
      </c>
      <c r="D9331" s="22">
        <v>279.6227746654327</v>
      </c>
      <c r="E9331" s="22">
        <v>9.2286940430818809E-2</v>
      </c>
      <c r="F9331" s="22">
        <v>0.88089074826331604</v>
      </c>
      <c r="G9331" s="26">
        <v>0.71550370109628869</v>
      </c>
    </row>
    <row r="9332" spans="1:7" x14ac:dyDescent="0.55000000000000004">
      <c r="A9332" s="17">
        <v>9255</v>
      </c>
      <c r="B9332" s="22">
        <v>2.7103535922261965</v>
      </c>
      <c r="C9332" s="22">
        <v>1340.4413481659101</v>
      </c>
      <c r="D9332" s="22">
        <v>100.81884130668833</v>
      </c>
      <c r="E9332" s="22">
        <v>0.17214743169231791</v>
      </c>
      <c r="F9332" s="22">
        <v>0.74263289378474029</v>
      </c>
      <c r="G9332" s="26">
        <v>0.75161457364754902</v>
      </c>
    </row>
    <row r="9333" spans="1:7" x14ac:dyDescent="0.55000000000000004">
      <c r="A9333" s="17">
        <v>9256</v>
      </c>
      <c r="B9333" s="22">
        <v>3.6120269163642167</v>
      </c>
      <c r="C9333" s="22">
        <v>1778.4727700381602</v>
      </c>
      <c r="D9333" s="22">
        <v>145.6223657791198</v>
      </c>
      <c r="E9333" s="22">
        <v>0.13518259660706614</v>
      </c>
      <c r="F9333" s="22">
        <v>1.0143127558587119</v>
      </c>
      <c r="G9333" s="26">
        <v>0.77679896331303655</v>
      </c>
    </row>
    <row r="9334" spans="1:7" x14ac:dyDescent="0.55000000000000004">
      <c r="A9334" s="17">
        <v>9257</v>
      </c>
      <c r="B9334" s="22">
        <v>2.9410254615594962</v>
      </c>
      <c r="C9334" s="22">
        <v>1555.4237266074429</v>
      </c>
      <c r="D9334" s="22">
        <v>323.47633539133113</v>
      </c>
      <c r="E9334" s="22">
        <v>0.38817615062039812</v>
      </c>
      <c r="F9334" s="22">
        <v>0.85835770268155054</v>
      </c>
      <c r="G9334" s="26">
        <v>0.72513188664817563</v>
      </c>
    </row>
    <row r="9335" spans="1:7" x14ac:dyDescent="0.55000000000000004">
      <c r="A9335" s="17">
        <v>9258</v>
      </c>
      <c r="B9335" s="22">
        <v>1.8127193632090188</v>
      </c>
      <c r="C9335" s="22">
        <v>1279.5562416938301</v>
      </c>
      <c r="D9335" s="22">
        <v>432.96727778017794</v>
      </c>
      <c r="E9335" s="22">
        <v>0.30973525907387145</v>
      </c>
      <c r="F9335" s="22">
        <v>1.1301732770704795</v>
      </c>
      <c r="G9335" s="26">
        <v>0.79025744718068314</v>
      </c>
    </row>
    <row r="9336" spans="1:7" x14ac:dyDescent="0.55000000000000004">
      <c r="A9336" s="17">
        <v>9259</v>
      </c>
      <c r="B9336" s="22">
        <v>1.0390664624967862</v>
      </c>
      <c r="C9336" s="22">
        <v>1866.6137492549728</v>
      </c>
      <c r="D9336" s="22">
        <v>310.43264489616382</v>
      </c>
      <c r="E9336" s="22">
        <v>0.4817646488091305</v>
      </c>
      <c r="F9336" s="22">
        <v>0.81379454620783342</v>
      </c>
      <c r="G9336" s="26">
        <v>0.77008181826276156</v>
      </c>
    </row>
    <row r="9337" spans="1:7" x14ac:dyDescent="0.55000000000000004">
      <c r="A9337" s="17">
        <v>9260</v>
      </c>
      <c r="B9337" s="22">
        <v>3.526879284202407</v>
      </c>
      <c r="C9337" s="22">
        <v>901.298121448095</v>
      </c>
      <c r="D9337" s="22">
        <v>297.11668046139533</v>
      </c>
      <c r="E9337" s="22">
        <v>9.2333289403468397E-2</v>
      </c>
      <c r="F9337" s="22">
        <v>1.0544380479552575</v>
      </c>
      <c r="G9337" s="26">
        <v>0.77294418050435265</v>
      </c>
    </row>
    <row r="9338" spans="1:7" x14ac:dyDescent="0.55000000000000004">
      <c r="A9338" s="17">
        <v>9261</v>
      </c>
      <c r="B9338" s="22">
        <v>2.3277970555106196</v>
      </c>
      <c r="C9338" s="22">
        <v>1197.5339768447568</v>
      </c>
      <c r="D9338" s="22">
        <v>55.09858168201459</v>
      </c>
      <c r="E9338" s="22">
        <v>0.22622631149991401</v>
      </c>
      <c r="F9338" s="22">
        <v>0.92252904408660141</v>
      </c>
      <c r="G9338" s="26">
        <v>0.79666600446852565</v>
      </c>
    </row>
    <row r="9339" spans="1:7" x14ac:dyDescent="0.55000000000000004">
      <c r="A9339" s="17">
        <v>9262</v>
      </c>
      <c r="B9339" s="22">
        <v>2.2581951194630063</v>
      </c>
      <c r="C9339" s="22">
        <v>1246.0710031083238</v>
      </c>
      <c r="D9339" s="22">
        <v>197.47919749286038</v>
      </c>
      <c r="E9339" s="22">
        <v>0.13448962132680747</v>
      </c>
      <c r="F9339" s="22">
        <v>0.70996829779074155</v>
      </c>
      <c r="G9339" s="26">
        <v>0.82676793667358262</v>
      </c>
    </row>
    <row r="9340" spans="1:7" x14ac:dyDescent="0.55000000000000004">
      <c r="A9340" s="17">
        <v>9263</v>
      </c>
      <c r="B9340" s="22">
        <v>3.3437167253860727</v>
      </c>
      <c r="C9340" s="22">
        <v>1131.7497159225202</v>
      </c>
      <c r="D9340" s="22">
        <v>110.53190286983848</v>
      </c>
      <c r="E9340" s="22">
        <v>2.8523501761801198E-2</v>
      </c>
      <c r="F9340" s="22">
        <v>0.72676703608289128</v>
      </c>
      <c r="G9340" s="26">
        <v>0.712471900733334</v>
      </c>
    </row>
    <row r="9341" spans="1:7" x14ac:dyDescent="0.55000000000000004">
      <c r="A9341" s="17">
        <v>9264</v>
      </c>
      <c r="B9341" s="22">
        <v>2.7574574377673935</v>
      </c>
      <c r="C9341" s="22">
        <v>1028.9948130053656</v>
      </c>
      <c r="D9341" s="22">
        <v>157.90028732617995</v>
      </c>
      <c r="E9341" s="22">
        <v>0.1653607806154509</v>
      </c>
      <c r="F9341" s="22">
        <v>0.74905614045448665</v>
      </c>
      <c r="G9341" s="26">
        <v>0.88289292176860512</v>
      </c>
    </row>
    <row r="9342" spans="1:7" x14ac:dyDescent="0.55000000000000004">
      <c r="A9342" s="17">
        <v>9265</v>
      </c>
      <c r="B9342" s="22">
        <v>2.6645512493025532</v>
      </c>
      <c r="C9342" s="22">
        <v>1367.8427210265565</v>
      </c>
      <c r="D9342" s="22">
        <v>202.40426300678871</v>
      </c>
      <c r="E9342" s="22">
        <v>0.44716806515823271</v>
      </c>
      <c r="F9342" s="22">
        <v>0.71326771332876793</v>
      </c>
      <c r="G9342" s="26">
        <v>0.85144265266964114</v>
      </c>
    </row>
    <row r="9343" spans="1:7" x14ac:dyDescent="0.55000000000000004">
      <c r="A9343" s="17">
        <v>9266</v>
      </c>
      <c r="B9343" s="22">
        <v>1.9106773589394974</v>
      </c>
      <c r="C9343" s="22">
        <v>1397.9006287348973</v>
      </c>
      <c r="D9343" s="22">
        <v>136.33684763881283</v>
      </c>
      <c r="E9343" s="22">
        <v>0.24758794597139078</v>
      </c>
      <c r="F9343" s="22">
        <v>1.1570836283369648</v>
      </c>
      <c r="G9343" s="26">
        <v>0.92122097006653358</v>
      </c>
    </row>
    <row r="9344" spans="1:7" x14ac:dyDescent="0.55000000000000004">
      <c r="A9344" s="17">
        <v>9267</v>
      </c>
      <c r="B9344" s="22">
        <v>2.8675211439087676</v>
      </c>
      <c r="C9344" s="22">
        <v>1405.1180658811868</v>
      </c>
      <c r="D9344" s="22">
        <v>106.16365486638352</v>
      </c>
      <c r="E9344" s="22">
        <v>0.35320802171645649</v>
      </c>
      <c r="F9344" s="22">
        <v>1.0586336727898715</v>
      </c>
      <c r="G9344" s="26">
        <v>0.9995067650914653</v>
      </c>
    </row>
    <row r="9345" spans="1:7" x14ac:dyDescent="0.55000000000000004">
      <c r="A9345" s="17">
        <v>9268</v>
      </c>
      <c r="B9345" s="22">
        <v>2.972666797360235</v>
      </c>
      <c r="C9345" s="22">
        <v>733.64007834605763</v>
      </c>
      <c r="D9345" s="22">
        <v>164.13658182250657</v>
      </c>
      <c r="E9345" s="22">
        <v>0.12043573150978096</v>
      </c>
      <c r="F9345" s="22">
        <v>0.90807634113666147</v>
      </c>
      <c r="G9345" s="26">
        <v>0.77978229178512937</v>
      </c>
    </row>
    <row r="9346" spans="1:7" x14ac:dyDescent="0.55000000000000004">
      <c r="A9346" s="17">
        <v>9269</v>
      </c>
      <c r="B9346" s="22">
        <v>3.4009442554587408</v>
      </c>
      <c r="C9346" s="22">
        <v>1381.0885291133116</v>
      </c>
      <c r="D9346" s="22">
        <v>349.93760393255104</v>
      </c>
      <c r="E9346" s="22">
        <v>0.28243452607104591</v>
      </c>
      <c r="F9346" s="22">
        <v>1.0191117792272537</v>
      </c>
      <c r="G9346" s="26">
        <v>0.86840928763199365</v>
      </c>
    </row>
    <row r="9347" spans="1:7" x14ac:dyDescent="0.55000000000000004">
      <c r="A9347" s="17">
        <v>9270</v>
      </c>
      <c r="B9347" s="22">
        <v>3.0500674246136774</v>
      </c>
      <c r="C9347" s="22">
        <v>1325.8826870568387</v>
      </c>
      <c r="D9347" s="22">
        <v>145.93210134297198</v>
      </c>
      <c r="E9347" s="22">
        <v>6.8615013772645714E-2</v>
      </c>
      <c r="F9347" s="22">
        <v>0.71014823532239191</v>
      </c>
      <c r="G9347" s="26">
        <v>0.71595138013093507</v>
      </c>
    </row>
    <row r="9348" spans="1:7" x14ac:dyDescent="0.55000000000000004">
      <c r="A9348" s="17">
        <v>9271</v>
      </c>
      <c r="B9348" s="22">
        <v>3.4965766302809191</v>
      </c>
      <c r="C9348" s="22">
        <v>1152.7804640145905</v>
      </c>
      <c r="D9348" s="22">
        <v>109.11662088227206</v>
      </c>
      <c r="E9348" s="22">
        <v>0.1370459927022965</v>
      </c>
      <c r="F9348" s="22">
        <v>1.1382549130538213</v>
      </c>
      <c r="G9348" s="26">
        <v>0.84192673025994014</v>
      </c>
    </row>
    <row r="9349" spans="1:7" x14ac:dyDescent="0.55000000000000004">
      <c r="A9349" s="17">
        <v>9272</v>
      </c>
      <c r="B9349" s="22">
        <v>2.293559104459197</v>
      </c>
      <c r="C9349" s="22">
        <v>1310.4670093612433</v>
      </c>
      <c r="D9349" s="22">
        <v>273.62623813034054</v>
      </c>
      <c r="E9349" s="22">
        <v>0.207015606823066</v>
      </c>
      <c r="F9349" s="22">
        <v>0.80252354307466356</v>
      </c>
      <c r="G9349" s="26">
        <v>0.75191228316771896</v>
      </c>
    </row>
    <row r="9350" spans="1:7" x14ac:dyDescent="0.55000000000000004">
      <c r="A9350" s="17">
        <v>9273</v>
      </c>
      <c r="B9350" s="22">
        <v>2.5749257155581429</v>
      </c>
      <c r="C9350" s="22">
        <v>1412.1751989781924</v>
      </c>
      <c r="D9350" s="22">
        <v>447.26715940033114</v>
      </c>
      <c r="E9350" s="22">
        <v>0.28220076951674322</v>
      </c>
      <c r="F9350" s="22">
        <v>0.79977197879022854</v>
      </c>
      <c r="G9350" s="26">
        <v>0.71278818682772205</v>
      </c>
    </row>
    <row r="9351" spans="1:7" x14ac:dyDescent="0.55000000000000004">
      <c r="A9351" s="17">
        <v>9274</v>
      </c>
      <c r="B9351" s="22">
        <v>2.4616430018505935</v>
      </c>
      <c r="C9351" s="22">
        <v>1701.2704675173431</v>
      </c>
      <c r="D9351" s="22">
        <v>150.79439275981676</v>
      </c>
      <c r="E9351" s="22">
        <v>0.27497714758622682</v>
      </c>
      <c r="F9351" s="22">
        <v>0.86729549266703787</v>
      </c>
      <c r="G9351" s="26">
        <v>1.0703154578005525</v>
      </c>
    </row>
    <row r="9352" spans="1:7" x14ac:dyDescent="0.55000000000000004">
      <c r="A9352" s="17">
        <v>9275</v>
      </c>
      <c r="B9352" s="22">
        <v>2.7032420946857352</v>
      </c>
      <c r="C9352" s="22">
        <v>1186.7860466621651</v>
      </c>
      <c r="D9352" s="22">
        <v>228.8848009406137</v>
      </c>
      <c r="E9352" s="22">
        <v>0.20132621334338147</v>
      </c>
      <c r="F9352" s="22">
        <v>0.89657537897505402</v>
      </c>
      <c r="G9352" s="26">
        <v>0.86377944454961597</v>
      </c>
    </row>
    <row r="9353" spans="1:7" x14ac:dyDescent="0.55000000000000004">
      <c r="A9353" s="17">
        <v>9276</v>
      </c>
      <c r="B9353" s="22">
        <v>2.2792970752098949</v>
      </c>
      <c r="C9353" s="22">
        <v>1615.5928927646278</v>
      </c>
      <c r="D9353" s="22">
        <v>182.68472998655974</v>
      </c>
      <c r="E9353" s="22">
        <v>0.24279672938825825</v>
      </c>
      <c r="F9353" s="22">
        <v>0.70946283301966928</v>
      </c>
      <c r="G9353" s="26">
        <v>0.7217039379013549</v>
      </c>
    </row>
    <row r="9354" spans="1:7" x14ac:dyDescent="0.55000000000000004">
      <c r="A9354" s="17">
        <v>9277</v>
      </c>
      <c r="B9354" s="22">
        <v>2.596313756860547</v>
      </c>
      <c r="C9354" s="22">
        <v>1363.3132352395808</v>
      </c>
      <c r="D9354" s="22">
        <v>256.98007562911755</v>
      </c>
      <c r="E9354" s="22">
        <v>0.25273322098304551</v>
      </c>
      <c r="F9354" s="22">
        <v>0.77793195204247789</v>
      </c>
      <c r="G9354" s="26">
        <v>0.74816048916541134</v>
      </c>
    </row>
    <row r="9355" spans="1:7" x14ac:dyDescent="0.55000000000000004">
      <c r="A9355" s="17">
        <v>9278</v>
      </c>
      <c r="B9355" s="22">
        <v>2.0512848511376474</v>
      </c>
      <c r="C9355" s="22">
        <v>1433.58929075898</v>
      </c>
      <c r="D9355" s="22">
        <v>270.40870677168169</v>
      </c>
      <c r="E9355" s="22">
        <v>0.27354610000335122</v>
      </c>
      <c r="F9355" s="22">
        <v>0.78986636891303053</v>
      </c>
      <c r="G9355" s="26">
        <v>1.069482950517461</v>
      </c>
    </row>
    <row r="9356" spans="1:7" x14ac:dyDescent="0.55000000000000004">
      <c r="A9356" s="17">
        <v>9279</v>
      </c>
      <c r="B9356" s="22">
        <v>3.2556475302894232</v>
      </c>
      <c r="C9356" s="22">
        <v>1395.781244476558</v>
      </c>
      <c r="D9356" s="22">
        <v>502.1313836496214</v>
      </c>
      <c r="E9356" s="22">
        <v>0.19415309528344626</v>
      </c>
      <c r="F9356" s="22">
        <v>0.71056082516339325</v>
      </c>
      <c r="G9356" s="26">
        <v>0.80791600393732155</v>
      </c>
    </row>
    <row r="9357" spans="1:7" x14ac:dyDescent="0.55000000000000004">
      <c r="A9357" s="17">
        <v>9280</v>
      </c>
      <c r="B9357" s="22">
        <v>2.6380418770419416</v>
      </c>
      <c r="C9357" s="22">
        <v>844.60588089688463</v>
      </c>
      <c r="D9357" s="22">
        <v>232.92144266746772</v>
      </c>
      <c r="E9357" s="22">
        <v>0.27335287886703263</v>
      </c>
      <c r="F9357" s="22">
        <v>0.7190760904011807</v>
      </c>
      <c r="G9357" s="26">
        <v>0.74622864947324274</v>
      </c>
    </row>
    <row r="9358" spans="1:7" x14ac:dyDescent="0.55000000000000004">
      <c r="A9358" s="17">
        <v>9281</v>
      </c>
      <c r="B9358" s="22">
        <v>1.2692859471580791</v>
      </c>
      <c r="C9358" s="22">
        <v>1135.1746625914097</v>
      </c>
      <c r="D9358" s="22">
        <v>228.47024839215501</v>
      </c>
      <c r="E9358" s="22">
        <v>0.30070223777434124</v>
      </c>
      <c r="F9358" s="22">
        <v>0.84251523574058595</v>
      </c>
      <c r="G9358" s="26">
        <v>0.71317374039499648</v>
      </c>
    </row>
    <row r="9359" spans="1:7" x14ac:dyDescent="0.55000000000000004">
      <c r="A9359" s="17">
        <v>9282</v>
      </c>
      <c r="B9359" s="22">
        <v>2.3040289711382522</v>
      </c>
      <c r="C9359" s="22">
        <v>1874.9382800416872</v>
      </c>
      <c r="D9359" s="22">
        <v>253.59648011538647</v>
      </c>
      <c r="E9359" s="22">
        <v>0.42511275542466453</v>
      </c>
      <c r="F9359" s="22">
        <v>0.72776662295974737</v>
      </c>
      <c r="G9359" s="26">
        <v>0.76103635482925092</v>
      </c>
    </row>
    <row r="9360" spans="1:7" x14ac:dyDescent="0.55000000000000004">
      <c r="A9360" s="17">
        <v>9283</v>
      </c>
      <c r="B9360" s="22">
        <v>2.90580357746998</v>
      </c>
      <c r="C9360" s="22">
        <v>1308.4881189756179</v>
      </c>
      <c r="D9360" s="22">
        <v>382.10282879968696</v>
      </c>
      <c r="E9360" s="22">
        <v>7.5603857148400677E-2</v>
      </c>
      <c r="F9360" s="22">
        <v>0.8603132193550701</v>
      </c>
      <c r="G9360" s="26">
        <v>0.7089770666409192</v>
      </c>
    </row>
    <row r="9361" spans="1:7" x14ac:dyDescent="0.55000000000000004">
      <c r="A9361" s="17">
        <v>9284</v>
      </c>
      <c r="B9361" s="22">
        <v>2.5496828838530194</v>
      </c>
      <c r="C9361" s="22">
        <v>1682.3209583906046</v>
      </c>
      <c r="D9361" s="22">
        <v>241.14099745499382</v>
      </c>
      <c r="E9361" s="22">
        <v>0.10581299544279357</v>
      </c>
      <c r="F9361" s="22">
        <v>0.78002264770245777</v>
      </c>
      <c r="G9361" s="26">
        <v>0.7315841546206806</v>
      </c>
    </row>
    <row r="9362" spans="1:7" x14ac:dyDescent="0.55000000000000004">
      <c r="A9362" s="17">
        <v>9285</v>
      </c>
      <c r="B9362" s="22">
        <v>3.281710155133847</v>
      </c>
      <c r="C9362" s="22">
        <v>1450.9235631304612</v>
      </c>
      <c r="D9362" s="22">
        <v>187.65881471737075</v>
      </c>
      <c r="E9362" s="22">
        <v>0.3714505002530154</v>
      </c>
      <c r="F9362" s="22">
        <v>0.7412730911330544</v>
      </c>
      <c r="G9362" s="26">
        <v>0.75757740059790513</v>
      </c>
    </row>
    <row r="9363" spans="1:7" x14ac:dyDescent="0.55000000000000004">
      <c r="A9363" s="17">
        <v>9286</v>
      </c>
      <c r="B9363" s="22">
        <v>1.8688216240255766</v>
      </c>
      <c r="C9363" s="22">
        <v>2190.6598739447227</v>
      </c>
      <c r="D9363" s="22">
        <v>200.38017931414009</v>
      </c>
      <c r="E9363" s="22">
        <v>0.24559542614336083</v>
      </c>
      <c r="F9363" s="22">
        <v>0.7771449238097885</v>
      </c>
      <c r="G9363" s="26">
        <v>0.85074838562450461</v>
      </c>
    </row>
    <row r="9364" spans="1:7" x14ac:dyDescent="0.55000000000000004">
      <c r="A9364" s="17">
        <v>9287</v>
      </c>
      <c r="B9364" s="22">
        <v>2.0180535932588315</v>
      </c>
      <c r="C9364" s="22">
        <v>1471.3835349502842</v>
      </c>
      <c r="D9364" s="22">
        <v>222.39798634166669</v>
      </c>
      <c r="E9364" s="22">
        <v>0.24980807548941386</v>
      </c>
      <c r="F9364" s="22">
        <v>0.95273213116608735</v>
      </c>
      <c r="G9364" s="26">
        <v>0.71851938510615732</v>
      </c>
    </row>
    <row r="9365" spans="1:7" x14ac:dyDescent="0.55000000000000004">
      <c r="A9365" s="17">
        <v>9288</v>
      </c>
      <c r="B9365" s="22">
        <v>2.7638656619115078</v>
      </c>
      <c r="C9365" s="22">
        <v>1345.7922054160119</v>
      </c>
      <c r="D9365" s="22">
        <v>280.93873884045092</v>
      </c>
      <c r="E9365" s="22">
        <v>0.19129959148491688</v>
      </c>
      <c r="F9365" s="22">
        <v>0.72005325740226611</v>
      </c>
      <c r="G9365" s="26">
        <v>0.74278138418911022</v>
      </c>
    </row>
    <row r="9366" spans="1:7" x14ac:dyDescent="0.55000000000000004">
      <c r="A9366" s="17">
        <v>9289</v>
      </c>
      <c r="B9366" s="22">
        <v>1.9322851804137384</v>
      </c>
      <c r="C9366" s="22">
        <v>1323.8492114319595</v>
      </c>
      <c r="D9366" s="22">
        <v>309.15958033065215</v>
      </c>
      <c r="E9366" s="22">
        <v>0.27567230305724877</v>
      </c>
      <c r="F9366" s="22">
        <v>0.77374002024001565</v>
      </c>
      <c r="G9366" s="26">
        <v>0.94492736171596248</v>
      </c>
    </row>
    <row r="9367" spans="1:7" x14ac:dyDescent="0.55000000000000004">
      <c r="A9367" s="17">
        <v>9290</v>
      </c>
      <c r="B9367" s="22">
        <v>2.2514113126558666</v>
      </c>
      <c r="C9367" s="22">
        <v>1604.4647886781845</v>
      </c>
      <c r="D9367" s="22">
        <v>190.70252651985842</v>
      </c>
      <c r="E9367" s="22">
        <v>5.6027590267534608E-2</v>
      </c>
      <c r="F9367" s="22">
        <v>1.5081825202651993</v>
      </c>
      <c r="G9367" s="26">
        <v>0.73943151001459217</v>
      </c>
    </row>
    <row r="9368" spans="1:7" x14ac:dyDescent="0.55000000000000004">
      <c r="A9368" s="17">
        <v>9291</v>
      </c>
      <c r="B9368" s="22">
        <v>2.1472263128670228</v>
      </c>
      <c r="C9368" s="22">
        <v>1819.1482021101044</v>
      </c>
      <c r="D9368" s="22">
        <v>185.39167475692432</v>
      </c>
      <c r="E9368" s="22">
        <v>0.35941911773059088</v>
      </c>
      <c r="F9368" s="22">
        <v>0.73058573052390385</v>
      </c>
      <c r="G9368" s="26">
        <v>0.8444148726687648</v>
      </c>
    </row>
    <row r="9369" spans="1:7" x14ac:dyDescent="0.55000000000000004">
      <c r="A9369" s="17">
        <v>9292</v>
      </c>
      <c r="B9369" s="22">
        <v>1.9898681885948843</v>
      </c>
      <c r="C9369" s="22">
        <v>1800.4242298349345</v>
      </c>
      <c r="D9369" s="22">
        <v>498.84096014985835</v>
      </c>
      <c r="E9369" s="22">
        <v>0.23612117863103765</v>
      </c>
      <c r="F9369" s="22">
        <v>0.80828500690363669</v>
      </c>
      <c r="G9369" s="26">
        <v>0.7652645660633336</v>
      </c>
    </row>
    <row r="9370" spans="1:7" x14ac:dyDescent="0.55000000000000004">
      <c r="A9370" s="17">
        <v>9293</v>
      </c>
      <c r="B9370" s="22">
        <v>2.3883851480819587</v>
      </c>
      <c r="C9370" s="22">
        <v>1875.91607653955</v>
      </c>
      <c r="D9370" s="22">
        <v>195.89745320896665</v>
      </c>
      <c r="E9370" s="22">
        <v>0.21022157972625496</v>
      </c>
      <c r="F9370" s="22">
        <v>0.70922457045045029</v>
      </c>
      <c r="G9370" s="26">
        <v>0.74770222149898036</v>
      </c>
    </row>
    <row r="9371" spans="1:7" x14ac:dyDescent="0.55000000000000004">
      <c r="A9371" s="17">
        <v>9294</v>
      </c>
      <c r="B9371" s="22">
        <v>2.1274297058805951</v>
      </c>
      <c r="C9371" s="22">
        <v>1126.4824184178331</v>
      </c>
      <c r="D9371" s="22">
        <v>345.62137813863154</v>
      </c>
      <c r="E9371" s="22">
        <v>0.17432824685104981</v>
      </c>
      <c r="F9371" s="22">
        <v>0.73368521683537458</v>
      </c>
      <c r="G9371" s="26">
        <v>0.80784766845919764</v>
      </c>
    </row>
    <row r="9372" spans="1:7" x14ac:dyDescent="0.55000000000000004">
      <c r="A9372" s="17">
        <v>9295</v>
      </c>
      <c r="B9372" s="22">
        <v>2.8902107624112032</v>
      </c>
      <c r="C9372" s="22">
        <v>1353.7763020309467</v>
      </c>
      <c r="D9372" s="22">
        <v>282.67195712699379</v>
      </c>
      <c r="E9372" s="22">
        <v>0.25444847705924678</v>
      </c>
      <c r="F9372" s="22">
        <v>0.71041934434750142</v>
      </c>
      <c r="G9372" s="26">
        <v>0.95551215018999958</v>
      </c>
    </row>
    <row r="9373" spans="1:7" x14ac:dyDescent="0.55000000000000004">
      <c r="A9373" s="17">
        <v>9296</v>
      </c>
      <c r="B9373" s="22">
        <v>3.5921734746492109</v>
      </c>
      <c r="C9373" s="22">
        <v>1176.5726074960116</v>
      </c>
      <c r="D9373" s="22">
        <v>481.60390572915088</v>
      </c>
      <c r="E9373" s="22">
        <v>0.19441126417818805</v>
      </c>
      <c r="F9373" s="22">
        <v>0.70812476161728133</v>
      </c>
      <c r="G9373" s="26">
        <v>0.71683901965816865</v>
      </c>
    </row>
    <row r="9374" spans="1:7" x14ac:dyDescent="0.55000000000000004">
      <c r="A9374" s="17">
        <v>9297</v>
      </c>
      <c r="B9374" s="22">
        <v>2.7443358456429499</v>
      </c>
      <c r="C9374" s="22">
        <v>1614.9515153206239</v>
      </c>
      <c r="D9374" s="22">
        <v>121.45959223054618</v>
      </c>
      <c r="E9374" s="22">
        <v>0.35839191703390316</v>
      </c>
      <c r="F9374" s="22">
        <v>0.88680540245226958</v>
      </c>
      <c r="G9374" s="26">
        <v>0.7367758257626017</v>
      </c>
    </row>
    <row r="9375" spans="1:7" x14ac:dyDescent="0.55000000000000004">
      <c r="A9375" s="17">
        <v>9298</v>
      </c>
      <c r="B9375" s="22">
        <v>2.4864016909897524</v>
      </c>
      <c r="C9375" s="22">
        <v>971.23067998684439</v>
      </c>
      <c r="D9375" s="22">
        <v>361.30347983444238</v>
      </c>
      <c r="E9375" s="22">
        <v>0.34300170738738844</v>
      </c>
      <c r="F9375" s="22">
        <v>0.73014441536997932</v>
      </c>
      <c r="G9375" s="26">
        <v>0.80327850012521307</v>
      </c>
    </row>
    <row r="9376" spans="1:7" x14ac:dyDescent="0.55000000000000004">
      <c r="A9376" s="17">
        <v>9299</v>
      </c>
      <c r="B9376" s="22">
        <v>2.0940015193108437</v>
      </c>
      <c r="C9376" s="22">
        <v>864.94857120145446</v>
      </c>
      <c r="D9376" s="22">
        <v>224.8678352196315</v>
      </c>
      <c r="E9376" s="22">
        <v>0.14593805535203516</v>
      </c>
      <c r="F9376" s="22">
        <v>0.95789456628129221</v>
      </c>
      <c r="G9376" s="26">
        <v>0.72377540772022197</v>
      </c>
    </row>
    <row r="9377" spans="1:7" x14ac:dyDescent="0.55000000000000004">
      <c r="A9377" s="17">
        <v>9300</v>
      </c>
      <c r="B9377" s="22">
        <v>2.222461866180093</v>
      </c>
      <c r="C9377" s="22">
        <v>927.6361037452001</v>
      </c>
      <c r="D9377" s="22">
        <v>167.71469154040912</v>
      </c>
      <c r="E9377" s="22">
        <v>0.32927806935226911</v>
      </c>
      <c r="F9377" s="22">
        <v>0.78377494722051855</v>
      </c>
      <c r="G9377" s="26">
        <v>0.75544409152660519</v>
      </c>
    </row>
    <row r="9378" spans="1:7" x14ac:dyDescent="0.55000000000000004">
      <c r="A9378" s="17">
        <v>9301</v>
      </c>
      <c r="B9378" s="22">
        <v>1.9316549143095827</v>
      </c>
      <c r="C9378" s="22">
        <v>1532.4647007477781</v>
      </c>
      <c r="D9378" s="22">
        <v>874.09175365185104</v>
      </c>
      <c r="E9378" s="22">
        <v>0.15520659331683581</v>
      </c>
      <c r="F9378" s="22">
        <v>0.71797421705476394</v>
      </c>
      <c r="G9378" s="26">
        <v>0.88027863786076366</v>
      </c>
    </row>
    <row r="9379" spans="1:7" x14ac:dyDescent="0.55000000000000004">
      <c r="A9379" s="17">
        <v>9302</v>
      </c>
      <c r="B9379" s="22">
        <v>2.2770566428336494</v>
      </c>
      <c r="C9379" s="22">
        <v>1336.4695920316692</v>
      </c>
      <c r="D9379" s="22">
        <v>164.64389891263477</v>
      </c>
      <c r="E9379" s="22">
        <v>0.17265257081748964</v>
      </c>
      <c r="F9379" s="22">
        <v>0.72864350577810388</v>
      </c>
      <c r="G9379" s="26">
        <v>0.77492475998426991</v>
      </c>
    </row>
    <row r="9380" spans="1:7" x14ac:dyDescent="0.55000000000000004">
      <c r="A9380" s="17">
        <v>9303</v>
      </c>
      <c r="B9380" s="22">
        <v>2.0526444998531139</v>
      </c>
      <c r="C9380" s="22">
        <v>1845.2808446477111</v>
      </c>
      <c r="D9380" s="22">
        <v>375.68461340770591</v>
      </c>
      <c r="E9380" s="22">
        <v>9.791006612640972E-2</v>
      </c>
      <c r="F9380" s="22">
        <v>0.78580248110859696</v>
      </c>
      <c r="G9380" s="26">
        <v>0.74512639920889567</v>
      </c>
    </row>
    <row r="9381" spans="1:7" x14ac:dyDescent="0.55000000000000004">
      <c r="A9381" s="17">
        <v>9304</v>
      </c>
      <c r="B9381" s="22">
        <v>1.5312328639722983</v>
      </c>
      <c r="C9381" s="22">
        <v>1942.7476668024917</v>
      </c>
      <c r="D9381" s="22">
        <v>215.21646374553751</v>
      </c>
      <c r="E9381" s="22">
        <v>0.11759641596369465</v>
      </c>
      <c r="F9381" s="22">
        <v>0.7596715959630147</v>
      </c>
      <c r="G9381" s="26">
        <v>0.81823914789104368</v>
      </c>
    </row>
    <row r="9382" spans="1:7" x14ac:dyDescent="0.55000000000000004">
      <c r="A9382" s="17">
        <v>9305</v>
      </c>
      <c r="B9382" s="22">
        <v>1.5836523723489766</v>
      </c>
      <c r="C9382" s="22">
        <v>1143.8727555299877</v>
      </c>
      <c r="D9382" s="22">
        <v>240.92443997526144</v>
      </c>
      <c r="E9382" s="22">
        <v>0.11032825260442833</v>
      </c>
      <c r="F9382" s="22">
        <v>0.71328819856576253</v>
      </c>
      <c r="G9382" s="26">
        <v>0.88690020353322474</v>
      </c>
    </row>
    <row r="9383" spans="1:7" x14ac:dyDescent="0.55000000000000004">
      <c r="A9383" s="17">
        <v>9306</v>
      </c>
      <c r="B9383" s="22">
        <v>2.6574216646603861</v>
      </c>
      <c r="C9383" s="22">
        <v>998.5399980262107</v>
      </c>
      <c r="D9383" s="22">
        <v>225.837141400245</v>
      </c>
      <c r="E9383" s="22">
        <v>0.12996892405940072</v>
      </c>
      <c r="F9383" s="22">
        <v>0.74353034907002902</v>
      </c>
      <c r="G9383" s="26">
        <v>0.83146880355437192</v>
      </c>
    </row>
    <row r="9384" spans="1:7" x14ac:dyDescent="0.55000000000000004">
      <c r="A9384" s="17">
        <v>9307</v>
      </c>
      <c r="B9384" s="22">
        <v>1.6172756255330962</v>
      </c>
      <c r="C9384" s="22">
        <v>1239.2929608725678</v>
      </c>
      <c r="D9384" s="22">
        <v>715.74115819938243</v>
      </c>
      <c r="E9384" s="22">
        <v>0.18453039291767495</v>
      </c>
      <c r="F9384" s="22">
        <v>0.71554218153786142</v>
      </c>
      <c r="G9384" s="26">
        <v>0.93705523071639396</v>
      </c>
    </row>
    <row r="9385" spans="1:7" x14ac:dyDescent="0.55000000000000004">
      <c r="A9385" s="17">
        <v>9308</v>
      </c>
      <c r="B9385" s="22">
        <v>2.2932146745490476</v>
      </c>
      <c r="C9385" s="22">
        <v>1502.118519387893</v>
      </c>
      <c r="D9385" s="22">
        <v>261.75204102016426</v>
      </c>
      <c r="E9385" s="22">
        <v>0.1607050239013352</v>
      </c>
      <c r="F9385" s="22">
        <v>0.73210078231387921</v>
      </c>
      <c r="G9385" s="26">
        <v>0.90504396395513032</v>
      </c>
    </row>
    <row r="9386" spans="1:7" x14ac:dyDescent="0.55000000000000004">
      <c r="A9386" s="17">
        <v>9309</v>
      </c>
      <c r="B9386" s="22">
        <v>2.7838698519047433</v>
      </c>
      <c r="C9386" s="22">
        <v>1484.9337110440676</v>
      </c>
      <c r="D9386" s="22">
        <v>243.7503664925423</v>
      </c>
      <c r="E9386" s="22">
        <v>0.1263174082724976</v>
      </c>
      <c r="F9386" s="22">
        <v>0.75629092373328932</v>
      </c>
      <c r="G9386" s="26">
        <v>0.72041608993474737</v>
      </c>
    </row>
    <row r="9387" spans="1:7" x14ac:dyDescent="0.55000000000000004">
      <c r="A9387" s="17">
        <v>9310</v>
      </c>
      <c r="B9387" s="22">
        <v>2.623428050944784</v>
      </c>
      <c r="C9387" s="22">
        <v>1441.7391039693232</v>
      </c>
      <c r="D9387" s="22">
        <v>195.00345280119643</v>
      </c>
      <c r="E9387" s="22">
        <v>0.14129030440741361</v>
      </c>
      <c r="F9387" s="22">
        <v>0.86957959049795908</v>
      </c>
      <c r="G9387" s="26">
        <v>0.7572120934789337</v>
      </c>
    </row>
    <row r="9388" spans="1:7" x14ac:dyDescent="0.55000000000000004">
      <c r="A9388" s="17">
        <v>9311</v>
      </c>
      <c r="B9388" s="22">
        <v>2.189212287220597</v>
      </c>
      <c r="C9388" s="22">
        <v>1908.1318834900183</v>
      </c>
      <c r="D9388" s="22">
        <v>174.90583314640256</v>
      </c>
      <c r="E9388" s="22">
        <v>0.23961350712681539</v>
      </c>
      <c r="F9388" s="22">
        <v>1.1470362776874834</v>
      </c>
      <c r="G9388" s="26">
        <v>0.82373772440389903</v>
      </c>
    </row>
    <row r="9389" spans="1:7" x14ac:dyDescent="0.55000000000000004">
      <c r="A9389" s="17">
        <v>9312</v>
      </c>
      <c r="B9389" s="22">
        <v>1.8345016534128935</v>
      </c>
      <c r="C9389" s="22">
        <v>1313.4960966400256</v>
      </c>
      <c r="D9389" s="22">
        <v>224.93158453847144</v>
      </c>
      <c r="E9389" s="22">
        <v>0.26254122459033213</v>
      </c>
      <c r="F9389" s="22">
        <v>1.1360419542103557</v>
      </c>
      <c r="G9389" s="26">
        <v>0.77364645906473684</v>
      </c>
    </row>
    <row r="9390" spans="1:7" x14ac:dyDescent="0.55000000000000004">
      <c r="A9390" s="17">
        <v>9313</v>
      </c>
      <c r="B9390" s="22">
        <v>2.0691630456303987</v>
      </c>
      <c r="C9390" s="22">
        <v>1198.0526060409493</v>
      </c>
      <c r="D9390" s="22">
        <v>228.41193333430334</v>
      </c>
      <c r="E9390" s="22">
        <v>0.18885698959859723</v>
      </c>
      <c r="F9390" s="22">
        <v>0.89126370650370834</v>
      </c>
      <c r="G9390" s="26">
        <v>0.7190180982238833</v>
      </c>
    </row>
    <row r="9391" spans="1:7" x14ac:dyDescent="0.55000000000000004">
      <c r="A9391" s="17">
        <v>9314</v>
      </c>
      <c r="B9391" s="22">
        <v>3.4638572056776864</v>
      </c>
      <c r="C9391" s="22">
        <v>1812.2151896109649</v>
      </c>
      <c r="D9391" s="22">
        <v>272.55630368074623</v>
      </c>
      <c r="E9391" s="22">
        <v>0.15425610555717534</v>
      </c>
      <c r="F9391" s="22">
        <v>0.89053766469426732</v>
      </c>
      <c r="G9391" s="26">
        <v>0.75925608457991023</v>
      </c>
    </row>
    <row r="9392" spans="1:7" x14ac:dyDescent="0.55000000000000004">
      <c r="A9392" s="17">
        <v>9315</v>
      </c>
      <c r="B9392" s="22">
        <v>2.6837361106898743</v>
      </c>
      <c r="C9392" s="22">
        <v>1304.1959999913292</v>
      </c>
      <c r="D9392" s="22">
        <v>349.54150308287677</v>
      </c>
      <c r="E9392" s="22">
        <v>0.17265448982405976</v>
      </c>
      <c r="F9392" s="22">
        <v>0.88911409931927909</v>
      </c>
      <c r="G9392" s="26">
        <v>0.85359834308782523</v>
      </c>
    </row>
    <row r="9393" spans="1:7" x14ac:dyDescent="0.55000000000000004">
      <c r="A9393" s="17">
        <v>9316</v>
      </c>
      <c r="B9393" s="22">
        <v>2.20797691443203</v>
      </c>
      <c r="C9393" s="22">
        <v>1283.1071861204118</v>
      </c>
      <c r="D9393" s="22">
        <v>172.69375412837084</v>
      </c>
      <c r="E9393" s="22">
        <v>0.1610324243979149</v>
      </c>
      <c r="F9393" s="22">
        <v>0.71078206873439509</v>
      </c>
      <c r="G9393" s="26">
        <v>0.71065983116797771</v>
      </c>
    </row>
    <row r="9394" spans="1:7" x14ac:dyDescent="0.55000000000000004">
      <c r="A9394" s="17">
        <v>9317</v>
      </c>
      <c r="B9394" s="22">
        <v>2.1128502017034818</v>
      </c>
      <c r="C9394" s="22">
        <v>1476.1963759735436</v>
      </c>
      <c r="D9394" s="22">
        <v>232.19326884335649</v>
      </c>
      <c r="E9394" s="22">
        <v>0.23357362286467187</v>
      </c>
      <c r="F9394" s="22">
        <v>0.73830764402309257</v>
      </c>
      <c r="G9394" s="26">
        <v>0.82422513740843983</v>
      </c>
    </row>
    <row r="9395" spans="1:7" x14ac:dyDescent="0.55000000000000004">
      <c r="A9395" s="17">
        <v>9318</v>
      </c>
      <c r="B9395" s="22">
        <v>3.2611003285963238</v>
      </c>
      <c r="C9395" s="22">
        <v>1706.289525881607</v>
      </c>
      <c r="D9395" s="22">
        <v>199.01765818785148</v>
      </c>
      <c r="E9395" s="22">
        <v>0.18013416463603968</v>
      </c>
      <c r="F9395" s="22">
        <v>0.75085815133445533</v>
      </c>
      <c r="G9395" s="26">
        <v>0.71606476633922866</v>
      </c>
    </row>
    <row r="9396" spans="1:7" x14ac:dyDescent="0.55000000000000004">
      <c r="A9396" s="17">
        <v>9319</v>
      </c>
      <c r="B9396" s="22">
        <v>1.5226795214212125</v>
      </c>
      <c r="C9396" s="22">
        <v>1659.3654217085168</v>
      </c>
      <c r="D9396" s="22">
        <v>228.72573501626331</v>
      </c>
      <c r="E9396" s="22">
        <v>0.36598152037441312</v>
      </c>
      <c r="F9396" s="22">
        <v>0.90156316968256489</v>
      </c>
      <c r="G9396" s="26">
        <v>0.89240109554704095</v>
      </c>
    </row>
    <row r="9397" spans="1:7" x14ac:dyDescent="0.55000000000000004">
      <c r="A9397" s="17">
        <v>9320</v>
      </c>
      <c r="B9397" s="22">
        <v>3.1603716911686819</v>
      </c>
      <c r="C9397" s="22">
        <v>1951.8374218752131</v>
      </c>
      <c r="D9397" s="22">
        <v>526.61552613527942</v>
      </c>
      <c r="E9397" s="22">
        <v>0.19265648089098758</v>
      </c>
      <c r="F9397" s="22">
        <v>0.74190453397689748</v>
      </c>
      <c r="G9397" s="26">
        <v>0.83863148941147325</v>
      </c>
    </row>
    <row r="9398" spans="1:7" x14ac:dyDescent="0.55000000000000004">
      <c r="A9398" s="17">
        <v>9321</v>
      </c>
      <c r="B9398" s="22">
        <v>2.6569245469497207</v>
      </c>
      <c r="C9398" s="22">
        <v>1150.0613808079402</v>
      </c>
      <c r="D9398" s="22">
        <v>218.47994626975913</v>
      </c>
      <c r="E9398" s="22">
        <v>0.27679398639770836</v>
      </c>
      <c r="F9398" s="22">
        <v>0.79101208508399046</v>
      </c>
      <c r="G9398" s="26">
        <v>0.85663329597194748</v>
      </c>
    </row>
    <row r="9399" spans="1:7" x14ac:dyDescent="0.55000000000000004">
      <c r="A9399" s="17">
        <v>9322</v>
      </c>
      <c r="B9399" s="22">
        <v>2.2894575910987829</v>
      </c>
      <c r="C9399" s="22">
        <v>1348.2228020814737</v>
      </c>
      <c r="D9399" s="22">
        <v>181.3370209014297</v>
      </c>
      <c r="E9399" s="22">
        <v>0.30304963532368134</v>
      </c>
      <c r="F9399" s="22">
        <v>0.73952917164265997</v>
      </c>
      <c r="G9399" s="26">
        <v>0.77311167691894778</v>
      </c>
    </row>
    <row r="9400" spans="1:7" x14ac:dyDescent="0.55000000000000004">
      <c r="A9400" s="17">
        <v>9323</v>
      </c>
      <c r="B9400" s="22">
        <v>1.6174615559072965</v>
      </c>
      <c r="C9400" s="22">
        <v>1487.1274816403472</v>
      </c>
      <c r="D9400" s="22">
        <v>135.23915499012568</v>
      </c>
      <c r="E9400" s="22">
        <v>0.19395028306527828</v>
      </c>
      <c r="F9400" s="22">
        <v>0.71495674908728701</v>
      </c>
      <c r="G9400" s="26">
        <v>1.048308307527904</v>
      </c>
    </row>
    <row r="9401" spans="1:7" x14ac:dyDescent="0.55000000000000004">
      <c r="A9401" s="17">
        <v>9324</v>
      </c>
      <c r="B9401" s="22">
        <v>3.0264716458282317</v>
      </c>
      <c r="C9401" s="22">
        <v>1645.5768716721927</v>
      </c>
      <c r="D9401" s="22">
        <v>198.3736304266136</v>
      </c>
      <c r="E9401" s="22">
        <v>0.41933831011138178</v>
      </c>
      <c r="F9401" s="22">
        <v>0.71029120864508155</v>
      </c>
      <c r="G9401" s="26">
        <v>0.77008847455329865</v>
      </c>
    </row>
    <row r="9402" spans="1:7" x14ac:dyDescent="0.55000000000000004">
      <c r="A9402" s="17">
        <v>9325</v>
      </c>
      <c r="B9402" s="22">
        <v>1.9660364622635391</v>
      </c>
      <c r="C9402" s="22">
        <v>1400.1103567037301</v>
      </c>
      <c r="D9402" s="22">
        <v>360.87064281998306</v>
      </c>
      <c r="E9402" s="22">
        <v>0.18790507007565854</v>
      </c>
      <c r="F9402" s="22">
        <v>0.71440929804031916</v>
      </c>
      <c r="G9402" s="26">
        <v>0.77111488701669961</v>
      </c>
    </row>
    <row r="9403" spans="1:7" x14ac:dyDescent="0.55000000000000004">
      <c r="A9403" s="17">
        <v>9326</v>
      </c>
      <c r="B9403" s="22">
        <v>2.353476882927322</v>
      </c>
      <c r="C9403" s="22">
        <v>1436.0951407064092</v>
      </c>
      <c r="D9403" s="22">
        <v>80.237166157322207</v>
      </c>
      <c r="E9403" s="22">
        <v>0.29945756659502298</v>
      </c>
      <c r="F9403" s="22">
        <v>0.87590233949093577</v>
      </c>
      <c r="G9403" s="26">
        <v>0.76194886449323629</v>
      </c>
    </row>
    <row r="9404" spans="1:7" x14ac:dyDescent="0.55000000000000004">
      <c r="A9404" s="17">
        <v>9327</v>
      </c>
      <c r="B9404" s="22">
        <v>1.2578863921782735</v>
      </c>
      <c r="C9404" s="22">
        <v>1659.7268831714023</v>
      </c>
      <c r="D9404" s="22">
        <v>330.65354959942198</v>
      </c>
      <c r="E9404" s="22">
        <v>0.11658191557057367</v>
      </c>
      <c r="F9404" s="22">
        <v>0.79420681100640389</v>
      </c>
      <c r="G9404" s="26">
        <v>0.79402654428813246</v>
      </c>
    </row>
    <row r="9405" spans="1:7" x14ac:dyDescent="0.55000000000000004">
      <c r="A9405" s="17">
        <v>9328</v>
      </c>
      <c r="B9405" s="22">
        <v>3.4093208727031978</v>
      </c>
      <c r="C9405" s="22">
        <v>1460.6868135088462</v>
      </c>
      <c r="D9405" s="22">
        <v>562.0410646447167</v>
      </c>
      <c r="E9405" s="22">
        <v>0.24206275079766781</v>
      </c>
      <c r="F9405" s="22">
        <v>0.84622516233281231</v>
      </c>
      <c r="G9405" s="26">
        <v>0.94684374277105565</v>
      </c>
    </row>
    <row r="9406" spans="1:7" x14ac:dyDescent="0.55000000000000004">
      <c r="A9406" s="17">
        <v>9329</v>
      </c>
      <c r="B9406" s="22">
        <v>1.9764413662515601</v>
      </c>
      <c r="C9406" s="22">
        <v>1866.645766550517</v>
      </c>
      <c r="D9406" s="22">
        <v>230.82516590967325</v>
      </c>
      <c r="E9406" s="22">
        <v>0.31568857681591944</v>
      </c>
      <c r="F9406" s="22">
        <v>1.0648176644644047</v>
      </c>
      <c r="G9406" s="26">
        <v>0.72136109950238914</v>
      </c>
    </row>
    <row r="9407" spans="1:7" x14ac:dyDescent="0.55000000000000004">
      <c r="A9407" s="17">
        <v>9330</v>
      </c>
      <c r="B9407" s="22">
        <v>1.6423435329879708</v>
      </c>
      <c r="C9407" s="22">
        <v>1470.6339309461487</v>
      </c>
      <c r="D9407" s="22">
        <v>246.49451307795147</v>
      </c>
      <c r="E9407" s="22">
        <v>0.25967605564879914</v>
      </c>
      <c r="F9407" s="22">
        <v>0.78856493675504713</v>
      </c>
      <c r="G9407" s="26">
        <v>0.78993658306944592</v>
      </c>
    </row>
    <row r="9408" spans="1:7" x14ac:dyDescent="0.55000000000000004">
      <c r="A9408" s="17">
        <v>9331</v>
      </c>
      <c r="B9408" s="22">
        <v>3.0304994480664824</v>
      </c>
      <c r="C9408" s="22">
        <v>1454.9660928273404</v>
      </c>
      <c r="D9408" s="22">
        <v>286.85171852442636</v>
      </c>
      <c r="E9408" s="22">
        <v>0.25584778111466833</v>
      </c>
      <c r="F9408" s="22">
        <v>0.86046307300401181</v>
      </c>
      <c r="G9408" s="26">
        <v>0.72921585276931311</v>
      </c>
    </row>
    <row r="9409" spans="1:7" x14ac:dyDescent="0.55000000000000004">
      <c r="A9409" s="17">
        <v>9332</v>
      </c>
      <c r="B9409" s="22">
        <v>3.136209497325102</v>
      </c>
      <c r="C9409" s="22">
        <v>1062.4610646653073</v>
      </c>
      <c r="D9409" s="22">
        <v>95.270656049344396</v>
      </c>
      <c r="E9409" s="22">
        <v>0.14928412006277772</v>
      </c>
      <c r="F9409" s="22">
        <v>0.7473499949686766</v>
      </c>
      <c r="G9409" s="26">
        <v>0.78421588577059709</v>
      </c>
    </row>
    <row r="9410" spans="1:7" x14ac:dyDescent="0.55000000000000004">
      <c r="A9410" s="17">
        <v>9333</v>
      </c>
      <c r="B9410" s="22">
        <v>2.815715160018339</v>
      </c>
      <c r="C9410" s="22">
        <v>1777.7240747941789</v>
      </c>
      <c r="D9410" s="22">
        <v>279.88161461211854</v>
      </c>
      <c r="E9410" s="22">
        <v>0.22873277474081022</v>
      </c>
      <c r="F9410" s="22">
        <v>0.79451113883659463</v>
      </c>
      <c r="G9410" s="26">
        <v>0.94621610422912028</v>
      </c>
    </row>
    <row r="9411" spans="1:7" x14ac:dyDescent="0.55000000000000004">
      <c r="A9411" s="17">
        <v>9334</v>
      </c>
      <c r="B9411" s="22">
        <v>3.3635810913713238</v>
      </c>
      <c r="C9411" s="22">
        <v>1849.7993266667022</v>
      </c>
      <c r="D9411" s="22">
        <v>229.97536296642272</v>
      </c>
      <c r="E9411" s="22">
        <v>0.11172148865535912</v>
      </c>
      <c r="F9411" s="22">
        <v>0.73771866145210641</v>
      </c>
      <c r="G9411" s="26">
        <v>0.8947253234809297</v>
      </c>
    </row>
    <row r="9412" spans="1:7" x14ac:dyDescent="0.55000000000000004">
      <c r="A9412" s="17">
        <v>9335</v>
      </c>
      <c r="B9412" s="22">
        <v>2.477717164836609</v>
      </c>
      <c r="C9412" s="22">
        <v>1721.5421307961853</v>
      </c>
      <c r="D9412" s="22">
        <v>448.93746373491723</v>
      </c>
      <c r="E9412" s="22">
        <v>0.25012380503876086</v>
      </c>
      <c r="F9412" s="22">
        <v>0.71317726845381024</v>
      </c>
      <c r="G9412" s="26">
        <v>0.81025777572571867</v>
      </c>
    </row>
    <row r="9413" spans="1:7" x14ac:dyDescent="0.55000000000000004">
      <c r="A9413" s="17">
        <v>9336</v>
      </c>
      <c r="B9413" s="22">
        <v>2.8614465495729235</v>
      </c>
      <c r="C9413" s="22">
        <v>1341.7483322595745</v>
      </c>
      <c r="D9413" s="22">
        <v>197.03729774904829</v>
      </c>
      <c r="E9413" s="22">
        <v>0.32158149781525847</v>
      </c>
      <c r="F9413" s="22">
        <v>0.71402843571831898</v>
      </c>
      <c r="G9413" s="26">
        <v>0.95254867363923024</v>
      </c>
    </row>
    <row r="9414" spans="1:7" x14ac:dyDescent="0.55000000000000004">
      <c r="A9414" s="17">
        <v>9337</v>
      </c>
      <c r="B9414" s="22">
        <v>1.4960344369610685</v>
      </c>
      <c r="C9414" s="22">
        <v>1160.1671015110524</v>
      </c>
      <c r="D9414" s="22">
        <v>176.47684026366264</v>
      </c>
      <c r="E9414" s="22">
        <v>0.12754958817532083</v>
      </c>
      <c r="F9414" s="22">
        <v>0.72280928202818751</v>
      </c>
      <c r="G9414" s="26">
        <v>0.89787652951802455</v>
      </c>
    </row>
    <row r="9415" spans="1:7" x14ac:dyDescent="0.55000000000000004">
      <c r="A9415" s="17">
        <v>9338</v>
      </c>
      <c r="B9415" s="22">
        <v>2.9947156024434944</v>
      </c>
      <c r="C9415" s="22">
        <v>1705.9715827813657</v>
      </c>
      <c r="D9415" s="22">
        <v>280.0399663688608</v>
      </c>
      <c r="E9415" s="22">
        <v>0.2081054514210938</v>
      </c>
      <c r="F9415" s="22">
        <v>0.74001044063169408</v>
      </c>
      <c r="G9415" s="26">
        <v>0.76745936709247542</v>
      </c>
    </row>
    <row r="9416" spans="1:7" x14ac:dyDescent="0.55000000000000004">
      <c r="A9416" s="17">
        <v>9339</v>
      </c>
      <c r="B9416" s="22">
        <v>1.7721505503859214</v>
      </c>
      <c r="C9416" s="22">
        <v>1738.6895448020273</v>
      </c>
      <c r="D9416" s="22">
        <v>183.01342888435155</v>
      </c>
      <c r="E9416" s="22">
        <v>0.18495329049971421</v>
      </c>
      <c r="F9416" s="22">
        <v>0.74226449262462757</v>
      </c>
      <c r="G9416" s="26">
        <v>0.78740732469943409</v>
      </c>
    </row>
    <row r="9417" spans="1:7" x14ac:dyDescent="0.55000000000000004">
      <c r="A9417" s="17">
        <v>9340</v>
      </c>
      <c r="B9417" s="22">
        <v>1.7613516122819424</v>
      </c>
      <c r="C9417" s="22">
        <v>1241.2019993572235</v>
      </c>
      <c r="D9417" s="22">
        <v>120.40673256071165</v>
      </c>
      <c r="E9417" s="22">
        <v>0.32620348778807984</v>
      </c>
      <c r="F9417" s="22">
        <v>0.71959532802954462</v>
      </c>
      <c r="G9417" s="26">
        <v>0.71462898506132677</v>
      </c>
    </row>
    <row r="9418" spans="1:7" x14ac:dyDescent="0.55000000000000004">
      <c r="A9418" s="17">
        <v>9341</v>
      </c>
      <c r="B9418" s="22">
        <v>2.0501597770955984</v>
      </c>
      <c r="C9418" s="22">
        <v>1671.5815471893204</v>
      </c>
      <c r="D9418" s="22">
        <v>298.85038942782569</v>
      </c>
      <c r="E9418" s="22">
        <v>0.30075424024078801</v>
      </c>
      <c r="F9418" s="22">
        <v>0.87562231912138921</v>
      </c>
      <c r="G9418" s="26">
        <v>0.75789751406156969</v>
      </c>
    </row>
    <row r="9419" spans="1:7" x14ac:dyDescent="0.55000000000000004">
      <c r="A9419" s="17">
        <v>9342</v>
      </c>
      <c r="B9419" s="22">
        <v>2.0088515600990271</v>
      </c>
      <c r="C9419" s="22">
        <v>1224.8372974644017</v>
      </c>
      <c r="D9419" s="22">
        <v>260.58787077490325</v>
      </c>
      <c r="E9419" s="22">
        <v>0.34498414972516467</v>
      </c>
      <c r="F9419" s="22">
        <v>0.75495634939899448</v>
      </c>
      <c r="G9419" s="26">
        <v>0.73320727028821231</v>
      </c>
    </row>
    <row r="9420" spans="1:7" x14ac:dyDescent="0.55000000000000004">
      <c r="A9420" s="17">
        <v>9343</v>
      </c>
      <c r="B9420" s="22">
        <v>3.5635407056608299</v>
      </c>
      <c r="C9420" s="22">
        <v>1471.483760652143</v>
      </c>
      <c r="D9420" s="22">
        <v>137.87419762962696</v>
      </c>
      <c r="E9420" s="22">
        <v>0.1938756824797119</v>
      </c>
      <c r="F9420" s="22">
        <v>0.98130240026901638</v>
      </c>
      <c r="G9420" s="26">
        <v>0.75032261899296415</v>
      </c>
    </row>
    <row r="9421" spans="1:7" x14ac:dyDescent="0.55000000000000004">
      <c r="A9421" s="17">
        <v>9344</v>
      </c>
      <c r="B9421" s="22">
        <v>2.6168722188563356</v>
      </c>
      <c r="C9421" s="22">
        <v>1081.0644405778141</v>
      </c>
      <c r="D9421" s="22">
        <v>162.13189341618212</v>
      </c>
      <c r="E9421" s="22">
        <v>0.13115123071698115</v>
      </c>
      <c r="F9421" s="22">
        <v>0.73816578094520524</v>
      </c>
      <c r="G9421" s="26">
        <v>0.76882041477879082</v>
      </c>
    </row>
    <row r="9422" spans="1:7" x14ac:dyDescent="0.55000000000000004">
      <c r="A9422" s="17">
        <v>9345</v>
      </c>
      <c r="B9422" s="22">
        <v>2.3686243647312137</v>
      </c>
      <c r="C9422" s="22">
        <v>1848.9043010406713</v>
      </c>
      <c r="D9422" s="22">
        <v>331.70102742149612</v>
      </c>
      <c r="E9422" s="22">
        <v>0.19359436545828054</v>
      </c>
      <c r="F9422" s="22">
        <v>0.77921050366691258</v>
      </c>
      <c r="G9422" s="26">
        <v>0.71081267776614343</v>
      </c>
    </row>
    <row r="9423" spans="1:7" x14ac:dyDescent="0.55000000000000004">
      <c r="A9423" s="17">
        <v>9346</v>
      </c>
      <c r="B9423" s="22">
        <v>3.4539513608489774</v>
      </c>
      <c r="C9423" s="22">
        <v>1739.0653592575682</v>
      </c>
      <c r="D9423" s="22">
        <v>152.79295246635976</v>
      </c>
      <c r="E9423" s="22">
        <v>0.22721279895995106</v>
      </c>
      <c r="F9423" s="22">
        <v>0.79218219168389881</v>
      </c>
      <c r="G9423" s="26">
        <v>0.87477134408934809</v>
      </c>
    </row>
    <row r="9424" spans="1:7" x14ac:dyDescent="0.55000000000000004">
      <c r="A9424" s="17">
        <v>9347</v>
      </c>
      <c r="B9424" s="22">
        <v>2.64485872795699</v>
      </c>
      <c r="C9424" s="22">
        <v>1376.2467255666525</v>
      </c>
      <c r="D9424" s="22">
        <v>174.0545024685573</v>
      </c>
      <c r="E9424" s="22">
        <v>0.16157904600874276</v>
      </c>
      <c r="F9424" s="22">
        <v>1.0172244320484187</v>
      </c>
      <c r="G9424" s="26">
        <v>0.72139688676586677</v>
      </c>
    </row>
    <row r="9425" spans="1:7" x14ac:dyDescent="0.55000000000000004">
      <c r="A9425" s="17">
        <v>9348</v>
      </c>
      <c r="B9425" s="22">
        <v>2.5937838744301009</v>
      </c>
      <c r="C9425" s="22">
        <v>1142.8909421051628</v>
      </c>
      <c r="D9425" s="22">
        <v>276.42925341221627</v>
      </c>
      <c r="E9425" s="22">
        <v>0.26813201533852549</v>
      </c>
      <c r="F9425" s="22">
        <v>0.75906197305868839</v>
      </c>
      <c r="G9425" s="26">
        <v>0.80425004975146241</v>
      </c>
    </row>
    <row r="9426" spans="1:7" x14ac:dyDescent="0.55000000000000004">
      <c r="A9426" s="17">
        <v>9349</v>
      </c>
      <c r="B9426" s="22">
        <v>2.0854331197253737</v>
      </c>
      <c r="C9426" s="22">
        <v>1705.3982000835517</v>
      </c>
      <c r="D9426" s="22">
        <v>300.34190604693828</v>
      </c>
      <c r="E9426" s="22">
        <v>6.4541695591747564E-2</v>
      </c>
      <c r="F9426" s="22">
        <v>0.88348148412490091</v>
      </c>
      <c r="G9426" s="26">
        <v>0.86061488108991557</v>
      </c>
    </row>
    <row r="9427" spans="1:7" x14ac:dyDescent="0.55000000000000004">
      <c r="A9427" s="17">
        <v>9350</v>
      </c>
      <c r="B9427" s="22">
        <v>1.7931854592098204</v>
      </c>
      <c r="C9427" s="22">
        <v>1731.7536701818437</v>
      </c>
      <c r="D9427" s="22">
        <v>297.22066967516628</v>
      </c>
      <c r="E9427" s="22">
        <v>0.23332035831342046</v>
      </c>
      <c r="F9427" s="22">
        <v>0.78751190723464048</v>
      </c>
      <c r="G9427" s="26">
        <v>0.73568587683804998</v>
      </c>
    </row>
    <row r="9428" spans="1:7" x14ac:dyDescent="0.55000000000000004">
      <c r="A9428" s="17">
        <v>9351</v>
      </c>
      <c r="B9428" s="22">
        <v>2.8336185847334958</v>
      </c>
      <c r="C9428" s="22">
        <v>1370.3198205284928</v>
      </c>
      <c r="D9428" s="22">
        <v>151.09388658898925</v>
      </c>
      <c r="E9428" s="22">
        <v>0.32978018947410703</v>
      </c>
      <c r="F9428" s="22">
        <v>0.76931404206823073</v>
      </c>
      <c r="G9428" s="26">
        <v>0.81343743529310009</v>
      </c>
    </row>
    <row r="9429" spans="1:7" x14ac:dyDescent="0.55000000000000004">
      <c r="A9429" s="17">
        <v>9352</v>
      </c>
      <c r="B9429" s="22">
        <v>2.6227447872564333</v>
      </c>
      <c r="C9429" s="22">
        <v>1269.1912991945612</v>
      </c>
      <c r="D9429" s="22">
        <v>244.75556066618523</v>
      </c>
      <c r="E9429" s="22">
        <v>0.32623300899188246</v>
      </c>
      <c r="F9429" s="22">
        <v>1.1042347661651168</v>
      </c>
      <c r="G9429" s="26">
        <v>0.82667879937675648</v>
      </c>
    </row>
    <row r="9430" spans="1:7" x14ac:dyDescent="0.55000000000000004">
      <c r="A9430" s="17">
        <v>9353</v>
      </c>
      <c r="B9430" s="22">
        <v>2.627734583062983</v>
      </c>
      <c r="C9430" s="22">
        <v>1942.4243634601257</v>
      </c>
      <c r="D9430" s="22">
        <v>160.88735354946314</v>
      </c>
      <c r="E9430" s="22">
        <v>0.26262709078210456</v>
      </c>
      <c r="F9430" s="22">
        <v>0.71659301060801139</v>
      </c>
      <c r="G9430" s="26">
        <v>0.80228937799919975</v>
      </c>
    </row>
    <row r="9431" spans="1:7" x14ac:dyDescent="0.55000000000000004">
      <c r="A9431" s="17">
        <v>9354</v>
      </c>
      <c r="B9431" s="22">
        <v>3.0301915940835968</v>
      </c>
      <c r="C9431" s="22">
        <v>1384.1066833316547</v>
      </c>
      <c r="D9431" s="22">
        <v>396.37604840579189</v>
      </c>
      <c r="E9431" s="22">
        <v>0.18860512750931843</v>
      </c>
      <c r="F9431" s="22">
        <v>1.0542976976910794</v>
      </c>
      <c r="G9431" s="26">
        <v>0.71493047317929403</v>
      </c>
    </row>
    <row r="9432" spans="1:7" x14ac:dyDescent="0.55000000000000004">
      <c r="A9432" s="17">
        <v>9355</v>
      </c>
      <c r="B9432" s="22">
        <v>2.0889573296906567</v>
      </c>
      <c r="C9432" s="22">
        <v>1730.8699086043637</v>
      </c>
      <c r="D9432" s="22">
        <v>338.38120764835514</v>
      </c>
      <c r="E9432" s="22">
        <v>0.22053170877792039</v>
      </c>
      <c r="F9432" s="22">
        <v>0.727354384990615</v>
      </c>
      <c r="G9432" s="26">
        <v>0.74086674285120768</v>
      </c>
    </row>
    <row r="9433" spans="1:7" x14ac:dyDescent="0.55000000000000004">
      <c r="A9433" s="17">
        <v>9356</v>
      </c>
      <c r="B9433" s="22">
        <v>3.2865634629471998</v>
      </c>
      <c r="C9433" s="22">
        <v>1453.2617922519878</v>
      </c>
      <c r="D9433" s="22">
        <v>217.71721340045568</v>
      </c>
      <c r="E9433" s="22">
        <v>0.11574932982498072</v>
      </c>
      <c r="F9433" s="22">
        <v>0.71522107287440895</v>
      </c>
      <c r="G9433" s="26">
        <v>0.74759704601713284</v>
      </c>
    </row>
    <row r="9434" spans="1:7" x14ac:dyDescent="0.55000000000000004">
      <c r="A9434" s="17">
        <v>9357</v>
      </c>
      <c r="B9434" s="22">
        <v>2.9978876542564867</v>
      </c>
      <c r="C9434" s="22">
        <v>1545.68138685843</v>
      </c>
      <c r="D9434" s="22">
        <v>372.84001548644994</v>
      </c>
      <c r="E9434" s="22">
        <v>0.18393519883877654</v>
      </c>
      <c r="F9434" s="22">
        <v>0.70934051280251498</v>
      </c>
      <c r="G9434" s="26">
        <v>0.7095745489646772</v>
      </c>
    </row>
    <row r="9435" spans="1:7" x14ac:dyDescent="0.55000000000000004">
      <c r="A9435" s="17">
        <v>9358</v>
      </c>
      <c r="B9435" s="22">
        <v>3.4028874382568191</v>
      </c>
      <c r="C9435" s="22">
        <v>1466.9235960029969</v>
      </c>
      <c r="D9435" s="22">
        <v>239.1158544143515</v>
      </c>
      <c r="E9435" s="22">
        <v>0.51750576196680886</v>
      </c>
      <c r="F9435" s="22">
        <v>0.73463554359497907</v>
      </c>
      <c r="G9435" s="26">
        <v>0.74420664825082938</v>
      </c>
    </row>
    <row r="9436" spans="1:7" x14ac:dyDescent="0.55000000000000004">
      <c r="A9436" s="17">
        <v>9359</v>
      </c>
      <c r="B9436" s="22">
        <v>2.6788192209856874</v>
      </c>
      <c r="C9436" s="22">
        <v>1141.7142719935364</v>
      </c>
      <c r="D9436" s="22">
        <v>166.83120754931835</v>
      </c>
      <c r="E9436" s="22">
        <v>0.36384022129328508</v>
      </c>
      <c r="F9436" s="22">
        <v>0.79860825338459573</v>
      </c>
      <c r="G9436" s="26">
        <v>0.76286147649633063</v>
      </c>
    </row>
    <row r="9437" spans="1:7" x14ac:dyDescent="0.55000000000000004">
      <c r="A9437" s="17">
        <v>9360</v>
      </c>
      <c r="B9437" s="22">
        <v>2.7918363383653211</v>
      </c>
      <c r="C9437" s="22">
        <v>1865.6709676634609</v>
      </c>
      <c r="D9437" s="22">
        <v>221.48292525466368</v>
      </c>
      <c r="E9437" s="22">
        <v>0.12121321829467453</v>
      </c>
      <c r="F9437" s="22">
        <v>0.76707925262675214</v>
      </c>
      <c r="G9437" s="26">
        <v>0.80983713233409738</v>
      </c>
    </row>
    <row r="9438" spans="1:7" x14ac:dyDescent="0.55000000000000004">
      <c r="A9438" s="17">
        <v>9361</v>
      </c>
      <c r="B9438" s="22">
        <v>2.0989335517407701</v>
      </c>
      <c r="C9438" s="22">
        <v>1548.1487543919739</v>
      </c>
      <c r="D9438" s="22">
        <v>296.12435992803114</v>
      </c>
      <c r="E9438" s="22">
        <v>0.25596292288499112</v>
      </c>
      <c r="F9438" s="22">
        <v>0.94947884676389649</v>
      </c>
      <c r="G9438" s="26">
        <v>0.80987643037036028</v>
      </c>
    </row>
    <row r="9439" spans="1:7" x14ac:dyDescent="0.55000000000000004">
      <c r="A9439" s="17">
        <v>9362</v>
      </c>
      <c r="B9439" s="22">
        <v>1.4661806649104046</v>
      </c>
      <c r="C9439" s="22">
        <v>1663.3735714257514</v>
      </c>
      <c r="D9439" s="22">
        <v>236.43080340906354</v>
      </c>
      <c r="E9439" s="22">
        <v>0.12214662365084986</v>
      </c>
      <c r="F9439" s="22">
        <v>0.72836811249809985</v>
      </c>
      <c r="G9439" s="26">
        <v>0.89707786457049554</v>
      </c>
    </row>
    <row r="9440" spans="1:7" x14ac:dyDescent="0.55000000000000004">
      <c r="A9440" s="17">
        <v>9363</v>
      </c>
      <c r="B9440" s="22">
        <v>1.5106815071730075</v>
      </c>
      <c r="C9440" s="22">
        <v>1572.5612179996472</v>
      </c>
      <c r="D9440" s="22">
        <v>121.84197063967886</v>
      </c>
      <c r="E9440" s="22">
        <v>0.22468205353994974</v>
      </c>
      <c r="F9440" s="22">
        <v>0.73615718316587575</v>
      </c>
      <c r="G9440" s="26">
        <v>0.77584630202956772</v>
      </c>
    </row>
    <row r="9441" spans="1:7" x14ac:dyDescent="0.55000000000000004">
      <c r="A9441" s="17">
        <v>9364</v>
      </c>
      <c r="B9441" s="22">
        <v>2.5316838468825376</v>
      </c>
      <c r="C9441" s="22">
        <v>1724.0701023199208</v>
      </c>
      <c r="D9441" s="22">
        <v>111.52073269931535</v>
      </c>
      <c r="E9441" s="22">
        <v>0.1822326127639336</v>
      </c>
      <c r="F9441" s="22">
        <v>0.73108030043894667</v>
      </c>
      <c r="G9441" s="26">
        <v>0.75252088436581333</v>
      </c>
    </row>
    <row r="9442" spans="1:7" x14ac:dyDescent="0.55000000000000004">
      <c r="A9442" s="17">
        <v>9365</v>
      </c>
      <c r="B9442" s="22">
        <v>3.8583188408427787</v>
      </c>
      <c r="C9442" s="22">
        <v>1338.2937575132571</v>
      </c>
      <c r="D9442" s="22">
        <v>342.30959351725573</v>
      </c>
      <c r="E9442" s="22">
        <v>0.28082942058056737</v>
      </c>
      <c r="F9442" s="22">
        <v>1.0307208756584285</v>
      </c>
      <c r="G9442" s="26">
        <v>0.75122067422975025</v>
      </c>
    </row>
    <row r="9443" spans="1:7" x14ac:dyDescent="0.55000000000000004">
      <c r="A9443" s="17">
        <v>9366</v>
      </c>
      <c r="B9443" s="22">
        <v>3.0433815647442337</v>
      </c>
      <c r="C9443" s="22">
        <v>1255.0281993443625</v>
      </c>
      <c r="D9443" s="22">
        <v>127.45877229262078</v>
      </c>
      <c r="E9443" s="22">
        <v>0.11571198211353914</v>
      </c>
      <c r="F9443" s="22">
        <v>0.77100269307803926</v>
      </c>
      <c r="G9443" s="26">
        <v>0.91150901832749753</v>
      </c>
    </row>
    <row r="9444" spans="1:7" x14ac:dyDescent="0.55000000000000004">
      <c r="A9444" s="17">
        <v>9367</v>
      </c>
      <c r="B9444" s="22">
        <v>2.1301712233754784</v>
      </c>
      <c r="C9444" s="22">
        <v>1207.8829749986126</v>
      </c>
      <c r="D9444" s="22">
        <v>62.405950169834441</v>
      </c>
      <c r="E9444" s="22">
        <v>0.38285110704566294</v>
      </c>
      <c r="F9444" s="22">
        <v>0.71294153906647628</v>
      </c>
      <c r="G9444" s="26">
        <v>0.87467755900806521</v>
      </c>
    </row>
    <row r="9445" spans="1:7" x14ac:dyDescent="0.55000000000000004">
      <c r="A9445" s="17">
        <v>9368</v>
      </c>
      <c r="B9445" s="22">
        <v>2.917807491869941</v>
      </c>
      <c r="C9445" s="22">
        <v>1598.9021382723161</v>
      </c>
      <c r="D9445" s="22">
        <v>170.75445923925702</v>
      </c>
      <c r="E9445" s="22">
        <v>0.32447256386751755</v>
      </c>
      <c r="F9445" s="22">
        <v>0.75515989690095509</v>
      </c>
      <c r="G9445" s="26">
        <v>0.81524350604581808</v>
      </c>
    </row>
    <row r="9446" spans="1:7" x14ac:dyDescent="0.55000000000000004">
      <c r="A9446" s="17">
        <v>9369</v>
      </c>
      <c r="B9446" s="22">
        <v>1.8641714857899134</v>
      </c>
      <c r="C9446" s="22">
        <v>997.6911060582604</v>
      </c>
      <c r="D9446" s="22">
        <v>170.7948169727855</v>
      </c>
      <c r="E9446" s="22">
        <v>0.1577761781713502</v>
      </c>
      <c r="F9446" s="22">
        <v>0.71309617834259198</v>
      </c>
      <c r="G9446" s="26">
        <v>0.75261873723040162</v>
      </c>
    </row>
    <row r="9447" spans="1:7" x14ac:dyDescent="0.55000000000000004">
      <c r="A9447" s="17">
        <v>9370</v>
      </c>
      <c r="B9447" s="22">
        <v>2.5726984698239108</v>
      </c>
      <c r="C9447" s="22">
        <v>1905.8230159576644</v>
      </c>
      <c r="D9447" s="22">
        <v>129.12850526192338</v>
      </c>
      <c r="E9447" s="22">
        <v>0.14555934848060484</v>
      </c>
      <c r="F9447" s="22">
        <v>1.0477100217583346</v>
      </c>
      <c r="G9447" s="26">
        <v>0.8414314872436891</v>
      </c>
    </row>
    <row r="9448" spans="1:7" x14ac:dyDescent="0.55000000000000004">
      <c r="A9448" s="17">
        <v>9371</v>
      </c>
      <c r="B9448" s="22">
        <v>1.9210528484848237</v>
      </c>
      <c r="C9448" s="22">
        <v>1317.3329681149964</v>
      </c>
      <c r="D9448" s="22">
        <v>102.32045629807232</v>
      </c>
      <c r="E9448" s="22">
        <v>0.25058151051224797</v>
      </c>
      <c r="F9448" s="22">
        <v>0.71511884874480336</v>
      </c>
      <c r="G9448" s="26">
        <v>0.75002978626442951</v>
      </c>
    </row>
    <row r="9449" spans="1:7" x14ac:dyDescent="0.55000000000000004">
      <c r="A9449" s="17">
        <v>9372</v>
      </c>
      <c r="B9449" s="22">
        <v>3.073988787712278</v>
      </c>
      <c r="C9449" s="22">
        <v>1923.0215761629333</v>
      </c>
      <c r="D9449" s="22">
        <v>239.83655458376526</v>
      </c>
      <c r="E9449" s="22">
        <v>0.22719753829708633</v>
      </c>
      <c r="F9449" s="22">
        <v>0.77497447321408131</v>
      </c>
      <c r="G9449" s="26">
        <v>0.83559869902663364</v>
      </c>
    </row>
    <row r="9450" spans="1:7" x14ac:dyDescent="0.55000000000000004">
      <c r="A9450" s="17">
        <v>9373</v>
      </c>
      <c r="B9450" s="22">
        <v>2.6108239969990175</v>
      </c>
      <c r="C9450" s="22">
        <v>1440.0114182891848</v>
      </c>
      <c r="D9450" s="22">
        <v>342.05390704769093</v>
      </c>
      <c r="E9450" s="22">
        <v>0.25868522208232037</v>
      </c>
      <c r="F9450" s="22">
        <v>1.0326464512985825</v>
      </c>
      <c r="G9450" s="26">
        <v>0.74476280662710326</v>
      </c>
    </row>
    <row r="9451" spans="1:7" x14ac:dyDescent="0.55000000000000004">
      <c r="A9451" s="17">
        <v>9374</v>
      </c>
      <c r="B9451" s="22">
        <v>3.0311022000195598</v>
      </c>
      <c r="C9451" s="22">
        <v>2107.3435143296815</v>
      </c>
      <c r="D9451" s="22">
        <v>383.80051433792295</v>
      </c>
      <c r="E9451" s="22">
        <v>0.13862118307201116</v>
      </c>
      <c r="F9451" s="22">
        <v>0.71049525675943048</v>
      </c>
      <c r="G9451" s="26">
        <v>0.75930995689574332</v>
      </c>
    </row>
    <row r="9452" spans="1:7" x14ac:dyDescent="0.55000000000000004">
      <c r="A9452" s="17">
        <v>9375</v>
      </c>
      <c r="B9452" s="22">
        <v>1.9702904021676173</v>
      </c>
      <c r="C9452" s="22">
        <v>1906.918602588072</v>
      </c>
      <c r="D9452" s="22">
        <v>250.87581352252187</v>
      </c>
      <c r="E9452" s="22">
        <v>0.1533553344039989</v>
      </c>
      <c r="F9452" s="22">
        <v>0.7522083214540749</v>
      </c>
      <c r="G9452" s="26">
        <v>0.70944985125491511</v>
      </c>
    </row>
    <row r="9453" spans="1:7" x14ac:dyDescent="0.55000000000000004">
      <c r="A9453" s="17">
        <v>9376</v>
      </c>
      <c r="B9453" s="22">
        <v>3.3509908561567605</v>
      </c>
      <c r="C9453" s="22">
        <v>1525.4485710736653</v>
      </c>
      <c r="D9453" s="22">
        <v>278.27343222719583</v>
      </c>
      <c r="E9453" s="22">
        <v>6.9751877137019316E-2</v>
      </c>
      <c r="F9453" s="22">
        <v>0.72280119672638155</v>
      </c>
      <c r="G9453" s="26">
        <v>0.71608648243985029</v>
      </c>
    </row>
    <row r="9454" spans="1:7" x14ac:dyDescent="0.55000000000000004">
      <c r="A9454" s="17">
        <v>9377</v>
      </c>
      <c r="B9454" s="22">
        <v>2.0385931804326347</v>
      </c>
      <c r="C9454" s="22">
        <v>910.02743062762988</v>
      </c>
      <c r="D9454" s="22">
        <v>404.180670661173</v>
      </c>
      <c r="E9454" s="22">
        <v>0.38136364860529259</v>
      </c>
      <c r="F9454" s="22">
        <v>0.91583969017400613</v>
      </c>
      <c r="G9454" s="26">
        <v>0.74845424308987374</v>
      </c>
    </row>
    <row r="9455" spans="1:7" x14ac:dyDescent="0.55000000000000004">
      <c r="A9455" s="17">
        <v>9378</v>
      </c>
      <c r="B9455" s="22">
        <v>2.6468504494733667</v>
      </c>
      <c r="C9455" s="22">
        <v>1578.0972598902028</v>
      </c>
      <c r="D9455" s="22">
        <v>288.17658478500942</v>
      </c>
      <c r="E9455" s="22">
        <v>0.33865331428001533</v>
      </c>
      <c r="F9455" s="22">
        <v>0.78243942913103748</v>
      </c>
      <c r="G9455" s="26">
        <v>0.72583597259084642</v>
      </c>
    </row>
    <row r="9456" spans="1:7" x14ac:dyDescent="0.55000000000000004">
      <c r="A9456" s="17">
        <v>9379</v>
      </c>
      <c r="B9456" s="22">
        <v>2.8312753499212837</v>
      </c>
      <c r="C9456" s="22">
        <v>2162.4906409846949</v>
      </c>
      <c r="D9456" s="22">
        <v>352.87878693327104</v>
      </c>
      <c r="E9456" s="22">
        <v>0.18714389463839276</v>
      </c>
      <c r="F9456" s="22">
        <v>0.79144115118469072</v>
      </c>
      <c r="G9456" s="26">
        <v>0.84318633146163624</v>
      </c>
    </row>
    <row r="9457" spans="1:7" x14ac:dyDescent="0.55000000000000004">
      <c r="A9457" s="17">
        <v>9380</v>
      </c>
      <c r="B9457" s="22">
        <v>2.6190669297919587</v>
      </c>
      <c r="C9457" s="22">
        <v>1609.1478028206636</v>
      </c>
      <c r="D9457" s="22">
        <v>188.20392350720911</v>
      </c>
      <c r="E9457" s="22">
        <v>0.12752094872693473</v>
      </c>
      <c r="F9457" s="22">
        <v>0.89294449681959898</v>
      </c>
      <c r="G9457" s="26">
        <v>0.81066099366840638</v>
      </c>
    </row>
    <row r="9458" spans="1:7" x14ac:dyDescent="0.55000000000000004">
      <c r="A9458" s="17">
        <v>9381</v>
      </c>
      <c r="B9458" s="22">
        <v>2.9899798142225187</v>
      </c>
      <c r="C9458" s="22">
        <v>1306.4680744516652</v>
      </c>
      <c r="D9458" s="22">
        <v>106.27092730620413</v>
      </c>
      <c r="E9458" s="22">
        <v>0.41000621896193179</v>
      </c>
      <c r="F9458" s="22">
        <v>0.78128460559797808</v>
      </c>
      <c r="G9458" s="26">
        <v>0.72549927386053115</v>
      </c>
    </row>
    <row r="9459" spans="1:7" x14ac:dyDescent="0.55000000000000004">
      <c r="A9459" s="17">
        <v>9382</v>
      </c>
      <c r="B9459" s="22">
        <v>3.0360265794425176</v>
      </c>
      <c r="C9459" s="22">
        <v>1580.6665240459179</v>
      </c>
      <c r="D9459" s="22">
        <v>442.70135408216356</v>
      </c>
      <c r="E9459" s="22">
        <v>0.31417544013201126</v>
      </c>
      <c r="F9459" s="22">
        <v>0.71433994885498753</v>
      </c>
      <c r="G9459" s="26">
        <v>0.78875442087477676</v>
      </c>
    </row>
    <row r="9460" spans="1:7" x14ac:dyDescent="0.55000000000000004">
      <c r="A9460" s="17">
        <v>9383</v>
      </c>
      <c r="B9460" s="22">
        <v>2.1365148084202854</v>
      </c>
      <c r="C9460" s="22">
        <v>514.43386634018464</v>
      </c>
      <c r="D9460" s="22">
        <v>116.53694841734952</v>
      </c>
      <c r="E9460" s="22">
        <v>7.8378190516327217E-3</v>
      </c>
      <c r="F9460" s="22">
        <v>0.77159824527107845</v>
      </c>
      <c r="G9460" s="26">
        <v>0.87544247425071431</v>
      </c>
    </row>
    <row r="9461" spans="1:7" x14ac:dyDescent="0.55000000000000004">
      <c r="A9461" s="17">
        <v>9384</v>
      </c>
      <c r="B9461" s="22">
        <v>2.9397120829359924</v>
      </c>
      <c r="C9461" s="22">
        <v>1255.9058907404599</v>
      </c>
      <c r="D9461" s="22">
        <v>335.59232140320364</v>
      </c>
      <c r="E9461" s="22">
        <v>0.42281992480877917</v>
      </c>
      <c r="F9461" s="22">
        <v>0.84194705276997017</v>
      </c>
      <c r="G9461" s="26">
        <v>0.7090057958694892</v>
      </c>
    </row>
    <row r="9462" spans="1:7" x14ac:dyDescent="0.55000000000000004">
      <c r="A9462" s="17">
        <v>9385</v>
      </c>
      <c r="B9462" s="22">
        <v>2.3614961865115207</v>
      </c>
      <c r="C9462" s="22">
        <v>1815.4147768615985</v>
      </c>
      <c r="D9462" s="22">
        <v>350.66143177190344</v>
      </c>
      <c r="E9462" s="22">
        <v>0.18801008905857033</v>
      </c>
      <c r="F9462" s="22">
        <v>0.84806800879156374</v>
      </c>
      <c r="G9462" s="26">
        <v>0.72408700360908618</v>
      </c>
    </row>
    <row r="9463" spans="1:7" x14ac:dyDescent="0.55000000000000004">
      <c r="A9463" s="17">
        <v>9386</v>
      </c>
      <c r="B9463" s="22">
        <v>3.0996495372953552</v>
      </c>
      <c r="C9463" s="22">
        <v>1402.1397103407878</v>
      </c>
      <c r="D9463" s="22">
        <v>259.12855647603703</v>
      </c>
      <c r="E9463" s="22">
        <v>0.22106032576927515</v>
      </c>
      <c r="F9463" s="22">
        <v>0.79360758930496411</v>
      </c>
      <c r="G9463" s="26">
        <v>0.71695654752422044</v>
      </c>
    </row>
    <row r="9464" spans="1:7" x14ac:dyDescent="0.55000000000000004">
      <c r="A9464" s="17">
        <v>9387</v>
      </c>
      <c r="B9464" s="22">
        <v>1.7739649870859291</v>
      </c>
      <c r="C9464" s="22">
        <v>2180.0428571479761</v>
      </c>
      <c r="D9464" s="22">
        <v>376.33788413426652</v>
      </c>
      <c r="E9464" s="22">
        <v>8.8091164954010426E-2</v>
      </c>
      <c r="F9464" s="22">
        <v>0.94909006327622281</v>
      </c>
      <c r="G9464" s="26">
        <v>0.78707478524742902</v>
      </c>
    </row>
    <row r="9465" spans="1:7" x14ac:dyDescent="0.55000000000000004">
      <c r="A9465" s="17">
        <v>9388</v>
      </c>
      <c r="B9465" s="22">
        <v>1.9841408756561991</v>
      </c>
      <c r="C9465" s="22">
        <v>1374.5515394340528</v>
      </c>
      <c r="D9465" s="22">
        <v>251.65757701254276</v>
      </c>
      <c r="E9465" s="22">
        <v>0.18809360565451405</v>
      </c>
      <c r="F9465" s="22">
        <v>0.78233436140751333</v>
      </c>
      <c r="G9465" s="26">
        <v>0.8957676327169467</v>
      </c>
    </row>
    <row r="9466" spans="1:7" x14ac:dyDescent="0.55000000000000004">
      <c r="A9466" s="17">
        <v>9389</v>
      </c>
      <c r="B9466" s="22">
        <v>1.4038754677886383</v>
      </c>
      <c r="C9466" s="22">
        <v>802.05225540162303</v>
      </c>
      <c r="D9466" s="22">
        <v>453.92860068697246</v>
      </c>
      <c r="E9466" s="22">
        <v>0.20294112660745167</v>
      </c>
      <c r="F9466" s="22">
        <v>0.84203374549940257</v>
      </c>
      <c r="G9466" s="26">
        <v>0.76149208208547414</v>
      </c>
    </row>
    <row r="9467" spans="1:7" x14ac:dyDescent="0.55000000000000004">
      <c r="A9467" s="17">
        <v>9390</v>
      </c>
      <c r="B9467" s="22">
        <v>2.2947569025448944</v>
      </c>
      <c r="C9467" s="22">
        <v>869.12451006616607</v>
      </c>
      <c r="D9467" s="22">
        <v>170.56255424378304</v>
      </c>
      <c r="E9467" s="22">
        <v>5.3000849130521194E-2</v>
      </c>
      <c r="F9467" s="22">
        <v>0.88645585512661129</v>
      </c>
      <c r="G9467" s="26">
        <v>0.766578284246894</v>
      </c>
    </row>
    <row r="9468" spans="1:7" x14ac:dyDescent="0.55000000000000004">
      <c r="A9468" s="17">
        <v>9391</v>
      </c>
      <c r="B9468" s="22">
        <v>3.1362860358675917</v>
      </c>
      <c r="C9468" s="22">
        <v>1859.0911169268104</v>
      </c>
      <c r="D9468" s="22">
        <v>581.62583505966234</v>
      </c>
      <c r="E9468" s="22">
        <v>0.52110608963988514</v>
      </c>
      <c r="F9468" s="22">
        <v>0.92950238406206298</v>
      </c>
      <c r="G9468" s="26">
        <v>0.71246799254447712</v>
      </c>
    </row>
    <row r="9469" spans="1:7" x14ac:dyDescent="0.55000000000000004">
      <c r="A9469" s="17">
        <v>9392</v>
      </c>
      <c r="B9469" s="22">
        <v>1.9487149240262776</v>
      </c>
      <c r="C9469" s="22">
        <v>1562.4599905973976</v>
      </c>
      <c r="D9469" s="22">
        <v>163.80495797928816</v>
      </c>
      <c r="E9469" s="22">
        <v>0.44748470971201326</v>
      </c>
      <c r="F9469" s="22">
        <v>0.93360110776751404</v>
      </c>
      <c r="G9469" s="26">
        <v>0.849754478400223</v>
      </c>
    </row>
    <row r="9470" spans="1:7" x14ac:dyDescent="0.55000000000000004">
      <c r="A9470" s="17">
        <v>9393</v>
      </c>
      <c r="B9470" s="22">
        <v>2.4431410994172453</v>
      </c>
      <c r="C9470" s="22">
        <v>1726.7777708122437</v>
      </c>
      <c r="D9470" s="22">
        <v>632.63266151978041</v>
      </c>
      <c r="E9470" s="22">
        <v>8.8170887747892071E-2</v>
      </c>
      <c r="F9470" s="22">
        <v>0.72305529614793596</v>
      </c>
      <c r="G9470" s="26">
        <v>0.84323064868716158</v>
      </c>
    </row>
    <row r="9471" spans="1:7" x14ac:dyDescent="0.55000000000000004">
      <c r="A9471" s="17">
        <v>9394</v>
      </c>
      <c r="B9471" s="22">
        <v>3.4174606958867195</v>
      </c>
      <c r="C9471" s="22">
        <v>2308.1808052151405</v>
      </c>
      <c r="D9471" s="22">
        <v>307.48629310907933</v>
      </c>
      <c r="E9471" s="22">
        <v>0.13278435374386885</v>
      </c>
      <c r="F9471" s="22">
        <v>0.77668887529442521</v>
      </c>
      <c r="G9471" s="26">
        <v>0.80632456190606405</v>
      </c>
    </row>
    <row r="9472" spans="1:7" x14ac:dyDescent="0.55000000000000004">
      <c r="A9472" s="17">
        <v>9395</v>
      </c>
      <c r="B9472" s="22">
        <v>1.6142395654398749</v>
      </c>
      <c r="C9472" s="22">
        <v>1457.499875487651</v>
      </c>
      <c r="D9472" s="22">
        <v>253.03621570242944</v>
      </c>
      <c r="E9472" s="22">
        <v>0.13841613432671995</v>
      </c>
      <c r="F9472" s="22">
        <v>1.0131258298060104</v>
      </c>
      <c r="G9472" s="26">
        <v>0.8066235657248485</v>
      </c>
    </row>
    <row r="9473" spans="1:7" x14ac:dyDescent="0.55000000000000004">
      <c r="A9473" s="17">
        <v>9396</v>
      </c>
      <c r="B9473" s="22">
        <v>2.3475620703419864</v>
      </c>
      <c r="C9473" s="22">
        <v>1940.6143427385346</v>
      </c>
      <c r="D9473" s="22">
        <v>372.92169936102943</v>
      </c>
      <c r="E9473" s="22">
        <v>0.13993819555586062</v>
      </c>
      <c r="F9473" s="22">
        <v>0.82329867556660485</v>
      </c>
      <c r="G9473" s="26">
        <v>0.7864427697830263</v>
      </c>
    </row>
    <row r="9474" spans="1:7" x14ac:dyDescent="0.55000000000000004">
      <c r="A9474" s="17">
        <v>9397</v>
      </c>
      <c r="B9474" s="22">
        <v>1.4467859908143466</v>
      </c>
      <c r="C9474" s="22">
        <v>1422.0094740570996</v>
      </c>
      <c r="D9474" s="22">
        <v>263.7432203091663</v>
      </c>
      <c r="E9474" s="22">
        <v>0.29994263875719585</v>
      </c>
      <c r="F9474" s="22">
        <v>0.81873821693372784</v>
      </c>
      <c r="G9474" s="26">
        <v>0.73700249006204799</v>
      </c>
    </row>
    <row r="9475" spans="1:7" x14ac:dyDescent="0.55000000000000004">
      <c r="A9475" s="17">
        <v>9398</v>
      </c>
      <c r="B9475" s="22">
        <v>2.7584543235190511</v>
      </c>
      <c r="C9475" s="22">
        <v>1194.8603499958472</v>
      </c>
      <c r="D9475" s="22">
        <v>219.68998425064433</v>
      </c>
      <c r="E9475" s="22">
        <v>0.2066786818752821</v>
      </c>
      <c r="F9475" s="22">
        <v>0.73700409001281808</v>
      </c>
      <c r="G9475" s="26">
        <v>0.75837148358276929</v>
      </c>
    </row>
    <row r="9476" spans="1:7" x14ac:dyDescent="0.55000000000000004">
      <c r="A9476" s="17">
        <v>9399</v>
      </c>
      <c r="B9476" s="22">
        <v>2.2275854346516049</v>
      </c>
      <c r="C9476" s="22">
        <v>1522.7063748474188</v>
      </c>
      <c r="D9476" s="22">
        <v>170.63511662110625</v>
      </c>
      <c r="E9476" s="22">
        <v>0.1665459024620296</v>
      </c>
      <c r="F9476" s="22">
        <v>1.0175289886729146</v>
      </c>
      <c r="G9476" s="26">
        <v>0.82201977234713686</v>
      </c>
    </row>
    <row r="9477" spans="1:7" x14ac:dyDescent="0.55000000000000004">
      <c r="A9477" s="17">
        <v>9400</v>
      </c>
      <c r="B9477" s="22">
        <v>3.1118603667094473</v>
      </c>
      <c r="C9477" s="22">
        <v>1541.4538694594303</v>
      </c>
      <c r="D9477" s="22">
        <v>143.17754888860497</v>
      </c>
      <c r="E9477" s="22">
        <v>0.20874633584158783</v>
      </c>
      <c r="F9477" s="22">
        <v>0.73368141047516644</v>
      </c>
      <c r="G9477" s="26">
        <v>0.94105560763668228</v>
      </c>
    </row>
    <row r="9478" spans="1:7" x14ac:dyDescent="0.55000000000000004">
      <c r="A9478" s="17">
        <v>9401</v>
      </c>
      <c r="B9478" s="22">
        <v>2.0475982454323782</v>
      </c>
      <c r="C9478" s="22">
        <v>2057.3289932998932</v>
      </c>
      <c r="D9478" s="22">
        <v>168.98728726112356</v>
      </c>
      <c r="E9478" s="22">
        <v>0.38855812094415054</v>
      </c>
      <c r="F9478" s="22">
        <v>0.86554196189524391</v>
      </c>
      <c r="G9478" s="26">
        <v>0.71830149509474417</v>
      </c>
    </row>
    <row r="9479" spans="1:7" x14ac:dyDescent="0.55000000000000004">
      <c r="A9479" s="17">
        <v>9402</v>
      </c>
      <c r="B9479" s="22">
        <v>2.9040955663229715</v>
      </c>
      <c r="C9479" s="22">
        <v>1760.8243042877486</v>
      </c>
      <c r="D9479" s="22">
        <v>476.88521775252804</v>
      </c>
      <c r="E9479" s="22">
        <v>0.21470903314410864</v>
      </c>
      <c r="F9479" s="22">
        <v>0.9727499399822872</v>
      </c>
      <c r="G9479" s="26">
        <v>1.1006101770818364</v>
      </c>
    </row>
    <row r="9480" spans="1:7" x14ac:dyDescent="0.55000000000000004">
      <c r="A9480" s="17">
        <v>9403</v>
      </c>
      <c r="B9480" s="22">
        <v>2.0362491655896999</v>
      </c>
      <c r="C9480" s="22">
        <v>1302.5747121170687</v>
      </c>
      <c r="D9480" s="22">
        <v>201.2136530570219</v>
      </c>
      <c r="E9480" s="22">
        <v>0.26669850553512164</v>
      </c>
      <c r="F9480" s="22">
        <v>0.8027880910571743</v>
      </c>
      <c r="G9480" s="26">
        <v>0.75518787393227604</v>
      </c>
    </row>
    <row r="9481" spans="1:7" x14ac:dyDescent="0.55000000000000004">
      <c r="A9481" s="17">
        <v>9404</v>
      </c>
      <c r="B9481" s="22">
        <v>2.1048550942850719</v>
      </c>
      <c r="C9481" s="22">
        <v>1005.6736027532042</v>
      </c>
      <c r="D9481" s="22">
        <v>278.95112883391903</v>
      </c>
      <c r="E9481" s="22">
        <v>0.24436354680710626</v>
      </c>
      <c r="F9481" s="22">
        <v>1.1162412534845327</v>
      </c>
      <c r="G9481" s="26">
        <v>0.81723028776501194</v>
      </c>
    </row>
    <row r="9482" spans="1:7" x14ac:dyDescent="0.55000000000000004">
      <c r="A9482" s="17">
        <v>9405</v>
      </c>
      <c r="B9482" s="22">
        <v>3.1618189535059407</v>
      </c>
      <c r="C9482" s="22">
        <v>1581.1870045207727</v>
      </c>
      <c r="D9482" s="22">
        <v>184.35515129966592</v>
      </c>
      <c r="E9482" s="22">
        <v>0.1850809705522303</v>
      </c>
      <c r="F9482" s="22">
        <v>0.92014428899295697</v>
      </c>
      <c r="G9482" s="26">
        <v>0.75145424338443589</v>
      </c>
    </row>
    <row r="9483" spans="1:7" x14ac:dyDescent="0.55000000000000004">
      <c r="A9483" s="17">
        <v>9406</v>
      </c>
      <c r="B9483" s="22">
        <v>3.4699826163315555</v>
      </c>
      <c r="C9483" s="22">
        <v>1374.0895390745682</v>
      </c>
      <c r="D9483" s="22">
        <v>268.92173809417068</v>
      </c>
      <c r="E9483" s="22">
        <v>0.13049326346033971</v>
      </c>
      <c r="F9483" s="22">
        <v>1.0215597334733995</v>
      </c>
      <c r="G9483" s="26">
        <v>0.71012692512081754</v>
      </c>
    </row>
    <row r="9484" spans="1:7" x14ac:dyDescent="0.55000000000000004">
      <c r="A9484" s="17">
        <v>9407</v>
      </c>
      <c r="B9484" s="22">
        <v>3.1319105302297818</v>
      </c>
      <c r="C9484" s="22">
        <v>1227.8991992051888</v>
      </c>
      <c r="D9484" s="22">
        <v>95.563433164997875</v>
      </c>
      <c r="E9484" s="22">
        <v>0.50917158382476146</v>
      </c>
      <c r="F9484" s="22">
        <v>0.78453590388517846</v>
      </c>
      <c r="G9484" s="26">
        <v>0.81686936874130711</v>
      </c>
    </row>
    <row r="9485" spans="1:7" x14ac:dyDescent="0.55000000000000004">
      <c r="A9485" s="17">
        <v>9408</v>
      </c>
      <c r="B9485" s="22">
        <v>2.9739557825244631</v>
      </c>
      <c r="C9485" s="22">
        <v>1486.4138660501776</v>
      </c>
      <c r="D9485" s="22">
        <v>217.55066374163559</v>
      </c>
      <c r="E9485" s="22">
        <v>0.33071101906408429</v>
      </c>
      <c r="F9485" s="22">
        <v>0.72155225871523343</v>
      </c>
      <c r="G9485" s="26">
        <v>0.72608654278787521</v>
      </c>
    </row>
    <row r="9486" spans="1:7" x14ac:dyDescent="0.55000000000000004">
      <c r="A9486" s="17">
        <v>9409</v>
      </c>
      <c r="B9486" s="22">
        <v>2.6346530973226496</v>
      </c>
      <c r="C9486" s="22">
        <v>1556.8264629666883</v>
      </c>
      <c r="D9486" s="22">
        <v>325.85028818856136</v>
      </c>
      <c r="E9486" s="22">
        <v>0.16531797861234779</v>
      </c>
      <c r="F9486" s="22">
        <v>0.72177708329464929</v>
      </c>
      <c r="G9486" s="26">
        <v>1.1034934452392617</v>
      </c>
    </row>
    <row r="9487" spans="1:7" x14ac:dyDescent="0.55000000000000004">
      <c r="A9487" s="17">
        <v>9410</v>
      </c>
      <c r="B9487" s="22">
        <v>3.3356199257212098</v>
      </c>
      <c r="C9487" s="22">
        <v>1443.8493131205191</v>
      </c>
      <c r="D9487" s="22">
        <v>143.36116757934886</v>
      </c>
      <c r="E9487" s="22">
        <v>9.2133539303030657E-2</v>
      </c>
      <c r="F9487" s="22">
        <v>0.83824159615564564</v>
      </c>
      <c r="G9487" s="26">
        <v>0.78050347357961702</v>
      </c>
    </row>
    <row r="9488" spans="1:7" x14ac:dyDescent="0.55000000000000004">
      <c r="A9488" s="17">
        <v>9411</v>
      </c>
      <c r="B9488" s="22">
        <v>2.9516235816673668</v>
      </c>
      <c r="C9488" s="22">
        <v>1488.1433205742019</v>
      </c>
      <c r="D9488" s="22">
        <v>133.81923833909582</v>
      </c>
      <c r="E9488" s="22">
        <v>0.28286100367361644</v>
      </c>
      <c r="F9488" s="22">
        <v>0.80946341488312146</v>
      </c>
      <c r="G9488" s="26">
        <v>0.89337981765414975</v>
      </c>
    </row>
    <row r="9489" spans="1:7" x14ac:dyDescent="0.55000000000000004">
      <c r="A9489" s="17">
        <v>9412</v>
      </c>
      <c r="B9489" s="22">
        <v>2.2098590606984549</v>
      </c>
      <c r="C9489" s="22">
        <v>1503.0446854573731</v>
      </c>
      <c r="D9489" s="22">
        <v>440.35221378047805</v>
      </c>
      <c r="E9489" s="22">
        <v>0.34571571025858594</v>
      </c>
      <c r="F9489" s="22">
        <v>0.72279302321750449</v>
      </c>
      <c r="G9489" s="26">
        <v>0.96611245726623296</v>
      </c>
    </row>
    <row r="9490" spans="1:7" x14ac:dyDescent="0.55000000000000004">
      <c r="A9490" s="17">
        <v>9413</v>
      </c>
      <c r="B9490" s="22">
        <v>3.2097723681024846</v>
      </c>
      <c r="C9490" s="22">
        <v>1182.0158381543879</v>
      </c>
      <c r="D9490" s="22">
        <v>219.56420718386096</v>
      </c>
      <c r="E9490" s="22">
        <v>6.9826894036516332E-2</v>
      </c>
      <c r="F9490" s="22">
        <v>0.76381384936553043</v>
      </c>
      <c r="G9490" s="26">
        <v>0.84814648745560806</v>
      </c>
    </row>
    <row r="9491" spans="1:7" x14ac:dyDescent="0.55000000000000004">
      <c r="A9491" s="17">
        <v>9414</v>
      </c>
      <c r="B9491" s="22">
        <v>2.4207811040292184</v>
      </c>
      <c r="C9491" s="22">
        <v>1602.3704148867448</v>
      </c>
      <c r="D9491" s="22">
        <v>215.73271781251697</v>
      </c>
      <c r="E9491" s="22">
        <v>4.7108277922807425E-2</v>
      </c>
      <c r="F9491" s="22">
        <v>0.97717157585553527</v>
      </c>
      <c r="G9491" s="26">
        <v>0.77433966118438025</v>
      </c>
    </row>
    <row r="9492" spans="1:7" x14ac:dyDescent="0.55000000000000004">
      <c r="A9492" s="17">
        <v>9415</v>
      </c>
      <c r="B9492" s="22">
        <v>3.1480543662524152</v>
      </c>
      <c r="C9492" s="22">
        <v>1691.1073639744609</v>
      </c>
      <c r="D9492" s="22">
        <v>367.38358746180489</v>
      </c>
      <c r="E9492" s="22">
        <v>0.12370583405209556</v>
      </c>
      <c r="F9492" s="22">
        <v>0.87948264903333273</v>
      </c>
      <c r="G9492" s="26">
        <v>0.71120068854791052</v>
      </c>
    </row>
    <row r="9493" spans="1:7" x14ac:dyDescent="0.55000000000000004">
      <c r="A9493" s="17">
        <v>9416</v>
      </c>
      <c r="B9493" s="22">
        <v>2.302313394108304</v>
      </c>
      <c r="C9493" s="22">
        <v>1293.9495597075152</v>
      </c>
      <c r="D9493" s="22">
        <v>246.84372952472168</v>
      </c>
      <c r="E9493" s="22">
        <v>0.3858825374029905</v>
      </c>
      <c r="F9493" s="22">
        <v>0.73057711182636231</v>
      </c>
      <c r="G9493" s="26">
        <v>0.75656534063590275</v>
      </c>
    </row>
    <row r="9494" spans="1:7" x14ac:dyDescent="0.55000000000000004">
      <c r="A9494" s="17">
        <v>9417</v>
      </c>
      <c r="B9494" s="22">
        <v>2.1193622474286511</v>
      </c>
      <c r="C9494" s="22">
        <v>967.1569876324146</v>
      </c>
      <c r="D9494" s="22">
        <v>200.07634415274327</v>
      </c>
      <c r="E9494" s="22">
        <v>0.37743863701595171</v>
      </c>
      <c r="F9494" s="22">
        <v>0.74369460113671504</v>
      </c>
      <c r="G9494" s="26">
        <v>0.73298539372658089</v>
      </c>
    </row>
    <row r="9495" spans="1:7" x14ac:dyDescent="0.55000000000000004">
      <c r="A9495" s="17">
        <v>9418</v>
      </c>
      <c r="B9495" s="22">
        <v>2.3132132229641273</v>
      </c>
      <c r="C9495" s="22">
        <v>1440.8106894416919</v>
      </c>
      <c r="D9495" s="22">
        <v>138.05631080151028</v>
      </c>
      <c r="E9495" s="22">
        <v>0.30010604197193391</v>
      </c>
      <c r="F9495" s="22">
        <v>0.77840996228452575</v>
      </c>
      <c r="G9495" s="26">
        <v>0.73254331474645673</v>
      </c>
    </row>
    <row r="9496" spans="1:7" x14ac:dyDescent="0.55000000000000004">
      <c r="A9496" s="17">
        <v>9419</v>
      </c>
      <c r="B9496" s="22">
        <v>2.7847007093920193</v>
      </c>
      <c r="C9496" s="22">
        <v>1791.2648040703721</v>
      </c>
      <c r="D9496" s="22">
        <v>252.32437903895081</v>
      </c>
      <c r="E9496" s="22">
        <v>0.13891163911340201</v>
      </c>
      <c r="F9496" s="22">
        <v>1.1201402760681307</v>
      </c>
      <c r="G9496" s="26">
        <v>0.89402981128511416</v>
      </c>
    </row>
    <row r="9497" spans="1:7" x14ac:dyDescent="0.55000000000000004">
      <c r="A9497" s="17">
        <v>9420</v>
      </c>
      <c r="B9497" s="22">
        <v>2.8761715038157565</v>
      </c>
      <c r="C9497" s="22">
        <v>1483.8259528834715</v>
      </c>
      <c r="D9497" s="22">
        <v>541.86021712894114</v>
      </c>
      <c r="E9497" s="22">
        <v>0.13350387661913807</v>
      </c>
      <c r="F9497" s="22">
        <v>0.73124995481951527</v>
      </c>
      <c r="G9497" s="26">
        <v>0.72962109728075097</v>
      </c>
    </row>
    <row r="9498" spans="1:7" x14ac:dyDescent="0.55000000000000004">
      <c r="A9498" s="17">
        <v>9421</v>
      </c>
      <c r="B9498" s="22">
        <v>2.549156520010242</v>
      </c>
      <c r="C9498" s="22">
        <v>1498.2738900173099</v>
      </c>
      <c r="D9498" s="22">
        <v>181.70818330126451</v>
      </c>
      <c r="E9498" s="22">
        <v>0.12775436610815613</v>
      </c>
      <c r="F9498" s="22">
        <v>0.80554537023764239</v>
      </c>
      <c r="G9498" s="26">
        <v>0.71281228863547419</v>
      </c>
    </row>
    <row r="9499" spans="1:7" x14ac:dyDescent="0.55000000000000004">
      <c r="A9499" s="17">
        <v>9422</v>
      </c>
      <c r="B9499" s="22">
        <v>2.2779528956127755</v>
      </c>
      <c r="C9499" s="22">
        <v>1756.0261621474656</v>
      </c>
      <c r="D9499" s="22">
        <v>101.03856507119686</v>
      </c>
      <c r="E9499" s="22">
        <v>0.29640400565150127</v>
      </c>
      <c r="F9499" s="22">
        <v>0.90683128804281599</v>
      </c>
      <c r="G9499" s="26">
        <v>0.81748970771807494</v>
      </c>
    </row>
    <row r="9500" spans="1:7" x14ac:dyDescent="0.55000000000000004">
      <c r="A9500" s="17">
        <v>9423</v>
      </c>
      <c r="B9500" s="22">
        <v>3.579148084337886</v>
      </c>
      <c r="C9500" s="22">
        <v>1259.1927214338807</v>
      </c>
      <c r="D9500" s="22">
        <v>84.313614429506401</v>
      </c>
      <c r="E9500" s="22">
        <v>0.21281061843666554</v>
      </c>
      <c r="F9500" s="22">
        <v>0.77938820159438471</v>
      </c>
      <c r="G9500" s="26">
        <v>0.79445279787961509</v>
      </c>
    </row>
    <row r="9501" spans="1:7" x14ac:dyDescent="0.55000000000000004">
      <c r="A9501" s="17">
        <v>9424</v>
      </c>
      <c r="B9501" s="22">
        <v>2.2716847419550987</v>
      </c>
      <c r="C9501" s="22">
        <v>1325.146683220054</v>
      </c>
      <c r="D9501" s="22">
        <v>272.09300268811756</v>
      </c>
      <c r="E9501" s="22">
        <v>0.21874175912797433</v>
      </c>
      <c r="F9501" s="22">
        <v>0.81448461044165454</v>
      </c>
      <c r="G9501" s="26">
        <v>0.87713471766990603</v>
      </c>
    </row>
    <row r="9502" spans="1:7" x14ac:dyDescent="0.55000000000000004">
      <c r="A9502" s="17">
        <v>9425</v>
      </c>
      <c r="B9502" s="22">
        <v>3.0006279504662254</v>
      </c>
      <c r="C9502" s="22">
        <v>1558.7184458966437</v>
      </c>
      <c r="D9502" s="22">
        <v>225.44160067885826</v>
      </c>
      <c r="E9502" s="22">
        <v>0.25318510225442692</v>
      </c>
      <c r="F9502" s="22">
        <v>0.72051308336835751</v>
      </c>
      <c r="G9502" s="26">
        <v>0.72969963582997655</v>
      </c>
    </row>
    <row r="9503" spans="1:7" x14ac:dyDescent="0.55000000000000004">
      <c r="A9503" s="17">
        <v>9426</v>
      </c>
      <c r="B9503" s="22">
        <v>2.6800353508476609</v>
      </c>
      <c r="C9503" s="22">
        <v>1286.9638474311209</v>
      </c>
      <c r="D9503" s="22">
        <v>196.15012995653382</v>
      </c>
      <c r="E9503" s="22">
        <v>0.16597341665947332</v>
      </c>
      <c r="F9503" s="22">
        <v>0.74393194892332037</v>
      </c>
      <c r="G9503" s="26">
        <v>0.74500091579407479</v>
      </c>
    </row>
    <row r="9504" spans="1:7" x14ac:dyDescent="0.55000000000000004">
      <c r="A9504" s="17">
        <v>9427</v>
      </c>
      <c r="B9504" s="22">
        <v>3.109853048898195</v>
      </c>
      <c r="C9504" s="22">
        <v>1869.7536258848372</v>
      </c>
      <c r="D9504" s="22">
        <v>335.3050589742889</v>
      </c>
      <c r="E9504" s="22">
        <v>0.22083174976779452</v>
      </c>
      <c r="F9504" s="22">
        <v>0.74536428147589484</v>
      </c>
      <c r="G9504" s="26">
        <v>0.7523480418110865</v>
      </c>
    </row>
    <row r="9505" spans="1:7" x14ac:dyDescent="0.55000000000000004">
      <c r="A9505" s="17">
        <v>9428</v>
      </c>
      <c r="B9505" s="22">
        <v>3.4226097827820423</v>
      </c>
      <c r="C9505" s="22">
        <v>1724.3650240737306</v>
      </c>
      <c r="D9505" s="22">
        <v>167.77386239880383</v>
      </c>
      <c r="E9505" s="22">
        <v>0.41190191993101399</v>
      </c>
      <c r="F9505" s="22">
        <v>0.75298903854375199</v>
      </c>
      <c r="G9505" s="26">
        <v>0.74362556678364211</v>
      </c>
    </row>
    <row r="9506" spans="1:7" x14ac:dyDescent="0.55000000000000004">
      <c r="A9506" s="17">
        <v>9429</v>
      </c>
      <c r="B9506" s="22">
        <v>2.2723449568133072</v>
      </c>
      <c r="C9506" s="22">
        <v>1243.1302169020505</v>
      </c>
      <c r="D9506" s="22">
        <v>191.17867102640719</v>
      </c>
      <c r="E9506" s="22">
        <v>0.27422916084257132</v>
      </c>
      <c r="F9506" s="22">
        <v>0.796670421869768</v>
      </c>
      <c r="G9506" s="26">
        <v>0.78337906055823314</v>
      </c>
    </row>
    <row r="9507" spans="1:7" x14ac:dyDescent="0.55000000000000004">
      <c r="A9507" s="17">
        <v>9430</v>
      </c>
      <c r="B9507" s="22">
        <v>2.6641762050720867</v>
      </c>
      <c r="C9507" s="22">
        <v>1400.7794513611589</v>
      </c>
      <c r="D9507" s="22">
        <v>92.011116358828687</v>
      </c>
      <c r="E9507" s="22">
        <v>0.18525710738835521</v>
      </c>
      <c r="F9507" s="22">
        <v>0.80932537375467772</v>
      </c>
      <c r="G9507" s="26">
        <v>0.72534041759815548</v>
      </c>
    </row>
    <row r="9508" spans="1:7" x14ac:dyDescent="0.55000000000000004">
      <c r="A9508" s="17">
        <v>9431</v>
      </c>
      <c r="B9508" s="22">
        <v>3.2321793265165994</v>
      </c>
      <c r="C9508" s="22">
        <v>1050.9719543083124</v>
      </c>
      <c r="D9508" s="22">
        <v>443.81621544530225</v>
      </c>
      <c r="E9508" s="22">
        <v>0.2568785156073341</v>
      </c>
      <c r="F9508" s="22">
        <v>0.80537822114837898</v>
      </c>
      <c r="G9508" s="26">
        <v>0.92313870086067917</v>
      </c>
    </row>
    <row r="9509" spans="1:7" x14ac:dyDescent="0.55000000000000004">
      <c r="A9509" s="17">
        <v>9432</v>
      </c>
      <c r="B9509" s="22">
        <v>3.0319696615935605</v>
      </c>
      <c r="C9509" s="22">
        <v>1689.7710245278111</v>
      </c>
      <c r="D9509" s="22">
        <v>261.65378075980345</v>
      </c>
      <c r="E9509" s="22">
        <v>0.26451645443744043</v>
      </c>
      <c r="F9509" s="22">
        <v>0.73316672301937691</v>
      </c>
      <c r="G9509" s="26">
        <v>0.85195451567965974</v>
      </c>
    </row>
    <row r="9510" spans="1:7" x14ac:dyDescent="0.55000000000000004">
      <c r="A9510" s="17">
        <v>9433</v>
      </c>
      <c r="B9510" s="22">
        <v>2.9420480998627636</v>
      </c>
      <c r="C9510" s="22">
        <v>1380.105216796924</v>
      </c>
      <c r="D9510" s="22">
        <v>176.09055581015215</v>
      </c>
      <c r="E9510" s="22">
        <v>0.32568924185286241</v>
      </c>
      <c r="F9510" s="22">
        <v>0.73828919197624854</v>
      </c>
      <c r="G9510" s="26">
        <v>0.80058855087068237</v>
      </c>
    </row>
    <row r="9511" spans="1:7" x14ac:dyDescent="0.55000000000000004">
      <c r="A9511" s="17">
        <v>9434</v>
      </c>
      <c r="B9511" s="22">
        <v>2.3028021749015268</v>
      </c>
      <c r="C9511" s="22">
        <v>1250.7825108049451</v>
      </c>
      <c r="D9511" s="22">
        <v>78.258891880687287</v>
      </c>
      <c r="E9511" s="22">
        <v>0.53421795015840257</v>
      </c>
      <c r="F9511" s="22">
        <v>0.75105392522636327</v>
      </c>
      <c r="G9511" s="26">
        <v>0.9845451559785704</v>
      </c>
    </row>
    <row r="9512" spans="1:7" x14ac:dyDescent="0.55000000000000004">
      <c r="A9512" s="17">
        <v>9435</v>
      </c>
      <c r="B9512" s="22">
        <v>2.8312169801041396</v>
      </c>
      <c r="C9512" s="22">
        <v>1558.7659362088496</v>
      </c>
      <c r="D9512" s="22">
        <v>326.1957327347306</v>
      </c>
      <c r="E9512" s="22">
        <v>0.25423427704723245</v>
      </c>
      <c r="F9512" s="22">
        <v>0.78768714785785421</v>
      </c>
      <c r="G9512" s="26">
        <v>0.97265083004246766</v>
      </c>
    </row>
    <row r="9513" spans="1:7" x14ac:dyDescent="0.55000000000000004">
      <c r="A9513" s="17">
        <v>9436</v>
      </c>
      <c r="B9513" s="22">
        <v>3.380556367986169</v>
      </c>
      <c r="C9513" s="22">
        <v>1830.0351586458391</v>
      </c>
      <c r="D9513" s="22">
        <v>276.74374444520043</v>
      </c>
      <c r="E9513" s="22">
        <v>0.42387554344140765</v>
      </c>
      <c r="F9513" s="22">
        <v>0.7655487084744147</v>
      </c>
      <c r="G9513" s="26">
        <v>0.73310986867698247</v>
      </c>
    </row>
    <row r="9514" spans="1:7" x14ac:dyDescent="0.55000000000000004">
      <c r="A9514" s="17">
        <v>9437</v>
      </c>
      <c r="B9514" s="22">
        <v>3.4293114280248718</v>
      </c>
      <c r="C9514" s="22">
        <v>1358.4998111597179</v>
      </c>
      <c r="D9514" s="22">
        <v>234.77315187753362</v>
      </c>
      <c r="E9514" s="22">
        <v>0.4804735242354784</v>
      </c>
      <c r="F9514" s="22">
        <v>0.81514043707933503</v>
      </c>
      <c r="G9514" s="26">
        <v>0.76516875460860967</v>
      </c>
    </row>
    <row r="9515" spans="1:7" x14ac:dyDescent="0.55000000000000004">
      <c r="A9515" s="17">
        <v>9438</v>
      </c>
      <c r="B9515" s="22">
        <v>1.3695520093986047</v>
      </c>
      <c r="C9515" s="22">
        <v>1627.4604831013062</v>
      </c>
      <c r="D9515" s="22">
        <v>357.48017041090429</v>
      </c>
      <c r="E9515" s="22">
        <v>0.31653209588042264</v>
      </c>
      <c r="F9515" s="22">
        <v>0.76591522970521608</v>
      </c>
      <c r="G9515" s="26">
        <v>0.84882598298434608</v>
      </c>
    </row>
    <row r="9516" spans="1:7" x14ac:dyDescent="0.55000000000000004">
      <c r="A9516" s="17">
        <v>9439</v>
      </c>
      <c r="B9516" s="22">
        <v>2.8902681182370418</v>
      </c>
      <c r="C9516" s="22">
        <v>1673.3675010667766</v>
      </c>
      <c r="D9516" s="22">
        <v>272.43875262787066</v>
      </c>
      <c r="E9516" s="22">
        <v>0.17666219078619166</v>
      </c>
      <c r="F9516" s="22">
        <v>0.80831162617073493</v>
      </c>
      <c r="G9516" s="26">
        <v>0.73686156037879236</v>
      </c>
    </row>
    <row r="9517" spans="1:7" x14ac:dyDescent="0.55000000000000004">
      <c r="A9517" s="17">
        <v>9440</v>
      </c>
      <c r="B9517" s="22">
        <v>3.4963402805821042</v>
      </c>
      <c r="C9517" s="22">
        <v>1594.3260052966139</v>
      </c>
      <c r="D9517" s="22">
        <v>220.76711779664245</v>
      </c>
      <c r="E9517" s="22">
        <v>0.3404923048627152</v>
      </c>
      <c r="F9517" s="22">
        <v>0.78410699157018116</v>
      </c>
      <c r="G9517" s="26">
        <v>0.74293403710916506</v>
      </c>
    </row>
    <row r="9518" spans="1:7" x14ac:dyDescent="0.55000000000000004">
      <c r="A9518" s="17">
        <v>9441</v>
      </c>
      <c r="B9518" s="22">
        <v>2.9596935398117195</v>
      </c>
      <c r="C9518" s="22">
        <v>1300.846292480893</v>
      </c>
      <c r="D9518" s="22">
        <v>130.43648336978413</v>
      </c>
      <c r="E9518" s="22">
        <v>0.48385809772478172</v>
      </c>
      <c r="F9518" s="22">
        <v>0.72834731021290666</v>
      </c>
      <c r="G9518" s="26">
        <v>0.71286090272086711</v>
      </c>
    </row>
    <row r="9519" spans="1:7" x14ac:dyDescent="0.55000000000000004">
      <c r="A9519" s="17">
        <v>9442</v>
      </c>
      <c r="B9519" s="22">
        <v>1.9135139586815826</v>
      </c>
      <c r="C9519" s="22">
        <v>1646.3500147110772</v>
      </c>
      <c r="D9519" s="22">
        <v>325.82212069313573</v>
      </c>
      <c r="E9519" s="22">
        <v>0.18641878327486527</v>
      </c>
      <c r="F9519" s="22">
        <v>0.85835752356323702</v>
      </c>
      <c r="G9519" s="26">
        <v>0.83472685678245162</v>
      </c>
    </row>
    <row r="9520" spans="1:7" x14ac:dyDescent="0.55000000000000004">
      <c r="A9520" s="17">
        <v>9443</v>
      </c>
      <c r="B9520" s="22">
        <v>2.415402273244859</v>
      </c>
      <c r="C9520" s="22">
        <v>1448.9414364743457</v>
      </c>
      <c r="D9520" s="22">
        <v>303.00206751121647</v>
      </c>
      <c r="E9520" s="22">
        <v>0.30606920865902953</v>
      </c>
      <c r="F9520" s="22">
        <v>0.7369987528800791</v>
      </c>
      <c r="G9520" s="26">
        <v>0.76490073802841274</v>
      </c>
    </row>
    <row r="9521" spans="1:7" x14ac:dyDescent="0.55000000000000004">
      <c r="A9521" s="17">
        <v>9444</v>
      </c>
      <c r="B9521" s="22">
        <v>2.9985372111621098</v>
      </c>
      <c r="C9521" s="22">
        <v>1591.658638214531</v>
      </c>
      <c r="D9521" s="22">
        <v>196.87817471201714</v>
      </c>
      <c r="E9521" s="22">
        <v>0.30350405783529322</v>
      </c>
      <c r="F9521" s="22">
        <v>0.84866273747993082</v>
      </c>
      <c r="G9521" s="26">
        <v>0.74214605670542144</v>
      </c>
    </row>
    <row r="9522" spans="1:7" x14ac:dyDescent="0.55000000000000004">
      <c r="A9522" s="17">
        <v>9445</v>
      </c>
      <c r="B9522" s="22">
        <v>2.5165646894422236</v>
      </c>
      <c r="C9522" s="22">
        <v>1306.1181477519035</v>
      </c>
      <c r="D9522" s="22">
        <v>234.87720325826825</v>
      </c>
      <c r="E9522" s="22">
        <v>0.22701861236806686</v>
      </c>
      <c r="F9522" s="22">
        <v>0.79688996353221186</v>
      </c>
      <c r="G9522" s="26">
        <v>0.79304221241816619</v>
      </c>
    </row>
    <row r="9523" spans="1:7" x14ac:dyDescent="0.55000000000000004">
      <c r="A9523" s="17">
        <v>9446</v>
      </c>
      <c r="B9523" s="22">
        <v>1.9949243804528838</v>
      </c>
      <c r="C9523" s="22">
        <v>1972.2798874719012</v>
      </c>
      <c r="D9523" s="22">
        <v>309.80769633554053</v>
      </c>
      <c r="E9523" s="22">
        <v>0.2470154883560387</v>
      </c>
      <c r="F9523" s="22">
        <v>0.84635346119695354</v>
      </c>
      <c r="G9523" s="26">
        <v>0.71228465010219444</v>
      </c>
    </row>
    <row r="9524" spans="1:7" x14ac:dyDescent="0.55000000000000004">
      <c r="A9524" s="17">
        <v>9447</v>
      </c>
      <c r="B9524" s="22">
        <v>2.7184645106643375</v>
      </c>
      <c r="C9524" s="22">
        <v>1294.0408191264221</v>
      </c>
      <c r="D9524" s="22">
        <v>277.21173480163804</v>
      </c>
      <c r="E9524" s="22">
        <v>0.11161215963666872</v>
      </c>
      <c r="F9524" s="22">
        <v>0.75574115286011811</v>
      </c>
      <c r="G9524" s="26">
        <v>0.71703651648539912</v>
      </c>
    </row>
    <row r="9525" spans="1:7" x14ac:dyDescent="0.55000000000000004">
      <c r="A9525" s="17">
        <v>9448</v>
      </c>
      <c r="B9525" s="22">
        <v>1.8241192354775571</v>
      </c>
      <c r="C9525" s="22">
        <v>1323.3718130416219</v>
      </c>
      <c r="D9525" s="22">
        <v>108.77952022984077</v>
      </c>
      <c r="E9525" s="22">
        <v>0.18361777446255359</v>
      </c>
      <c r="F9525" s="22">
        <v>0.72251004713868872</v>
      </c>
      <c r="G9525" s="26">
        <v>0.86838134860780369</v>
      </c>
    </row>
    <row r="9526" spans="1:7" x14ac:dyDescent="0.55000000000000004">
      <c r="A9526" s="17">
        <v>9449</v>
      </c>
      <c r="B9526" s="22">
        <v>1.9151785649938313</v>
      </c>
      <c r="C9526" s="22">
        <v>1455.4815615777857</v>
      </c>
      <c r="D9526" s="22">
        <v>197.35783099974807</v>
      </c>
      <c r="E9526" s="22">
        <v>0.17356170161799594</v>
      </c>
      <c r="F9526" s="22">
        <v>0.82364940095815542</v>
      </c>
      <c r="G9526" s="26">
        <v>0.74710393272292419</v>
      </c>
    </row>
    <row r="9527" spans="1:7" x14ac:dyDescent="0.55000000000000004">
      <c r="A9527" s="17">
        <v>9450</v>
      </c>
      <c r="B9527" s="22">
        <v>1.5595209899257618</v>
      </c>
      <c r="C9527" s="22">
        <v>1506.3323089242274</v>
      </c>
      <c r="D9527" s="22">
        <v>303.92542518372534</v>
      </c>
      <c r="E9527" s="22">
        <v>0.16002751163473822</v>
      </c>
      <c r="F9527" s="22">
        <v>0.73621811258822445</v>
      </c>
      <c r="G9527" s="26">
        <v>0.76519900311296396</v>
      </c>
    </row>
    <row r="9528" spans="1:7" x14ac:dyDescent="0.55000000000000004">
      <c r="A9528" s="17">
        <v>9451</v>
      </c>
      <c r="B9528" s="22">
        <v>2.6947770585693585</v>
      </c>
      <c r="C9528" s="22">
        <v>1159.0781889430011</v>
      </c>
      <c r="D9528" s="22">
        <v>426.63641275623633</v>
      </c>
      <c r="E9528" s="22">
        <v>0.40926990467414492</v>
      </c>
      <c r="F9528" s="22">
        <v>1.1450098627188257</v>
      </c>
      <c r="G9528" s="26">
        <v>0.7500159922914158</v>
      </c>
    </row>
    <row r="9529" spans="1:7" x14ac:dyDescent="0.55000000000000004">
      <c r="A9529" s="17">
        <v>9452</v>
      </c>
      <c r="B9529" s="22">
        <v>2.9098843255720852</v>
      </c>
      <c r="C9529" s="22">
        <v>1500.9100830713771</v>
      </c>
      <c r="D9529" s="22">
        <v>602.96732197115637</v>
      </c>
      <c r="E9529" s="22">
        <v>0.16732443281836884</v>
      </c>
      <c r="F9529" s="22">
        <v>0.72772770599232328</v>
      </c>
      <c r="G9529" s="26">
        <v>0.84897278724892777</v>
      </c>
    </row>
    <row r="9530" spans="1:7" x14ac:dyDescent="0.55000000000000004">
      <c r="A9530" s="17">
        <v>9453</v>
      </c>
      <c r="B9530" s="22">
        <v>3.2589024885241575</v>
      </c>
      <c r="C9530" s="22">
        <v>1301.3581574641746</v>
      </c>
      <c r="D9530" s="22">
        <v>116.39259984085754</v>
      </c>
      <c r="E9530" s="22">
        <v>0.35184827150180176</v>
      </c>
      <c r="F9530" s="22">
        <v>0.73227539891692339</v>
      </c>
      <c r="G9530" s="26">
        <v>0.72280958067753631</v>
      </c>
    </row>
    <row r="9531" spans="1:7" x14ac:dyDescent="0.55000000000000004">
      <c r="A9531" s="17">
        <v>9454</v>
      </c>
      <c r="B9531" s="22">
        <v>3.5419318323997215</v>
      </c>
      <c r="C9531" s="22">
        <v>2045.9268267931593</v>
      </c>
      <c r="D9531" s="22">
        <v>64.676678775632979</v>
      </c>
      <c r="E9531" s="22">
        <v>0.38291764134256412</v>
      </c>
      <c r="F9531" s="22">
        <v>0.79282521299735209</v>
      </c>
      <c r="G9531" s="26">
        <v>0.78887477324490674</v>
      </c>
    </row>
    <row r="9532" spans="1:7" x14ac:dyDescent="0.55000000000000004">
      <c r="A9532" s="17">
        <v>9455</v>
      </c>
      <c r="B9532" s="22">
        <v>2.2413074777138764</v>
      </c>
      <c r="C9532" s="22">
        <v>1240.1708024957525</v>
      </c>
      <c r="D9532" s="22">
        <v>172.84591878651207</v>
      </c>
      <c r="E9532" s="22">
        <v>0.28677468830506747</v>
      </c>
      <c r="F9532" s="22">
        <v>1.0829787950433827</v>
      </c>
      <c r="G9532" s="26">
        <v>0.9771787827520676</v>
      </c>
    </row>
    <row r="9533" spans="1:7" x14ac:dyDescent="0.55000000000000004">
      <c r="A9533" s="17">
        <v>9456</v>
      </c>
      <c r="B9533" s="22">
        <v>3.7235289690425435</v>
      </c>
      <c r="C9533" s="22">
        <v>1607.5749230764668</v>
      </c>
      <c r="D9533" s="22">
        <v>112.03458039743836</v>
      </c>
      <c r="E9533" s="22">
        <v>0.22037844771094361</v>
      </c>
      <c r="F9533" s="22">
        <v>0.71624439388967265</v>
      </c>
      <c r="G9533" s="26">
        <v>0.7233196371811762</v>
      </c>
    </row>
    <row r="9534" spans="1:7" x14ac:dyDescent="0.55000000000000004">
      <c r="A9534" s="17">
        <v>9457</v>
      </c>
      <c r="B9534" s="22">
        <v>2.631872689807877</v>
      </c>
      <c r="C9534" s="22">
        <v>1500.5614779385469</v>
      </c>
      <c r="D9534" s="22">
        <v>416.09675698286691</v>
      </c>
      <c r="E9534" s="22">
        <v>9.5302560329195318E-2</v>
      </c>
      <c r="F9534" s="22">
        <v>0.78666785157524122</v>
      </c>
      <c r="G9534" s="26">
        <v>0.73230504618528802</v>
      </c>
    </row>
    <row r="9535" spans="1:7" x14ac:dyDescent="0.55000000000000004">
      <c r="A9535" s="17">
        <v>9458</v>
      </c>
      <c r="B9535" s="22">
        <v>3.0189954918888806</v>
      </c>
      <c r="C9535" s="22">
        <v>1349.9876511682651</v>
      </c>
      <c r="D9535" s="22">
        <v>488.56836051364456</v>
      </c>
      <c r="E9535" s="22">
        <v>0.3180780870650417</v>
      </c>
      <c r="F9535" s="22">
        <v>0.754129396156761</v>
      </c>
      <c r="G9535" s="26">
        <v>0.80044337849152281</v>
      </c>
    </row>
    <row r="9536" spans="1:7" x14ac:dyDescent="0.55000000000000004">
      <c r="A9536" s="17">
        <v>9459</v>
      </c>
      <c r="B9536" s="22">
        <v>3.8160470714767398</v>
      </c>
      <c r="C9536" s="22">
        <v>1557.3030109227309</v>
      </c>
      <c r="D9536" s="22">
        <v>176.11691216043789</v>
      </c>
      <c r="E9536" s="22">
        <v>0.19946286025673934</v>
      </c>
      <c r="F9536" s="22">
        <v>0.84664769088268654</v>
      </c>
      <c r="G9536" s="26">
        <v>0.70910330770812369</v>
      </c>
    </row>
    <row r="9537" spans="1:7" x14ac:dyDescent="0.55000000000000004">
      <c r="A9537" s="17">
        <v>9460</v>
      </c>
      <c r="B9537" s="22">
        <v>1.5280560476302347</v>
      </c>
      <c r="C9537" s="22">
        <v>1573.6238217691516</v>
      </c>
      <c r="D9537" s="22">
        <v>181.00518834318899</v>
      </c>
      <c r="E9537" s="22">
        <v>0.33379122002666184</v>
      </c>
      <c r="F9537" s="22">
        <v>0.72234048448617505</v>
      </c>
      <c r="G9537" s="26">
        <v>1.0362548875398967</v>
      </c>
    </row>
    <row r="9538" spans="1:7" x14ac:dyDescent="0.55000000000000004">
      <c r="A9538" s="17">
        <v>9461</v>
      </c>
      <c r="B9538" s="22">
        <v>2.7175082501642684</v>
      </c>
      <c r="C9538" s="22">
        <v>1200.8790344338586</v>
      </c>
      <c r="D9538" s="22">
        <v>174.29414191858498</v>
      </c>
      <c r="E9538" s="22">
        <v>0.10519693262288216</v>
      </c>
      <c r="F9538" s="22">
        <v>1.0471113404153869</v>
      </c>
      <c r="G9538" s="26">
        <v>0.71225176676359003</v>
      </c>
    </row>
    <row r="9539" spans="1:7" x14ac:dyDescent="0.55000000000000004">
      <c r="A9539" s="17">
        <v>9462</v>
      </c>
      <c r="B9539" s="22">
        <v>2.9267723238579411</v>
      </c>
      <c r="C9539" s="22">
        <v>1562.6433997664144</v>
      </c>
      <c r="D9539" s="22">
        <v>459.96005370137482</v>
      </c>
      <c r="E9539" s="22">
        <v>7.6918612610887768E-2</v>
      </c>
      <c r="F9539" s="22">
        <v>0.7583515278696944</v>
      </c>
      <c r="G9539" s="26">
        <v>0.71190034812586578</v>
      </c>
    </row>
    <row r="9540" spans="1:7" x14ac:dyDescent="0.55000000000000004">
      <c r="A9540" s="17">
        <v>9463</v>
      </c>
      <c r="B9540" s="22">
        <v>1.2552607756501344</v>
      </c>
      <c r="C9540" s="22">
        <v>1771.8435893047099</v>
      </c>
      <c r="D9540" s="22">
        <v>177.04242340261661</v>
      </c>
      <c r="E9540" s="22">
        <v>0.19264231942676052</v>
      </c>
      <c r="F9540" s="22">
        <v>0.71096007099634217</v>
      </c>
      <c r="G9540" s="26">
        <v>0.74635068626888412</v>
      </c>
    </row>
    <row r="9541" spans="1:7" x14ac:dyDescent="0.55000000000000004">
      <c r="A9541" s="17">
        <v>9464</v>
      </c>
      <c r="B9541" s="22">
        <v>2.9182097004530387</v>
      </c>
      <c r="C9541" s="22">
        <v>1808.590537925724</v>
      </c>
      <c r="D9541" s="22">
        <v>178.06408643020538</v>
      </c>
      <c r="E9541" s="22">
        <v>0.24555629705979609</v>
      </c>
      <c r="F9541" s="22">
        <v>0.77873488780187716</v>
      </c>
      <c r="G9541" s="26">
        <v>0.8545474368398307</v>
      </c>
    </row>
    <row r="9542" spans="1:7" x14ac:dyDescent="0.55000000000000004">
      <c r="A9542" s="17">
        <v>9465</v>
      </c>
      <c r="B9542" s="22">
        <v>2.7645774739377997</v>
      </c>
      <c r="C9542" s="22">
        <v>1513.0159890234577</v>
      </c>
      <c r="D9542" s="22">
        <v>369.21860888327092</v>
      </c>
      <c r="E9542" s="22">
        <v>0.51303516807251315</v>
      </c>
      <c r="F9542" s="22">
        <v>0.79654081360209206</v>
      </c>
      <c r="G9542" s="26">
        <v>0.72024034024896311</v>
      </c>
    </row>
    <row r="9543" spans="1:7" x14ac:dyDescent="0.55000000000000004">
      <c r="A9543" s="17">
        <v>9466</v>
      </c>
      <c r="B9543" s="22">
        <v>3.1251639810134373</v>
      </c>
      <c r="C9543" s="22">
        <v>1454.3409951860542</v>
      </c>
      <c r="D9543" s="22">
        <v>323.19103164467379</v>
      </c>
      <c r="E9543" s="22">
        <v>0.12931904779871017</v>
      </c>
      <c r="F9543" s="22">
        <v>0.78887234164511788</v>
      </c>
      <c r="G9543" s="26">
        <v>0.87208865218432208</v>
      </c>
    </row>
    <row r="9544" spans="1:7" x14ac:dyDescent="0.55000000000000004">
      <c r="A9544" s="17">
        <v>9467</v>
      </c>
      <c r="B9544" s="22">
        <v>2.9532550570486986</v>
      </c>
      <c r="C9544" s="22">
        <v>1669.6383597973509</v>
      </c>
      <c r="D9544" s="22">
        <v>225.16062614521172</v>
      </c>
      <c r="E9544" s="22">
        <v>0.39340004452557364</v>
      </c>
      <c r="F9544" s="22">
        <v>0.81358640940533844</v>
      </c>
      <c r="G9544" s="26">
        <v>0.70986215891268667</v>
      </c>
    </row>
    <row r="9545" spans="1:7" x14ac:dyDescent="0.55000000000000004">
      <c r="A9545" s="17">
        <v>9468</v>
      </c>
      <c r="B9545" s="22">
        <v>2.9820841798892328</v>
      </c>
      <c r="C9545" s="22">
        <v>1436.2415522036233</v>
      </c>
      <c r="D9545" s="22">
        <v>430.75647883686059</v>
      </c>
      <c r="E9545" s="22">
        <v>8.5433310386322917E-2</v>
      </c>
      <c r="F9545" s="22">
        <v>0.75726702030273052</v>
      </c>
      <c r="G9545" s="26">
        <v>0.83445251629238382</v>
      </c>
    </row>
    <row r="9546" spans="1:7" x14ac:dyDescent="0.55000000000000004">
      <c r="A9546" s="17">
        <v>9469</v>
      </c>
      <c r="B9546" s="22">
        <v>2.7326335265935402</v>
      </c>
      <c r="C9546" s="22">
        <v>1365.4599600502695</v>
      </c>
      <c r="D9546" s="22">
        <v>427.03132128018603</v>
      </c>
      <c r="E9546" s="22">
        <v>0.26700793407648749</v>
      </c>
      <c r="F9546" s="22">
        <v>1.0043562807457596</v>
      </c>
      <c r="G9546" s="26">
        <v>0.7216127667474963</v>
      </c>
    </row>
    <row r="9547" spans="1:7" x14ac:dyDescent="0.55000000000000004">
      <c r="A9547" s="17">
        <v>9470</v>
      </c>
      <c r="B9547" s="22">
        <v>3.1107432386928227</v>
      </c>
      <c r="C9547" s="22">
        <v>1419.3631586141614</v>
      </c>
      <c r="D9547" s="22">
        <v>176.52030659161443</v>
      </c>
      <c r="E9547" s="22">
        <v>0.50706949342517893</v>
      </c>
      <c r="F9547" s="22">
        <v>0.71880524157323922</v>
      </c>
      <c r="G9547" s="26">
        <v>0.73017276121707042</v>
      </c>
    </row>
    <row r="9548" spans="1:7" x14ac:dyDescent="0.55000000000000004">
      <c r="A9548" s="17">
        <v>9471</v>
      </c>
      <c r="B9548" s="22">
        <v>1.4322886472820098</v>
      </c>
      <c r="C9548" s="22">
        <v>1571.1856370006965</v>
      </c>
      <c r="D9548" s="22">
        <v>387.14718754010909</v>
      </c>
      <c r="E9548" s="22">
        <v>0.35461114892721168</v>
      </c>
      <c r="F9548" s="22">
        <v>0.98009614422026425</v>
      </c>
      <c r="G9548" s="26">
        <v>0.83706108826295833</v>
      </c>
    </row>
    <row r="9549" spans="1:7" x14ac:dyDescent="0.55000000000000004">
      <c r="A9549" s="17">
        <v>9472</v>
      </c>
      <c r="B9549" s="22">
        <v>3.2941848075392559</v>
      </c>
      <c r="C9549" s="22">
        <v>1392.3993576539815</v>
      </c>
      <c r="D9549" s="22">
        <v>217.30604192310398</v>
      </c>
      <c r="E9549" s="22">
        <v>0.31751818224079287</v>
      </c>
      <c r="F9549" s="22">
        <v>0.74278426604207071</v>
      </c>
      <c r="G9549" s="26">
        <v>0.78119820969485998</v>
      </c>
    </row>
    <row r="9550" spans="1:7" x14ac:dyDescent="0.55000000000000004">
      <c r="A9550" s="17">
        <v>9473</v>
      </c>
      <c r="B9550" s="22">
        <v>2.3310189387513351</v>
      </c>
      <c r="C9550" s="22">
        <v>1992.0089506083777</v>
      </c>
      <c r="D9550" s="22">
        <v>251.84251192670158</v>
      </c>
      <c r="E9550" s="22">
        <v>0.29846213071274097</v>
      </c>
      <c r="F9550" s="22">
        <v>1.1455490790393181</v>
      </c>
      <c r="G9550" s="26">
        <v>0.90381305651079391</v>
      </c>
    </row>
    <row r="9551" spans="1:7" x14ac:dyDescent="0.55000000000000004">
      <c r="A9551" s="17">
        <v>9474</v>
      </c>
      <c r="B9551" s="22">
        <v>1.7836659371151473</v>
      </c>
      <c r="C9551" s="22">
        <v>1011.5592702913052</v>
      </c>
      <c r="D9551" s="22">
        <v>132.83035050211836</v>
      </c>
      <c r="E9551" s="22">
        <v>0.27121085015270441</v>
      </c>
      <c r="F9551" s="22">
        <v>0.87572526394645123</v>
      </c>
      <c r="G9551" s="26">
        <v>0.78694084429686528</v>
      </c>
    </row>
    <row r="9552" spans="1:7" x14ac:dyDescent="0.55000000000000004">
      <c r="A9552" s="17">
        <v>9475</v>
      </c>
      <c r="B9552" s="22">
        <v>1.930823249648641</v>
      </c>
      <c r="C9552" s="22">
        <v>1418.5322031990472</v>
      </c>
      <c r="D9552" s="22">
        <v>132.95024659054573</v>
      </c>
      <c r="E9552" s="22">
        <v>0.13101980158828777</v>
      </c>
      <c r="F9552" s="22">
        <v>0.71509589411469876</v>
      </c>
      <c r="G9552" s="26">
        <v>1.0247641489191073</v>
      </c>
    </row>
    <row r="9553" spans="1:7" x14ac:dyDescent="0.55000000000000004">
      <c r="A9553" s="17">
        <v>9476</v>
      </c>
      <c r="B9553" s="22">
        <v>3.4259462447369913</v>
      </c>
      <c r="C9553" s="22">
        <v>1549.2555658741524</v>
      </c>
      <c r="D9553" s="22">
        <v>91.227625295622303</v>
      </c>
      <c r="E9553" s="22">
        <v>0.27764022426097401</v>
      </c>
      <c r="F9553" s="22">
        <v>0.8814318441393536</v>
      </c>
      <c r="G9553" s="26">
        <v>0.85808937452068146</v>
      </c>
    </row>
    <row r="9554" spans="1:7" x14ac:dyDescent="0.55000000000000004">
      <c r="A9554" s="17">
        <v>9477</v>
      </c>
      <c r="B9554" s="22">
        <v>2.999417056422411</v>
      </c>
      <c r="C9554" s="22">
        <v>1334.925489018296</v>
      </c>
      <c r="D9554" s="22">
        <v>367.69672513790431</v>
      </c>
      <c r="E9554" s="22">
        <v>0.13061749615420776</v>
      </c>
      <c r="F9554" s="22">
        <v>0.78710310614017143</v>
      </c>
      <c r="G9554" s="26">
        <v>0.71003131628009064</v>
      </c>
    </row>
    <row r="9555" spans="1:7" x14ac:dyDescent="0.55000000000000004">
      <c r="A9555" s="17">
        <v>9478</v>
      </c>
      <c r="B9555" s="22">
        <v>2.7637218865995106</v>
      </c>
      <c r="C9555" s="22">
        <v>1122.0098478789826</v>
      </c>
      <c r="D9555" s="22">
        <v>295.62262468345574</v>
      </c>
      <c r="E9555" s="22">
        <v>0.2646693682284107</v>
      </c>
      <c r="F9555" s="22">
        <v>0.8978962125877139</v>
      </c>
      <c r="G9555" s="26">
        <v>0.73982335269452981</v>
      </c>
    </row>
    <row r="9556" spans="1:7" x14ac:dyDescent="0.55000000000000004">
      <c r="A9556" s="17">
        <v>9479</v>
      </c>
      <c r="B9556" s="22">
        <v>3.2127737369400364</v>
      </c>
      <c r="C9556" s="22">
        <v>1513.3837791114156</v>
      </c>
      <c r="D9556" s="22">
        <v>559.24347628987766</v>
      </c>
      <c r="E9556" s="22">
        <v>0.20437501744463624</v>
      </c>
      <c r="F9556" s="22">
        <v>0.89830058245445499</v>
      </c>
      <c r="G9556" s="26">
        <v>0.78224141427095661</v>
      </c>
    </row>
    <row r="9557" spans="1:7" x14ac:dyDescent="0.55000000000000004">
      <c r="A9557" s="17">
        <v>9480</v>
      </c>
      <c r="B9557" s="22">
        <v>2.2150116907835571</v>
      </c>
      <c r="C9557" s="22">
        <v>1300.3576103298524</v>
      </c>
      <c r="D9557" s="22">
        <v>198.07908190454725</v>
      </c>
      <c r="E9557" s="22">
        <v>0.13671780827410965</v>
      </c>
      <c r="F9557" s="22">
        <v>0.81432867960694111</v>
      </c>
      <c r="G9557" s="26">
        <v>1.0069406050624101</v>
      </c>
    </row>
    <row r="9558" spans="1:7" x14ac:dyDescent="0.55000000000000004">
      <c r="A9558" s="17">
        <v>9481</v>
      </c>
      <c r="B9558" s="22">
        <v>2.0879251477429355</v>
      </c>
      <c r="C9558" s="22">
        <v>1040.8239375584585</v>
      </c>
      <c r="D9558" s="22">
        <v>156.38806201303709</v>
      </c>
      <c r="E9558" s="22">
        <v>0.18913629145663496</v>
      </c>
      <c r="F9558" s="22">
        <v>0.71737071191399293</v>
      </c>
      <c r="G9558" s="26">
        <v>0.73877421755509154</v>
      </c>
    </row>
    <row r="9559" spans="1:7" x14ac:dyDescent="0.55000000000000004">
      <c r="A9559" s="17">
        <v>9482</v>
      </c>
      <c r="B9559" s="22">
        <v>1.6473430505491984</v>
      </c>
      <c r="C9559" s="22">
        <v>1626.6658585598291</v>
      </c>
      <c r="D9559" s="22">
        <v>203.24365208386061</v>
      </c>
      <c r="E9559" s="22">
        <v>0.39168349599992691</v>
      </c>
      <c r="F9559" s="22">
        <v>0.78465625833701946</v>
      </c>
      <c r="G9559" s="26">
        <v>0.87054080493400088</v>
      </c>
    </row>
    <row r="9560" spans="1:7" x14ac:dyDescent="0.55000000000000004">
      <c r="A9560" s="17">
        <v>9483</v>
      </c>
      <c r="B9560" s="22">
        <v>2.3714043424992646</v>
      </c>
      <c r="C9560" s="22">
        <v>1804.5745733387284</v>
      </c>
      <c r="D9560" s="22">
        <v>208.93072151931656</v>
      </c>
      <c r="E9560" s="22">
        <v>0.2886444302589305</v>
      </c>
      <c r="F9560" s="22">
        <v>0.74211566059225964</v>
      </c>
      <c r="G9560" s="26">
        <v>0.7327135072522547</v>
      </c>
    </row>
    <row r="9561" spans="1:7" x14ac:dyDescent="0.55000000000000004">
      <c r="A9561" s="17">
        <v>9484</v>
      </c>
      <c r="B9561" s="22">
        <v>2.0000682937804344</v>
      </c>
      <c r="C9561" s="22">
        <v>1781.8682935933548</v>
      </c>
      <c r="D9561" s="22">
        <v>170.98288338494723</v>
      </c>
      <c r="E9561" s="22">
        <v>0.1268192298383089</v>
      </c>
      <c r="F9561" s="22">
        <v>0.77271119888958095</v>
      </c>
      <c r="G9561" s="26">
        <v>1.0268774837950361</v>
      </c>
    </row>
    <row r="9562" spans="1:7" x14ac:dyDescent="0.55000000000000004">
      <c r="A9562" s="17">
        <v>9485</v>
      </c>
      <c r="B9562" s="22">
        <v>2.1507957052080418</v>
      </c>
      <c r="C9562" s="22">
        <v>1654.6291483681537</v>
      </c>
      <c r="D9562" s="22">
        <v>335.64055924566844</v>
      </c>
      <c r="E9562" s="22">
        <v>0.22499404896255992</v>
      </c>
      <c r="F9562" s="22">
        <v>0.77671430533649743</v>
      </c>
      <c r="G9562" s="26">
        <v>0.81015408229020192</v>
      </c>
    </row>
    <row r="9563" spans="1:7" x14ac:dyDescent="0.55000000000000004">
      <c r="A9563" s="17">
        <v>9486</v>
      </c>
      <c r="B9563" s="22">
        <v>2.7634159533809939</v>
      </c>
      <c r="C9563" s="22">
        <v>1230.4319646379388</v>
      </c>
      <c r="D9563" s="22">
        <v>195.6546934412172</v>
      </c>
      <c r="E9563" s="22">
        <v>0.38181582745195075</v>
      </c>
      <c r="F9563" s="22">
        <v>0.74415771960392729</v>
      </c>
      <c r="G9563" s="26">
        <v>0.91683256563536031</v>
      </c>
    </row>
    <row r="9564" spans="1:7" x14ac:dyDescent="0.55000000000000004">
      <c r="A9564" s="17">
        <v>9487</v>
      </c>
      <c r="B9564" s="22">
        <v>3.082311696662587</v>
      </c>
      <c r="C9564" s="22">
        <v>1737.5468318417215</v>
      </c>
      <c r="D9564" s="22">
        <v>235.44406470009997</v>
      </c>
      <c r="E9564" s="22">
        <v>0.11597341132904053</v>
      </c>
      <c r="F9564" s="22">
        <v>0.73418213065528581</v>
      </c>
      <c r="G9564" s="26">
        <v>0.71103226442858136</v>
      </c>
    </row>
    <row r="9565" spans="1:7" x14ac:dyDescent="0.55000000000000004">
      <c r="A9565" s="17">
        <v>9488</v>
      </c>
      <c r="B9565" s="22">
        <v>2.171863591673318</v>
      </c>
      <c r="C9565" s="22">
        <v>1285.6940141087409</v>
      </c>
      <c r="D9565" s="22">
        <v>299.78943256115446</v>
      </c>
      <c r="E9565" s="22">
        <v>0.18705811080053369</v>
      </c>
      <c r="F9565" s="22">
        <v>0.75438025479719206</v>
      </c>
      <c r="G9565" s="26">
        <v>0.96746534585253274</v>
      </c>
    </row>
    <row r="9566" spans="1:7" x14ac:dyDescent="0.55000000000000004">
      <c r="A9566" s="17">
        <v>9489</v>
      </c>
      <c r="B9566" s="22">
        <v>3.0901105984329558</v>
      </c>
      <c r="C9566" s="22">
        <v>1632.1194090737747</v>
      </c>
      <c r="D9566" s="22">
        <v>233.3986471857587</v>
      </c>
      <c r="E9566" s="22">
        <v>0.12961826979475155</v>
      </c>
      <c r="F9566" s="22">
        <v>0.78588894457920955</v>
      </c>
      <c r="G9566" s="26">
        <v>0.81955559422694502</v>
      </c>
    </row>
    <row r="9567" spans="1:7" x14ac:dyDescent="0.55000000000000004">
      <c r="A9567" s="17">
        <v>9490</v>
      </c>
      <c r="B9567" s="22">
        <v>3.0056860907306397</v>
      </c>
      <c r="C9567" s="22">
        <v>1078.5257982233966</v>
      </c>
      <c r="D9567" s="22">
        <v>203.77398811640444</v>
      </c>
      <c r="E9567" s="22">
        <v>0.10959541791502053</v>
      </c>
      <c r="F9567" s="22">
        <v>0.88055279410772325</v>
      </c>
      <c r="G9567" s="26">
        <v>0.78411067417478286</v>
      </c>
    </row>
    <row r="9568" spans="1:7" x14ac:dyDescent="0.55000000000000004">
      <c r="A9568" s="17">
        <v>9491</v>
      </c>
      <c r="B9568" s="22">
        <v>2.7801886887131477</v>
      </c>
      <c r="C9568" s="22">
        <v>1628.7037346097909</v>
      </c>
      <c r="D9568" s="22">
        <v>266.27456444623715</v>
      </c>
      <c r="E9568" s="22">
        <v>0.3170187362495922</v>
      </c>
      <c r="F9568" s="22">
        <v>1.1504870079788849</v>
      </c>
      <c r="G9568" s="26">
        <v>0.86790219063127694</v>
      </c>
    </row>
    <row r="9569" spans="1:7" x14ac:dyDescent="0.55000000000000004">
      <c r="A9569" s="17">
        <v>9492</v>
      </c>
      <c r="B9569" s="22">
        <v>3.3893500514037691</v>
      </c>
      <c r="C9569" s="22">
        <v>1473.2033471149562</v>
      </c>
      <c r="D9569" s="22">
        <v>71.261903447141023</v>
      </c>
      <c r="E9569" s="22">
        <v>0.19700484552303041</v>
      </c>
      <c r="F9569" s="22">
        <v>0.88067075410695994</v>
      </c>
      <c r="G9569" s="26">
        <v>1.0559740701514735</v>
      </c>
    </row>
    <row r="9570" spans="1:7" x14ac:dyDescent="0.55000000000000004">
      <c r="A9570" s="17">
        <v>9493</v>
      </c>
      <c r="B9570" s="22">
        <v>1.5793268404691587</v>
      </c>
      <c r="C9570" s="22">
        <v>1079.5498089729506</v>
      </c>
      <c r="D9570" s="22">
        <v>392.38143772233769</v>
      </c>
      <c r="E9570" s="22">
        <v>0.1170187214072274</v>
      </c>
      <c r="F9570" s="22">
        <v>0.82515539080663503</v>
      </c>
      <c r="G9570" s="26">
        <v>0.74352294281038478</v>
      </c>
    </row>
    <row r="9571" spans="1:7" x14ac:dyDescent="0.55000000000000004">
      <c r="A9571" s="17">
        <v>9494</v>
      </c>
      <c r="B9571" s="22">
        <v>2.8276686037836791</v>
      </c>
      <c r="C9571" s="22">
        <v>1326.6165859393775</v>
      </c>
      <c r="D9571" s="22">
        <v>288.23076687560592</v>
      </c>
      <c r="E9571" s="22">
        <v>0.39983120322988963</v>
      </c>
      <c r="F9571" s="22">
        <v>0.79454962257812645</v>
      </c>
      <c r="G9571" s="26">
        <v>0.7318497740977129</v>
      </c>
    </row>
    <row r="9572" spans="1:7" x14ac:dyDescent="0.55000000000000004">
      <c r="A9572" s="17">
        <v>9495</v>
      </c>
      <c r="B9572" s="22">
        <v>2.1745053226023794</v>
      </c>
      <c r="C9572" s="22">
        <v>1191.5495032109397</v>
      </c>
      <c r="D9572" s="22">
        <v>271.56477161601856</v>
      </c>
      <c r="E9572" s="22">
        <v>0.3232939087826211</v>
      </c>
      <c r="F9572" s="22">
        <v>0.97351614578610013</v>
      </c>
      <c r="G9572" s="26">
        <v>1.0846817309453618</v>
      </c>
    </row>
    <row r="9573" spans="1:7" x14ac:dyDescent="0.55000000000000004">
      <c r="A9573" s="17">
        <v>9496</v>
      </c>
      <c r="B9573" s="22">
        <v>3.1062401482680349</v>
      </c>
      <c r="C9573" s="22">
        <v>1886.3375289370549</v>
      </c>
      <c r="D9573" s="22">
        <v>289.41601854459913</v>
      </c>
      <c r="E9573" s="22">
        <v>0.20360174937612374</v>
      </c>
      <c r="F9573" s="22">
        <v>0.91049217942536809</v>
      </c>
      <c r="G9573" s="26">
        <v>0.76622785186478437</v>
      </c>
    </row>
    <row r="9574" spans="1:7" x14ac:dyDescent="0.55000000000000004">
      <c r="A9574" s="17">
        <v>9497</v>
      </c>
      <c r="B9574" s="22">
        <v>3.2545847365093241</v>
      </c>
      <c r="C9574" s="22">
        <v>1153.8623780082876</v>
      </c>
      <c r="D9574" s="22">
        <v>440.08691903717119</v>
      </c>
      <c r="E9574" s="22">
        <v>0.10976185727054444</v>
      </c>
      <c r="F9574" s="22">
        <v>0.83616483456993296</v>
      </c>
      <c r="G9574" s="26">
        <v>0.75264456512088629</v>
      </c>
    </row>
    <row r="9575" spans="1:7" x14ac:dyDescent="0.55000000000000004">
      <c r="A9575" s="17">
        <v>9498</v>
      </c>
      <c r="B9575" s="22">
        <v>1.4092826233268969</v>
      </c>
      <c r="C9575" s="22">
        <v>1125.9937320392019</v>
      </c>
      <c r="D9575" s="22">
        <v>233.23931526975304</v>
      </c>
      <c r="E9575" s="22">
        <v>0.15660114221863233</v>
      </c>
      <c r="F9575" s="22">
        <v>0.72595515664300736</v>
      </c>
      <c r="G9575" s="26">
        <v>0.76872244452086524</v>
      </c>
    </row>
    <row r="9576" spans="1:7" x14ac:dyDescent="0.55000000000000004">
      <c r="A9576" s="17">
        <v>9499</v>
      </c>
      <c r="B9576" s="22">
        <v>3.0142902295635849</v>
      </c>
      <c r="C9576" s="22">
        <v>1767.3941601582874</v>
      </c>
      <c r="D9576" s="22">
        <v>209.95581784286421</v>
      </c>
      <c r="E9576" s="22">
        <v>0.30522814278127508</v>
      </c>
      <c r="F9576" s="22">
        <v>0.7916021775186064</v>
      </c>
      <c r="G9576" s="26">
        <v>0.78323085188814479</v>
      </c>
    </row>
    <row r="9577" spans="1:7" x14ac:dyDescent="0.55000000000000004">
      <c r="A9577" s="17">
        <v>9500</v>
      </c>
      <c r="B9577" s="22">
        <v>2.5685876977866444</v>
      </c>
      <c r="C9577" s="22">
        <v>1564.3544228023288</v>
      </c>
      <c r="D9577" s="22">
        <v>222.28965221869066</v>
      </c>
      <c r="E9577" s="22">
        <v>0.11864286474091199</v>
      </c>
      <c r="F9577" s="22">
        <v>1.0160822273505392</v>
      </c>
      <c r="G9577" s="26">
        <v>0.78610936205799531</v>
      </c>
    </row>
    <row r="9578" spans="1:7" x14ac:dyDescent="0.55000000000000004">
      <c r="A9578" s="17">
        <v>9501</v>
      </c>
      <c r="B9578" s="22">
        <v>2.2289341823114315</v>
      </c>
      <c r="C9578" s="22">
        <v>2113.1130852866909</v>
      </c>
      <c r="D9578" s="22">
        <v>182.45430312943853</v>
      </c>
      <c r="E9578" s="22">
        <v>0.29588772818886078</v>
      </c>
      <c r="F9578" s="22">
        <v>0.72549082633597017</v>
      </c>
      <c r="G9578" s="26">
        <v>0.9113501327860144</v>
      </c>
    </row>
    <row r="9579" spans="1:7" x14ac:dyDescent="0.55000000000000004">
      <c r="A9579" s="17">
        <v>9502</v>
      </c>
      <c r="B9579" s="22">
        <v>3.2193421944521203</v>
      </c>
      <c r="C9579" s="22">
        <v>1695.2934427125383</v>
      </c>
      <c r="D9579" s="22">
        <v>206.0592923030454</v>
      </c>
      <c r="E9579" s="22">
        <v>0.12095698086581362</v>
      </c>
      <c r="F9579" s="22">
        <v>0.85073309423202015</v>
      </c>
      <c r="G9579" s="26">
        <v>0.70908604166840195</v>
      </c>
    </row>
    <row r="9580" spans="1:7" x14ac:dyDescent="0.55000000000000004">
      <c r="A9580" s="17">
        <v>9503</v>
      </c>
      <c r="B9580" s="22">
        <v>2.5031862931946565</v>
      </c>
      <c r="C9580" s="22">
        <v>1646.281810286725</v>
      </c>
      <c r="D9580" s="22">
        <v>370.90577675313119</v>
      </c>
      <c r="E9580" s="22">
        <v>0.10996853355354154</v>
      </c>
      <c r="F9580" s="22">
        <v>0.7126734944843135</v>
      </c>
      <c r="G9580" s="26">
        <v>0.8618657199394133</v>
      </c>
    </row>
    <row r="9581" spans="1:7" x14ac:dyDescent="0.55000000000000004">
      <c r="A9581" s="17">
        <v>9504</v>
      </c>
      <c r="B9581" s="22">
        <v>2.4947529086265883</v>
      </c>
      <c r="C9581" s="22">
        <v>964.75002638487217</v>
      </c>
      <c r="D9581" s="22">
        <v>488.75111347210014</v>
      </c>
      <c r="E9581" s="22">
        <v>0.28733824509401951</v>
      </c>
      <c r="F9581" s="22">
        <v>0.72246624155667649</v>
      </c>
      <c r="G9581" s="26">
        <v>0.78499091481843708</v>
      </c>
    </row>
    <row r="9582" spans="1:7" x14ac:dyDescent="0.55000000000000004">
      <c r="A9582" s="17">
        <v>9505</v>
      </c>
      <c r="B9582" s="22">
        <v>2.7243882832268937</v>
      </c>
      <c r="C9582" s="22">
        <v>1549.0236183850104</v>
      </c>
      <c r="D9582" s="22">
        <v>271.68135700533657</v>
      </c>
      <c r="E9582" s="22">
        <v>0.18865846903042674</v>
      </c>
      <c r="F9582" s="22">
        <v>0.72165853251549583</v>
      </c>
      <c r="G9582" s="26">
        <v>0.73867344708508909</v>
      </c>
    </row>
    <row r="9583" spans="1:7" x14ac:dyDescent="0.55000000000000004">
      <c r="A9583" s="17">
        <v>9506</v>
      </c>
      <c r="B9583" s="22">
        <v>2.9213381780135603</v>
      </c>
      <c r="C9583" s="22">
        <v>1395.3800694677523</v>
      </c>
      <c r="D9583" s="22">
        <v>208.48501307324989</v>
      </c>
      <c r="E9583" s="22">
        <v>0.11096579763553531</v>
      </c>
      <c r="F9583" s="22">
        <v>0.79795961791287195</v>
      </c>
      <c r="G9583" s="26">
        <v>0.93101641042192429</v>
      </c>
    </row>
    <row r="9584" spans="1:7" x14ac:dyDescent="0.55000000000000004">
      <c r="A9584" s="17">
        <v>9507</v>
      </c>
      <c r="B9584" s="22">
        <v>2.4528911402534304</v>
      </c>
      <c r="C9584" s="22">
        <v>1211.3300845687709</v>
      </c>
      <c r="D9584" s="22">
        <v>161.46262145155308</v>
      </c>
      <c r="E9584" s="22">
        <v>0.22396661952685037</v>
      </c>
      <c r="F9584" s="22">
        <v>0.72096546597560029</v>
      </c>
      <c r="G9584" s="26">
        <v>0.74938833388359605</v>
      </c>
    </row>
    <row r="9585" spans="1:7" x14ac:dyDescent="0.55000000000000004">
      <c r="A9585" s="17">
        <v>9508</v>
      </c>
      <c r="B9585" s="22">
        <v>1.7352860574885649</v>
      </c>
      <c r="C9585" s="22">
        <v>1502.9492164132262</v>
      </c>
      <c r="D9585" s="22">
        <v>129.76654044884469</v>
      </c>
      <c r="E9585" s="22">
        <v>0.24924545254464481</v>
      </c>
      <c r="F9585" s="22">
        <v>0.80156571472005322</v>
      </c>
      <c r="G9585" s="26">
        <v>0.88591211052397667</v>
      </c>
    </row>
    <row r="9586" spans="1:7" x14ac:dyDescent="0.55000000000000004">
      <c r="A9586" s="17">
        <v>9509</v>
      </c>
      <c r="B9586" s="22">
        <v>2.2354399499731241</v>
      </c>
      <c r="C9586" s="22">
        <v>1125.4288934508122</v>
      </c>
      <c r="D9586" s="22">
        <v>522.06178597406574</v>
      </c>
      <c r="E9586" s="22">
        <v>0.17368970368278791</v>
      </c>
      <c r="F9586" s="22">
        <v>0.75603686997564068</v>
      </c>
      <c r="G9586" s="26">
        <v>0.82352110524875677</v>
      </c>
    </row>
    <row r="9587" spans="1:7" x14ac:dyDescent="0.55000000000000004">
      <c r="A9587" s="17">
        <v>9510</v>
      </c>
      <c r="B9587" s="22">
        <v>2.993229914875033</v>
      </c>
      <c r="C9587" s="22">
        <v>1566.6653292157494</v>
      </c>
      <c r="D9587" s="22">
        <v>319.01511038048972</v>
      </c>
      <c r="E9587" s="22">
        <v>9.9561233878914274E-2</v>
      </c>
      <c r="F9587" s="22">
        <v>0.92566265455079133</v>
      </c>
      <c r="G9587" s="26">
        <v>0.72474395892692822</v>
      </c>
    </row>
    <row r="9588" spans="1:7" x14ac:dyDescent="0.55000000000000004">
      <c r="A9588" s="17">
        <v>9511</v>
      </c>
      <c r="B9588" s="22">
        <v>1.6113136515708568</v>
      </c>
      <c r="C9588" s="22">
        <v>1600.8659008205843</v>
      </c>
      <c r="D9588" s="22">
        <v>127.31738022200997</v>
      </c>
      <c r="E9588" s="22">
        <v>0.1451871309029743</v>
      </c>
      <c r="F9588" s="22">
        <v>0.89322701275767002</v>
      </c>
      <c r="G9588" s="26">
        <v>0.74100669823456844</v>
      </c>
    </row>
    <row r="9589" spans="1:7" x14ac:dyDescent="0.55000000000000004">
      <c r="A9589" s="17">
        <v>9512</v>
      </c>
      <c r="B9589" s="22">
        <v>3.5191220133753673</v>
      </c>
      <c r="C9589" s="22">
        <v>1500.9393883717617</v>
      </c>
      <c r="D9589" s="22">
        <v>319.12986950644722</v>
      </c>
      <c r="E9589" s="22">
        <v>0.15180696608780089</v>
      </c>
      <c r="F9589" s="22">
        <v>0.92656084131240546</v>
      </c>
      <c r="G9589" s="26">
        <v>0.73366644635400591</v>
      </c>
    </row>
    <row r="9590" spans="1:7" x14ac:dyDescent="0.55000000000000004">
      <c r="A9590" s="17">
        <v>9513</v>
      </c>
      <c r="B9590" s="22">
        <v>2.8509571755328347</v>
      </c>
      <c r="C9590" s="22">
        <v>1759.2242629108434</v>
      </c>
      <c r="D9590" s="22">
        <v>224.80964348464141</v>
      </c>
      <c r="E9590" s="22">
        <v>8.1497296655362192E-2</v>
      </c>
      <c r="F9590" s="22">
        <v>0.78770802506038406</v>
      </c>
      <c r="G9590" s="26">
        <v>1.0737855202321271</v>
      </c>
    </row>
    <row r="9591" spans="1:7" x14ac:dyDescent="0.55000000000000004">
      <c r="A9591" s="17">
        <v>9514</v>
      </c>
      <c r="B9591" s="22">
        <v>2.5200509618959672</v>
      </c>
      <c r="C9591" s="22">
        <v>1301.7558697234724</v>
      </c>
      <c r="D9591" s="22">
        <v>294.15190545419119</v>
      </c>
      <c r="E9591" s="22">
        <v>4.0711740046104443E-2</v>
      </c>
      <c r="F9591" s="22">
        <v>0.73050402820616422</v>
      </c>
      <c r="G9591" s="26">
        <v>0.74103269428153562</v>
      </c>
    </row>
    <row r="9592" spans="1:7" x14ac:dyDescent="0.55000000000000004">
      <c r="A9592" s="17">
        <v>9515</v>
      </c>
      <c r="B9592" s="22">
        <v>2.7997813422484219</v>
      </c>
      <c r="C9592" s="22">
        <v>1378.997499318891</v>
      </c>
      <c r="D9592" s="22">
        <v>208.76421637341866</v>
      </c>
      <c r="E9592" s="22">
        <v>0.2699344634041454</v>
      </c>
      <c r="F9592" s="22">
        <v>0.75432806328209723</v>
      </c>
      <c r="G9592" s="26">
        <v>0.94720280858796768</v>
      </c>
    </row>
    <row r="9593" spans="1:7" x14ac:dyDescent="0.55000000000000004">
      <c r="A9593" s="17">
        <v>9516</v>
      </c>
      <c r="B9593" s="22">
        <v>2.9060996664197107</v>
      </c>
      <c r="C9593" s="22">
        <v>1453.1497855526907</v>
      </c>
      <c r="D9593" s="22">
        <v>204.32142111818681</v>
      </c>
      <c r="E9593" s="22">
        <v>0.33848075222482088</v>
      </c>
      <c r="F9593" s="22">
        <v>0.97924387217189723</v>
      </c>
      <c r="G9593" s="26">
        <v>0.74660026589489903</v>
      </c>
    </row>
    <row r="9594" spans="1:7" x14ac:dyDescent="0.55000000000000004">
      <c r="A9594" s="17">
        <v>9517</v>
      </c>
      <c r="B9594" s="22">
        <v>3.6432629650342387</v>
      </c>
      <c r="C9594" s="22">
        <v>1568.6847914929119</v>
      </c>
      <c r="D9594" s="22">
        <v>297.16882683180313</v>
      </c>
      <c r="E9594" s="22">
        <v>0.16786375098365167</v>
      </c>
      <c r="F9594" s="22">
        <v>0.71267906881198961</v>
      </c>
      <c r="G9594" s="26">
        <v>0.79398816461053301</v>
      </c>
    </row>
    <row r="9595" spans="1:7" x14ac:dyDescent="0.55000000000000004">
      <c r="A9595" s="17">
        <v>9518</v>
      </c>
      <c r="B9595" s="22">
        <v>3.511135681222779</v>
      </c>
      <c r="C9595" s="22">
        <v>1684.2327488803901</v>
      </c>
      <c r="D9595" s="22">
        <v>201.66558195281533</v>
      </c>
      <c r="E9595" s="22">
        <v>0.11116546446181357</v>
      </c>
      <c r="F9595" s="22">
        <v>0.96096450700855374</v>
      </c>
      <c r="G9595" s="26">
        <v>0.72810633572204053</v>
      </c>
    </row>
    <row r="9596" spans="1:7" x14ac:dyDescent="0.55000000000000004">
      <c r="A9596" s="17">
        <v>9519</v>
      </c>
      <c r="B9596" s="22">
        <v>2.4463254645313581</v>
      </c>
      <c r="C9596" s="22">
        <v>1326.9432434122655</v>
      </c>
      <c r="D9596" s="22">
        <v>298.76088514636285</v>
      </c>
      <c r="E9596" s="22">
        <v>2.4481096357524011E-2</v>
      </c>
      <c r="F9596" s="22">
        <v>0.95295692294978762</v>
      </c>
      <c r="G9596" s="26">
        <v>0.71409074022004526</v>
      </c>
    </row>
    <row r="9597" spans="1:7" x14ac:dyDescent="0.55000000000000004">
      <c r="A9597" s="17">
        <v>9520</v>
      </c>
      <c r="B9597" s="22">
        <v>2.4936837300637413</v>
      </c>
      <c r="C9597" s="22">
        <v>1178.3135010649062</v>
      </c>
      <c r="D9597" s="22">
        <v>156.45900465377693</v>
      </c>
      <c r="E9597" s="22">
        <v>9.6163908934108935E-2</v>
      </c>
      <c r="F9597" s="22">
        <v>0.88015136098907021</v>
      </c>
      <c r="G9597" s="26">
        <v>1.0064383033821032</v>
      </c>
    </row>
    <row r="9598" spans="1:7" x14ac:dyDescent="0.55000000000000004">
      <c r="A9598" s="17">
        <v>9521</v>
      </c>
      <c r="B9598" s="22">
        <v>2.182690031279876</v>
      </c>
      <c r="C9598" s="22">
        <v>1436.8403328144364</v>
      </c>
      <c r="D9598" s="22">
        <v>155.49669904861048</v>
      </c>
      <c r="E9598" s="22">
        <v>0.13033067750936761</v>
      </c>
      <c r="F9598" s="22">
        <v>0.75727349329181814</v>
      </c>
      <c r="G9598" s="26">
        <v>0.71916820920117308</v>
      </c>
    </row>
    <row r="9599" spans="1:7" x14ac:dyDescent="0.55000000000000004">
      <c r="A9599" s="17">
        <v>9522</v>
      </c>
      <c r="B9599" s="22">
        <v>2.7644411581463473</v>
      </c>
      <c r="C9599" s="22">
        <v>1535.1647174777236</v>
      </c>
      <c r="D9599" s="22">
        <v>153.3558119841914</v>
      </c>
      <c r="E9599" s="22">
        <v>3.5404527796148638E-2</v>
      </c>
      <c r="F9599" s="22">
        <v>0.91880596557641903</v>
      </c>
      <c r="G9599" s="26">
        <v>0.8501081602644337</v>
      </c>
    </row>
    <row r="9600" spans="1:7" x14ac:dyDescent="0.55000000000000004">
      <c r="A9600" s="17">
        <v>9523</v>
      </c>
      <c r="B9600" s="22">
        <v>2.7598627967791867</v>
      </c>
      <c r="C9600" s="22">
        <v>1730.9359091259732</v>
      </c>
      <c r="D9600" s="22">
        <v>239.7522083621015</v>
      </c>
      <c r="E9600" s="22">
        <v>0.40652984622502941</v>
      </c>
      <c r="F9600" s="22">
        <v>0.81171617928199968</v>
      </c>
      <c r="G9600" s="26">
        <v>0.80240385980368811</v>
      </c>
    </row>
    <row r="9601" spans="1:7" x14ac:dyDescent="0.55000000000000004">
      <c r="A9601" s="17">
        <v>9524</v>
      </c>
      <c r="B9601" s="22">
        <v>1.7783215532366166</v>
      </c>
      <c r="C9601" s="22">
        <v>1391.6024305713083</v>
      </c>
      <c r="D9601" s="22">
        <v>309.18583443646162</v>
      </c>
      <c r="E9601" s="22">
        <v>0.18126303776001459</v>
      </c>
      <c r="F9601" s="22">
        <v>0.76278734415292049</v>
      </c>
      <c r="G9601" s="26">
        <v>0.83279112240695274</v>
      </c>
    </row>
    <row r="9602" spans="1:7" x14ac:dyDescent="0.55000000000000004">
      <c r="A9602" s="17">
        <v>9525</v>
      </c>
      <c r="B9602" s="22">
        <v>2.1626031884298644</v>
      </c>
      <c r="C9602" s="22">
        <v>1177.1162103662514</v>
      </c>
      <c r="D9602" s="22">
        <v>232.20377313054891</v>
      </c>
      <c r="E9602" s="22">
        <v>0.32289193471487543</v>
      </c>
      <c r="F9602" s="22">
        <v>0.82790283631676276</v>
      </c>
      <c r="G9602" s="26">
        <v>0.94415591650148756</v>
      </c>
    </row>
    <row r="9603" spans="1:7" x14ac:dyDescent="0.55000000000000004">
      <c r="A9603" s="17">
        <v>9526</v>
      </c>
      <c r="B9603" s="22">
        <v>1.862737861545591</v>
      </c>
      <c r="C9603" s="22">
        <v>1718.2855387210454</v>
      </c>
      <c r="D9603" s="22">
        <v>181.38559016449904</v>
      </c>
      <c r="E9603" s="22">
        <v>0.16492004047851205</v>
      </c>
      <c r="F9603" s="22">
        <v>0.72941794774176527</v>
      </c>
      <c r="G9603" s="26">
        <v>0.85864754402798382</v>
      </c>
    </row>
    <row r="9604" spans="1:7" x14ac:dyDescent="0.55000000000000004">
      <c r="A9604" s="17">
        <v>9527</v>
      </c>
      <c r="B9604" s="22">
        <v>2.7751851352852928</v>
      </c>
      <c r="C9604" s="22">
        <v>1032.4136978364481</v>
      </c>
      <c r="D9604" s="22">
        <v>493.14890131084348</v>
      </c>
      <c r="E9604" s="22">
        <v>6.3352752734268797E-2</v>
      </c>
      <c r="F9604" s="22">
        <v>0.74960909173012191</v>
      </c>
      <c r="G9604" s="26">
        <v>0.79544264521249131</v>
      </c>
    </row>
    <row r="9605" spans="1:7" x14ac:dyDescent="0.55000000000000004">
      <c r="A9605" s="17">
        <v>9528</v>
      </c>
      <c r="B9605" s="22">
        <v>2.5658533159452439</v>
      </c>
      <c r="C9605" s="22">
        <v>1500.4396684437093</v>
      </c>
      <c r="D9605" s="22">
        <v>372.04028408561737</v>
      </c>
      <c r="E9605" s="22">
        <v>0.14748616226188421</v>
      </c>
      <c r="F9605" s="22">
        <v>0.8367838076648364</v>
      </c>
      <c r="G9605" s="26">
        <v>0.74256037854729062</v>
      </c>
    </row>
    <row r="9606" spans="1:7" x14ac:dyDescent="0.55000000000000004">
      <c r="A9606" s="17">
        <v>9529</v>
      </c>
      <c r="B9606" s="22">
        <v>1.5179074710533331</v>
      </c>
      <c r="C9606" s="22">
        <v>1738.5834021454575</v>
      </c>
      <c r="D9606" s="22">
        <v>251.97450445007132</v>
      </c>
      <c r="E9606" s="22">
        <v>0.2654330539114248</v>
      </c>
      <c r="F9606" s="22">
        <v>0.71351748767635048</v>
      </c>
      <c r="G9606" s="26">
        <v>0.71177503301153489</v>
      </c>
    </row>
    <row r="9607" spans="1:7" x14ac:dyDescent="0.55000000000000004">
      <c r="A9607" s="17">
        <v>9530</v>
      </c>
      <c r="B9607" s="22">
        <v>1.932897299997387</v>
      </c>
      <c r="C9607" s="22">
        <v>1361.6450068584895</v>
      </c>
      <c r="D9607" s="22">
        <v>433.49939537498352</v>
      </c>
      <c r="E9607" s="22">
        <v>0.12260926877886821</v>
      </c>
      <c r="F9607" s="22">
        <v>0.71312054096215494</v>
      </c>
      <c r="G9607" s="26">
        <v>0.71058356491692864</v>
      </c>
    </row>
    <row r="9608" spans="1:7" x14ac:dyDescent="0.55000000000000004">
      <c r="A9608" s="17">
        <v>9531</v>
      </c>
      <c r="B9608" s="22">
        <v>3.0706144223349927</v>
      </c>
      <c r="C9608" s="22">
        <v>963.77843334157922</v>
      </c>
      <c r="D9608" s="22">
        <v>503.6617105943858</v>
      </c>
      <c r="E9608" s="22">
        <v>0.26222593462314714</v>
      </c>
      <c r="F9608" s="22">
        <v>0.7459059257097016</v>
      </c>
      <c r="G9608" s="26">
        <v>0.74006601993599819</v>
      </c>
    </row>
    <row r="9609" spans="1:7" x14ac:dyDescent="0.55000000000000004">
      <c r="A9609" s="17">
        <v>9532</v>
      </c>
      <c r="B9609" s="22">
        <v>2.3914237495544195</v>
      </c>
      <c r="C9609" s="22">
        <v>1774.3232780413216</v>
      </c>
      <c r="D9609" s="22">
        <v>185.37734398695645</v>
      </c>
      <c r="E9609" s="22">
        <v>0.11908441500577538</v>
      </c>
      <c r="F9609" s="22">
        <v>0.7085724129890183</v>
      </c>
      <c r="G9609" s="26">
        <v>0.7248601357976332</v>
      </c>
    </row>
    <row r="9610" spans="1:7" x14ac:dyDescent="0.55000000000000004">
      <c r="A9610" s="17">
        <v>9533</v>
      </c>
      <c r="B9610" s="22">
        <v>2.1067693402082694</v>
      </c>
      <c r="C9610" s="22">
        <v>1650.6430697037554</v>
      </c>
      <c r="D9610" s="22">
        <v>258.03523882513286</v>
      </c>
      <c r="E9610" s="22">
        <v>0.23617078828428861</v>
      </c>
      <c r="F9610" s="22">
        <v>0.97648461842914924</v>
      </c>
      <c r="G9610" s="26">
        <v>0.79039769672490068</v>
      </c>
    </row>
    <row r="9611" spans="1:7" x14ac:dyDescent="0.55000000000000004">
      <c r="A9611" s="17">
        <v>9534</v>
      </c>
      <c r="B9611" s="22">
        <v>3.6535255226660555</v>
      </c>
      <c r="C9611" s="22">
        <v>1685.6526931103235</v>
      </c>
      <c r="D9611" s="22">
        <v>485.29952371931654</v>
      </c>
      <c r="E9611" s="22">
        <v>0.14813180958953012</v>
      </c>
      <c r="F9611" s="22">
        <v>0.84354131811774302</v>
      </c>
      <c r="G9611" s="26">
        <v>0.72695141408373065</v>
      </c>
    </row>
    <row r="9612" spans="1:7" x14ac:dyDescent="0.55000000000000004">
      <c r="A9612" s="17">
        <v>9535</v>
      </c>
      <c r="B9612" s="22">
        <v>3.0488166651455457</v>
      </c>
      <c r="C9612" s="22">
        <v>972.74060487944666</v>
      </c>
      <c r="D9612" s="22">
        <v>371.69955316199304</v>
      </c>
      <c r="E9612" s="22">
        <v>0.21772878508621551</v>
      </c>
      <c r="F9612" s="22">
        <v>1.138431091513229</v>
      </c>
      <c r="G9612" s="26">
        <v>0.72361954776318516</v>
      </c>
    </row>
    <row r="9613" spans="1:7" x14ac:dyDescent="0.55000000000000004">
      <c r="A9613" s="17">
        <v>9536</v>
      </c>
      <c r="B9613" s="22">
        <v>2.7491092140925568</v>
      </c>
      <c r="C9613" s="22">
        <v>1521.0536780012503</v>
      </c>
      <c r="D9613" s="22">
        <v>186.52443543429422</v>
      </c>
      <c r="E9613" s="22">
        <v>0.12707559021795523</v>
      </c>
      <c r="F9613" s="22">
        <v>0.71179025434373744</v>
      </c>
      <c r="G9613" s="26">
        <v>0.97303684015583214</v>
      </c>
    </row>
    <row r="9614" spans="1:7" x14ac:dyDescent="0.55000000000000004">
      <c r="A9614" s="17">
        <v>9537</v>
      </c>
      <c r="B9614" s="22">
        <v>3.0815548996286992</v>
      </c>
      <c r="C9614" s="22">
        <v>1595.987341302503</v>
      </c>
      <c r="D9614" s="22">
        <v>348.73377804539678</v>
      </c>
      <c r="E9614" s="22">
        <v>0.24100876353765721</v>
      </c>
      <c r="F9614" s="22">
        <v>0.72383594305726628</v>
      </c>
      <c r="G9614" s="26">
        <v>1.047772297312914</v>
      </c>
    </row>
    <row r="9615" spans="1:7" x14ac:dyDescent="0.55000000000000004">
      <c r="A9615" s="17">
        <v>9538</v>
      </c>
      <c r="B9615" s="22">
        <v>1.8842398084337688</v>
      </c>
      <c r="C9615" s="22">
        <v>1333.1702464502705</v>
      </c>
      <c r="D9615" s="22">
        <v>300.86921194983671</v>
      </c>
      <c r="E9615" s="22">
        <v>0.1523182191883948</v>
      </c>
      <c r="F9615" s="22">
        <v>0.83240972180228201</v>
      </c>
      <c r="G9615" s="26">
        <v>0.95935980682649302</v>
      </c>
    </row>
    <row r="9616" spans="1:7" x14ac:dyDescent="0.55000000000000004">
      <c r="A9616" s="17">
        <v>9539</v>
      </c>
      <c r="B9616" s="22">
        <v>1.7562557311800218</v>
      </c>
      <c r="C9616" s="22">
        <v>1923.859949340266</v>
      </c>
      <c r="D9616" s="22">
        <v>202.21773839151405</v>
      </c>
      <c r="E9616" s="22">
        <v>0.24975967920880882</v>
      </c>
      <c r="F9616" s="22">
        <v>0.88537958029344777</v>
      </c>
      <c r="G9616" s="26">
        <v>0.84709237411929639</v>
      </c>
    </row>
    <row r="9617" spans="1:7" x14ac:dyDescent="0.55000000000000004">
      <c r="A9617" s="17">
        <v>9540</v>
      </c>
      <c r="B9617" s="22">
        <v>2.7968266324728903</v>
      </c>
      <c r="C9617" s="22">
        <v>1935.6359215427278</v>
      </c>
      <c r="D9617" s="22">
        <v>210.76722477965478</v>
      </c>
      <c r="E9617" s="22">
        <v>0.20457668028648721</v>
      </c>
      <c r="F9617" s="22">
        <v>0.88082294022223795</v>
      </c>
      <c r="G9617" s="26">
        <v>0.8240195970212838</v>
      </c>
    </row>
    <row r="9618" spans="1:7" x14ac:dyDescent="0.55000000000000004">
      <c r="A9618" s="17">
        <v>9541</v>
      </c>
      <c r="B9618" s="22">
        <v>2.312712693315552</v>
      </c>
      <c r="C9618" s="22">
        <v>788.44593123180653</v>
      </c>
      <c r="D9618" s="22">
        <v>156.34058893275281</v>
      </c>
      <c r="E9618" s="22">
        <v>0.15900916829534092</v>
      </c>
      <c r="F9618" s="22">
        <v>1.2943485266082</v>
      </c>
      <c r="G9618" s="26">
        <v>0.88878720735868855</v>
      </c>
    </row>
    <row r="9619" spans="1:7" x14ac:dyDescent="0.55000000000000004">
      <c r="A9619" s="17">
        <v>9542</v>
      </c>
      <c r="B9619" s="22">
        <v>2.195769854207136</v>
      </c>
      <c r="C9619" s="22">
        <v>1753.6948095003784</v>
      </c>
      <c r="D9619" s="22">
        <v>172.79269035812951</v>
      </c>
      <c r="E9619" s="22">
        <v>0.1920498767309137</v>
      </c>
      <c r="F9619" s="22">
        <v>0.96478449223230844</v>
      </c>
      <c r="G9619" s="26">
        <v>0.74081611882362253</v>
      </c>
    </row>
    <row r="9620" spans="1:7" x14ac:dyDescent="0.55000000000000004">
      <c r="A9620" s="17">
        <v>9543</v>
      </c>
      <c r="B9620" s="22">
        <v>1.6855505156585928</v>
      </c>
      <c r="C9620" s="22">
        <v>1159.0633942797654</v>
      </c>
      <c r="D9620" s="22">
        <v>296.97974372756192</v>
      </c>
      <c r="E9620" s="22">
        <v>0.30942484508123846</v>
      </c>
      <c r="F9620" s="22">
        <v>0.73740875600680145</v>
      </c>
      <c r="G9620" s="26">
        <v>0.74961033623338902</v>
      </c>
    </row>
    <row r="9621" spans="1:7" x14ac:dyDescent="0.55000000000000004">
      <c r="A9621" s="17">
        <v>9544</v>
      </c>
      <c r="B9621" s="22">
        <v>1.6288253534821708</v>
      </c>
      <c r="C9621" s="22">
        <v>2033.7083290298431</v>
      </c>
      <c r="D9621" s="22">
        <v>173.48046855653237</v>
      </c>
      <c r="E9621" s="22">
        <v>0.42155086563714339</v>
      </c>
      <c r="F9621" s="22">
        <v>0.87683648632163635</v>
      </c>
      <c r="G9621" s="26">
        <v>0.7641731941318255</v>
      </c>
    </row>
    <row r="9622" spans="1:7" x14ac:dyDescent="0.55000000000000004">
      <c r="A9622" s="17">
        <v>9545</v>
      </c>
      <c r="B9622" s="22">
        <v>3.2313444475563</v>
      </c>
      <c r="C9622" s="22">
        <v>955.53173568515922</v>
      </c>
      <c r="D9622" s="22">
        <v>165.55991776499377</v>
      </c>
      <c r="E9622" s="22">
        <v>0.19606026115142733</v>
      </c>
      <c r="F9622" s="22">
        <v>0.73244446755910064</v>
      </c>
      <c r="G9622" s="26">
        <v>0.82706249659102427</v>
      </c>
    </row>
    <row r="9623" spans="1:7" x14ac:dyDescent="0.55000000000000004">
      <c r="A9623" s="17">
        <v>9546</v>
      </c>
      <c r="B9623" s="22">
        <v>2.6507039030454371</v>
      </c>
      <c r="C9623" s="22">
        <v>1404.3528896361975</v>
      </c>
      <c r="D9623" s="22">
        <v>450.15923280393173</v>
      </c>
      <c r="E9623" s="22">
        <v>0.22856275496721257</v>
      </c>
      <c r="F9623" s="22">
        <v>0.79780348745859819</v>
      </c>
      <c r="G9623" s="26">
        <v>0.77557491596336636</v>
      </c>
    </row>
    <row r="9624" spans="1:7" x14ac:dyDescent="0.55000000000000004">
      <c r="A9624" s="17">
        <v>9547</v>
      </c>
      <c r="B9624" s="22">
        <v>2.8287165229655145</v>
      </c>
      <c r="C9624" s="22">
        <v>1388.4492236507926</v>
      </c>
      <c r="D9624" s="22">
        <v>262.09864949018851</v>
      </c>
      <c r="E9624" s="22">
        <v>0.11977933123294207</v>
      </c>
      <c r="F9624" s="22">
        <v>0.85236941796812171</v>
      </c>
      <c r="G9624" s="26">
        <v>0.7294302418972769</v>
      </c>
    </row>
    <row r="9625" spans="1:7" x14ac:dyDescent="0.55000000000000004">
      <c r="A9625" s="17">
        <v>9548</v>
      </c>
      <c r="B9625" s="22">
        <v>1.258962424791223</v>
      </c>
      <c r="C9625" s="22">
        <v>1774.9192095450082</v>
      </c>
      <c r="D9625" s="22">
        <v>291.13346487900264</v>
      </c>
      <c r="E9625" s="22">
        <v>3.3297878056056704E-2</v>
      </c>
      <c r="F9625" s="22">
        <v>1.8259316976269411</v>
      </c>
      <c r="G9625" s="26">
        <v>0.74568280005537668</v>
      </c>
    </row>
    <row r="9626" spans="1:7" x14ac:dyDescent="0.55000000000000004">
      <c r="A9626" s="17">
        <v>9549</v>
      </c>
      <c r="B9626" s="22">
        <v>3.1414083113941644</v>
      </c>
      <c r="C9626" s="22">
        <v>1975.3393068125818</v>
      </c>
      <c r="D9626" s="22">
        <v>179.47644709619306</v>
      </c>
      <c r="E9626" s="22">
        <v>6.4637056417304384E-2</v>
      </c>
      <c r="F9626" s="22">
        <v>0.75464730514969114</v>
      </c>
      <c r="G9626" s="26">
        <v>0.83260981514354704</v>
      </c>
    </row>
    <row r="9627" spans="1:7" x14ac:dyDescent="0.55000000000000004">
      <c r="A9627" s="17">
        <v>9550</v>
      </c>
      <c r="B9627" s="22">
        <v>1.1125740285115706</v>
      </c>
      <c r="C9627" s="22">
        <v>1382.1003798346919</v>
      </c>
      <c r="D9627" s="22">
        <v>72.622232915373942</v>
      </c>
      <c r="E9627" s="22">
        <v>0.1020992671991834</v>
      </c>
      <c r="F9627" s="22">
        <v>0.75968649983515324</v>
      </c>
      <c r="G9627" s="26">
        <v>0.75112031160850035</v>
      </c>
    </row>
    <row r="9628" spans="1:7" x14ac:dyDescent="0.55000000000000004">
      <c r="A9628" s="17">
        <v>9551</v>
      </c>
      <c r="B9628" s="22">
        <v>1.669563114313108</v>
      </c>
      <c r="C9628" s="22">
        <v>1683.2958202940911</v>
      </c>
      <c r="D9628" s="22">
        <v>272.99075757925988</v>
      </c>
      <c r="E9628" s="22">
        <v>7.3475435939492559E-2</v>
      </c>
      <c r="F9628" s="22">
        <v>0.721737326479437</v>
      </c>
      <c r="G9628" s="26">
        <v>0.73356244639791535</v>
      </c>
    </row>
    <row r="9629" spans="1:7" x14ac:dyDescent="0.55000000000000004">
      <c r="A9629" s="17">
        <v>9552</v>
      </c>
      <c r="B9629" s="22">
        <v>2.6537889766676397</v>
      </c>
      <c r="C9629" s="22">
        <v>1443.6416462263458</v>
      </c>
      <c r="D9629" s="22">
        <v>279.7943757553885</v>
      </c>
      <c r="E9629" s="22">
        <v>0.16703196509660936</v>
      </c>
      <c r="F9629" s="22">
        <v>0.79365684654536217</v>
      </c>
      <c r="G9629" s="26">
        <v>0.78061696473637776</v>
      </c>
    </row>
    <row r="9630" spans="1:7" x14ac:dyDescent="0.55000000000000004">
      <c r="A9630" s="17">
        <v>9553</v>
      </c>
      <c r="B9630" s="22">
        <v>2.3385709670934567</v>
      </c>
      <c r="C9630" s="22">
        <v>1018.8384383114055</v>
      </c>
      <c r="D9630" s="22">
        <v>279.80112113115803</v>
      </c>
      <c r="E9630" s="22">
        <v>8.1789528085337362E-2</v>
      </c>
      <c r="F9630" s="22">
        <v>0.71348252195552531</v>
      </c>
      <c r="G9630" s="26">
        <v>0.7602725316538852</v>
      </c>
    </row>
    <row r="9631" spans="1:7" x14ac:dyDescent="0.55000000000000004">
      <c r="A9631" s="17">
        <v>9554</v>
      </c>
      <c r="B9631" s="22">
        <v>1.9399153068714328</v>
      </c>
      <c r="C9631" s="22">
        <v>1829.261034606991</v>
      </c>
      <c r="D9631" s="22">
        <v>153.33066421893426</v>
      </c>
      <c r="E9631" s="22">
        <v>0.23521295659453478</v>
      </c>
      <c r="F9631" s="22">
        <v>0.82920497827246076</v>
      </c>
      <c r="G9631" s="26">
        <v>0.72202646828847428</v>
      </c>
    </row>
    <row r="9632" spans="1:7" x14ac:dyDescent="0.55000000000000004">
      <c r="A9632" s="17">
        <v>9555</v>
      </c>
      <c r="B9632" s="22">
        <v>3.3562212255358608</v>
      </c>
      <c r="C9632" s="22">
        <v>1658.2740399932727</v>
      </c>
      <c r="D9632" s="22">
        <v>391.60840351910252</v>
      </c>
      <c r="E9632" s="22">
        <v>0.34939958160157591</v>
      </c>
      <c r="F9632" s="22">
        <v>1.0236973340234532</v>
      </c>
      <c r="G9632" s="26">
        <v>0.8539335217254731</v>
      </c>
    </row>
    <row r="9633" spans="1:7" x14ac:dyDescent="0.55000000000000004">
      <c r="A9633" s="17">
        <v>9556</v>
      </c>
      <c r="B9633" s="22">
        <v>1.64097705486311</v>
      </c>
      <c r="C9633" s="22">
        <v>1769.7190290804974</v>
      </c>
      <c r="D9633" s="22">
        <v>214.89580238855922</v>
      </c>
      <c r="E9633" s="22">
        <v>8.6027569006607865E-2</v>
      </c>
      <c r="F9633" s="22">
        <v>0.73500731825749255</v>
      </c>
      <c r="G9633" s="26">
        <v>0.81445443328593214</v>
      </c>
    </row>
    <row r="9634" spans="1:7" x14ac:dyDescent="0.55000000000000004">
      <c r="A9634" s="17">
        <v>9557</v>
      </c>
      <c r="B9634" s="22">
        <v>1.8771009582321958</v>
      </c>
      <c r="C9634" s="22">
        <v>1488.1812165415249</v>
      </c>
      <c r="D9634" s="22">
        <v>223.92516825634783</v>
      </c>
      <c r="E9634" s="22">
        <v>0.16218863234077333</v>
      </c>
      <c r="F9634" s="22">
        <v>0.73086436582191194</v>
      </c>
      <c r="G9634" s="26">
        <v>0.85893638571454534</v>
      </c>
    </row>
    <row r="9635" spans="1:7" x14ac:dyDescent="0.55000000000000004">
      <c r="A9635" s="17">
        <v>9558</v>
      </c>
      <c r="B9635" s="22">
        <v>2.3287585441049776</v>
      </c>
      <c r="C9635" s="22">
        <v>1531.2360023399444</v>
      </c>
      <c r="D9635" s="22">
        <v>238.7151823676333</v>
      </c>
      <c r="E9635" s="22">
        <v>0.25895137363872955</v>
      </c>
      <c r="F9635" s="22">
        <v>0.86544751657213592</v>
      </c>
      <c r="G9635" s="26">
        <v>0.77118022967872668</v>
      </c>
    </row>
    <row r="9636" spans="1:7" x14ac:dyDescent="0.55000000000000004">
      <c r="A9636" s="17">
        <v>9559</v>
      </c>
      <c r="B9636" s="22">
        <v>1.6085410215771927</v>
      </c>
      <c r="C9636" s="22">
        <v>1021.1087824992683</v>
      </c>
      <c r="D9636" s="22">
        <v>202.52042219802053</v>
      </c>
      <c r="E9636" s="22">
        <v>0.15517839403823203</v>
      </c>
      <c r="F9636" s="22">
        <v>1.1275620890046472</v>
      </c>
      <c r="G9636" s="26">
        <v>0.75406241531920815</v>
      </c>
    </row>
    <row r="9637" spans="1:7" x14ac:dyDescent="0.55000000000000004">
      <c r="A9637" s="17">
        <v>9560</v>
      </c>
      <c r="B9637" s="22">
        <v>2.1952816629674192</v>
      </c>
      <c r="C9637" s="22">
        <v>1992.5863847034225</v>
      </c>
      <c r="D9637" s="22">
        <v>126.52555745804743</v>
      </c>
      <c r="E9637" s="22">
        <v>0.19770362567261915</v>
      </c>
      <c r="F9637" s="22">
        <v>0.8591964087588172</v>
      </c>
      <c r="G9637" s="26">
        <v>0.76330909520993084</v>
      </c>
    </row>
    <row r="9638" spans="1:7" x14ac:dyDescent="0.55000000000000004">
      <c r="A9638" s="17">
        <v>9561</v>
      </c>
      <c r="B9638" s="22">
        <v>3.2166271214609363</v>
      </c>
      <c r="C9638" s="22">
        <v>1429.1853838070031</v>
      </c>
      <c r="D9638" s="22">
        <v>265.31438480842274</v>
      </c>
      <c r="E9638" s="22">
        <v>0.30383738152270667</v>
      </c>
      <c r="F9638" s="22">
        <v>1.0179632700503836</v>
      </c>
      <c r="G9638" s="26">
        <v>0.73926071891173506</v>
      </c>
    </row>
    <row r="9639" spans="1:7" x14ac:dyDescent="0.55000000000000004">
      <c r="A9639" s="17">
        <v>9562</v>
      </c>
      <c r="B9639" s="22">
        <v>3.3473736903283378</v>
      </c>
      <c r="C9639" s="22">
        <v>2025.1569707538586</v>
      </c>
      <c r="D9639" s="22">
        <v>99.238708219299099</v>
      </c>
      <c r="E9639" s="22">
        <v>0.23943030997919157</v>
      </c>
      <c r="F9639" s="22">
        <v>0.71814386753936543</v>
      </c>
      <c r="G9639" s="26">
        <v>0.7144193040736817</v>
      </c>
    </row>
    <row r="9640" spans="1:7" x14ac:dyDescent="0.55000000000000004">
      <c r="A9640" s="17">
        <v>9563</v>
      </c>
      <c r="B9640" s="22">
        <v>2.5105202366410424</v>
      </c>
      <c r="C9640" s="22">
        <v>1535.741218349202</v>
      </c>
      <c r="D9640" s="22">
        <v>70.621359017694559</v>
      </c>
      <c r="E9640" s="22">
        <v>0.22198480037209656</v>
      </c>
      <c r="F9640" s="22">
        <v>0.82505551307595515</v>
      </c>
      <c r="G9640" s="26">
        <v>0.80585023940129352</v>
      </c>
    </row>
    <row r="9641" spans="1:7" x14ac:dyDescent="0.55000000000000004">
      <c r="A9641" s="17">
        <v>9564</v>
      </c>
      <c r="B9641" s="22">
        <v>3.5216208720414679</v>
      </c>
      <c r="C9641" s="22">
        <v>1349.799631189326</v>
      </c>
      <c r="D9641" s="22">
        <v>67.129884724642977</v>
      </c>
      <c r="E9641" s="22">
        <v>5.4799921591761502E-2</v>
      </c>
      <c r="F9641" s="22">
        <v>0.83017071652215424</v>
      </c>
      <c r="G9641" s="26">
        <v>0.79041035753958189</v>
      </c>
    </row>
    <row r="9642" spans="1:7" x14ac:dyDescent="0.55000000000000004">
      <c r="A9642" s="17">
        <v>9565</v>
      </c>
      <c r="B9642" s="22">
        <v>2.0318500490730722</v>
      </c>
      <c r="C9642" s="22">
        <v>1536.8673851900389</v>
      </c>
      <c r="D9642" s="22">
        <v>156.49567015142534</v>
      </c>
      <c r="E9642" s="22">
        <v>0.19454839597898163</v>
      </c>
      <c r="F9642" s="22">
        <v>0.86498858303575976</v>
      </c>
      <c r="G9642" s="26">
        <v>0.7518787704339287</v>
      </c>
    </row>
    <row r="9643" spans="1:7" x14ac:dyDescent="0.55000000000000004">
      <c r="A9643" s="17">
        <v>9566</v>
      </c>
      <c r="B9643" s="22">
        <v>3.2660866023911348</v>
      </c>
      <c r="C9643" s="22">
        <v>1822.2009901765086</v>
      </c>
      <c r="D9643" s="22">
        <v>223.71181338439774</v>
      </c>
      <c r="E9643" s="22">
        <v>0.55266307486406518</v>
      </c>
      <c r="F9643" s="22">
        <v>0.78858685237779391</v>
      </c>
      <c r="G9643" s="26">
        <v>0.76354386466403834</v>
      </c>
    </row>
    <row r="9644" spans="1:7" x14ac:dyDescent="0.55000000000000004">
      <c r="A9644" s="17">
        <v>9567</v>
      </c>
      <c r="B9644" s="22">
        <v>3.0145436253158344</v>
      </c>
      <c r="C9644" s="22">
        <v>1570.0614767807676</v>
      </c>
      <c r="D9644" s="22">
        <v>136.35251109053621</v>
      </c>
      <c r="E9644" s="22">
        <v>0.15210225112513129</v>
      </c>
      <c r="F9644" s="22">
        <v>0.90024549025313105</v>
      </c>
      <c r="G9644" s="26">
        <v>0.70812173341992768</v>
      </c>
    </row>
    <row r="9645" spans="1:7" x14ac:dyDescent="0.55000000000000004">
      <c r="A9645" s="17">
        <v>9568</v>
      </c>
      <c r="B9645" s="22">
        <v>1.3507926048512899</v>
      </c>
      <c r="C9645" s="22">
        <v>1147.1633228460796</v>
      </c>
      <c r="D9645" s="22">
        <v>487.14483920261387</v>
      </c>
      <c r="E9645" s="22">
        <v>0.12397786956480135</v>
      </c>
      <c r="F9645" s="22">
        <v>0.73049582778628297</v>
      </c>
      <c r="G9645" s="26">
        <v>0.71069545830527459</v>
      </c>
    </row>
    <row r="9646" spans="1:7" x14ac:dyDescent="0.55000000000000004">
      <c r="A9646" s="17">
        <v>9569</v>
      </c>
      <c r="B9646" s="22">
        <v>2.1722455513541226</v>
      </c>
      <c r="C9646" s="22">
        <v>1426.8525089032419</v>
      </c>
      <c r="D9646" s="22">
        <v>182.68628569806125</v>
      </c>
      <c r="E9646" s="22">
        <v>0.21187221103002002</v>
      </c>
      <c r="F9646" s="22">
        <v>0.73986053124660012</v>
      </c>
      <c r="G9646" s="26">
        <v>0.98153798165275696</v>
      </c>
    </row>
    <row r="9647" spans="1:7" x14ac:dyDescent="0.55000000000000004">
      <c r="A9647" s="17">
        <v>9570</v>
      </c>
      <c r="B9647" s="22">
        <v>2.9439613264220119</v>
      </c>
      <c r="C9647" s="22">
        <v>1707.5208843890571</v>
      </c>
      <c r="D9647" s="22">
        <v>451.39862299690571</v>
      </c>
      <c r="E9647" s="22">
        <v>6.8396136490666379E-2</v>
      </c>
      <c r="F9647" s="22">
        <v>0.70800226717794168</v>
      </c>
      <c r="G9647" s="26">
        <v>0.74000523477228064</v>
      </c>
    </row>
    <row r="9648" spans="1:7" x14ac:dyDescent="0.55000000000000004">
      <c r="A9648" s="17">
        <v>9571</v>
      </c>
      <c r="B9648" s="22">
        <v>2.2649079256030831</v>
      </c>
      <c r="C9648" s="22">
        <v>1409.1490280099854</v>
      </c>
      <c r="D9648" s="22">
        <v>229.69010554348105</v>
      </c>
      <c r="E9648" s="22">
        <v>0.1415112291528357</v>
      </c>
      <c r="F9648" s="22">
        <v>0.71817572881383596</v>
      </c>
      <c r="G9648" s="26">
        <v>0.79684369586636161</v>
      </c>
    </row>
    <row r="9649" spans="1:7" x14ac:dyDescent="0.55000000000000004">
      <c r="A9649" s="17">
        <v>9572</v>
      </c>
      <c r="B9649" s="22">
        <v>3.1561385110947562</v>
      </c>
      <c r="C9649" s="22">
        <v>1520.0069107064264</v>
      </c>
      <c r="D9649" s="22">
        <v>532.39965765501813</v>
      </c>
      <c r="E9649" s="22">
        <v>0.23942330499922193</v>
      </c>
      <c r="F9649" s="22">
        <v>0.73423569787262077</v>
      </c>
      <c r="G9649" s="26">
        <v>0.74142584123063826</v>
      </c>
    </row>
    <row r="9650" spans="1:7" x14ac:dyDescent="0.55000000000000004">
      <c r="A9650" s="17">
        <v>9573</v>
      </c>
      <c r="B9650" s="22">
        <v>3.7168539647759697</v>
      </c>
      <c r="C9650" s="22">
        <v>1745.6353762654733</v>
      </c>
      <c r="D9650" s="22">
        <v>92.977704792217594</v>
      </c>
      <c r="E9650" s="22">
        <v>0.16392931381377382</v>
      </c>
      <c r="F9650" s="22">
        <v>0.80821158448313823</v>
      </c>
      <c r="G9650" s="26">
        <v>0.72071156509673728</v>
      </c>
    </row>
    <row r="9651" spans="1:7" x14ac:dyDescent="0.55000000000000004">
      <c r="A9651" s="17">
        <v>9574</v>
      </c>
      <c r="B9651" s="22">
        <v>2.1152061453892537</v>
      </c>
      <c r="C9651" s="22">
        <v>1384.9535863009353</v>
      </c>
      <c r="D9651" s="22">
        <v>118.13227582944668</v>
      </c>
      <c r="E9651" s="22">
        <v>0.16765851721817759</v>
      </c>
      <c r="F9651" s="22">
        <v>0.99941507780308447</v>
      </c>
      <c r="G9651" s="26">
        <v>0.86238145274825218</v>
      </c>
    </row>
    <row r="9652" spans="1:7" x14ac:dyDescent="0.55000000000000004">
      <c r="A9652" s="17">
        <v>9575</v>
      </c>
      <c r="B9652" s="22">
        <v>3.3514047441342298</v>
      </c>
      <c r="C9652" s="22">
        <v>1296.7128027055901</v>
      </c>
      <c r="D9652" s="22">
        <v>338.54930003055279</v>
      </c>
      <c r="E9652" s="22">
        <v>0.16472673697339335</v>
      </c>
      <c r="F9652" s="22">
        <v>1.1260331762160796</v>
      </c>
      <c r="G9652" s="26">
        <v>0.73167299477717018</v>
      </c>
    </row>
    <row r="9653" spans="1:7" x14ac:dyDescent="0.55000000000000004">
      <c r="A9653" s="17">
        <v>9576</v>
      </c>
      <c r="B9653" s="22">
        <v>1.0418799302792077</v>
      </c>
      <c r="C9653" s="22">
        <v>1178.9319654069836</v>
      </c>
      <c r="D9653" s="22">
        <v>416.1480500625533</v>
      </c>
      <c r="E9653" s="22">
        <v>0.21064733922292816</v>
      </c>
      <c r="F9653" s="22">
        <v>0.70973226917154864</v>
      </c>
      <c r="G9653" s="26">
        <v>0.85768823801401473</v>
      </c>
    </row>
    <row r="9654" spans="1:7" x14ac:dyDescent="0.55000000000000004">
      <c r="A9654" s="17">
        <v>9577</v>
      </c>
      <c r="B9654" s="22">
        <v>2.5683036029305226</v>
      </c>
      <c r="C9654" s="22">
        <v>1932.6165968328182</v>
      </c>
      <c r="D9654" s="22">
        <v>242.93177532060079</v>
      </c>
      <c r="E9654" s="22">
        <v>0.21559286076284534</v>
      </c>
      <c r="F9654" s="22">
        <v>0.71525753890755328</v>
      </c>
      <c r="G9654" s="26">
        <v>0.85279513624821746</v>
      </c>
    </row>
    <row r="9655" spans="1:7" x14ac:dyDescent="0.55000000000000004">
      <c r="A9655" s="17">
        <v>9578</v>
      </c>
      <c r="B9655" s="22">
        <v>1.4802513373064992</v>
      </c>
      <c r="C9655" s="22">
        <v>1401.057153009657</v>
      </c>
      <c r="D9655" s="22">
        <v>401.70899915763238</v>
      </c>
      <c r="E9655" s="22">
        <v>0.19877233561666452</v>
      </c>
      <c r="F9655" s="22">
        <v>0.82306512685612021</v>
      </c>
      <c r="G9655" s="26">
        <v>0.76078521389381015</v>
      </c>
    </row>
    <row r="9656" spans="1:7" x14ac:dyDescent="0.55000000000000004">
      <c r="A9656" s="17">
        <v>9579</v>
      </c>
      <c r="B9656" s="22">
        <v>2.477939024454983</v>
      </c>
      <c r="C9656" s="22">
        <v>1500.3958692459505</v>
      </c>
      <c r="D9656" s="22">
        <v>394.34534099179785</v>
      </c>
      <c r="E9656" s="22">
        <v>0.35379967716987426</v>
      </c>
      <c r="F9656" s="22">
        <v>0.84882531484911639</v>
      </c>
      <c r="G9656" s="26">
        <v>0.72263497569445434</v>
      </c>
    </row>
    <row r="9657" spans="1:7" x14ac:dyDescent="0.55000000000000004">
      <c r="A9657" s="17">
        <v>9580</v>
      </c>
      <c r="B9657" s="22">
        <v>2.3465419614029415</v>
      </c>
      <c r="C9657" s="22">
        <v>1532.1515271530477</v>
      </c>
      <c r="D9657" s="22">
        <v>139.08800742385796</v>
      </c>
      <c r="E9657" s="22">
        <v>0.13474459247924353</v>
      </c>
      <c r="F9657" s="22">
        <v>0.95112577099482654</v>
      </c>
      <c r="G9657" s="26">
        <v>0.77728883335823518</v>
      </c>
    </row>
    <row r="9658" spans="1:7" x14ac:dyDescent="0.55000000000000004">
      <c r="A9658" s="17">
        <v>9581</v>
      </c>
      <c r="B9658" s="22">
        <v>1.7429909825566507</v>
      </c>
      <c r="C9658" s="22">
        <v>1224.6284181264348</v>
      </c>
      <c r="D9658" s="22">
        <v>235.94696256689414</v>
      </c>
      <c r="E9658" s="22">
        <v>0.30993540087766736</v>
      </c>
      <c r="F9658" s="22">
        <v>1.302273096025633</v>
      </c>
      <c r="G9658" s="26">
        <v>0.80112261322649159</v>
      </c>
    </row>
    <row r="9659" spans="1:7" x14ac:dyDescent="0.55000000000000004">
      <c r="A9659" s="17">
        <v>9582</v>
      </c>
      <c r="B9659" s="22">
        <v>2.8390595352735661</v>
      </c>
      <c r="C9659" s="22">
        <v>1240.7220526824185</v>
      </c>
      <c r="D9659" s="22">
        <v>200.29009262171823</v>
      </c>
      <c r="E9659" s="22">
        <v>0.15564200535023084</v>
      </c>
      <c r="F9659" s="22">
        <v>0.73729053372919595</v>
      </c>
      <c r="G9659" s="26">
        <v>0.72862735297839953</v>
      </c>
    </row>
    <row r="9660" spans="1:7" x14ac:dyDescent="0.55000000000000004">
      <c r="A9660" s="17">
        <v>9583</v>
      </c>
      <c r="B9660" s="22">
        <v>2.7463510992937672</v>
      </c>
      <c r="C9660" s="22">
        <v>1491.6924263188741</v>
      </c>
      <c r="D9660" s="22">
        <v>141.71807625631686</v>
      </c>
      <c r="E9660" s="22">
        <v>0.31759592032813277</v>
      </c>
      <c r="F9660" s="22">
        <v>0.82324083640714596</v>
      </c>
      <c r="G9660" s="26">
        <v>0.7967124845906397</v>
      </c>
    </row>
    <row r="9661" spans="1:7" x14ac:dyDescent="0.55000000000000004">
      <c r="A9661" s="17">
        <v>9584</v>
      </c>
      <c r="B9661" s="22">
        <v>1.5386494577345653</v>
      </c>
      <c r="C9661" s="22">
        <v>1624.7848190995958</v>
      </c>
      <c r="D9661" s="22">
        <v>172.14642184636497</v>
      </c>
      <c r="E9661" s="22">
        <v>0.12587862055687443</v>
      </c>
      <c r="F9661" s="22">
        <v>0.71553032943932138</v>
      </c>
      <c r="G9661" s="26">
        <v>0.70966226274622168</v>
      </c>
    </row>
    <row r="9662" spans="1:7" x14ac:dyDescent="0.55000000000000004">
      <c r="A9662" s="17">
        <v>9585</v>
      </c>
      <c r="B9662" s="22">
        <v>1.567050243599819</v>
      </c>
      <c r="C9662" s="22">
        <v>1989.7609662178804</v>
      </c>
      <c r="D9662" s="22">
        <v>190.50532483007692</v>
      </c>
      <c r="E9662" s="22">
        <v>0.2926948866821355</v>
      </c>
      <c r="F9662" s="22">
        <v>0.92806290257827351</v>
      </c>
      <c r="G9662" s="26">
        <v>0.77927852916704787</v>
      </c>
    </row>
    <row r="9663" spans="1:7" x14ac:dyDescent="0.55000000000000004">
      <c r="A9663" s="17">
        <v>9586</v>
      </c>
      <c r="B9663" s="22">
        <v>2.1272025462488506</v>
      </c>
      <c r="C9663" s="22">
        <v>1535.8036302581122</v>
      </c>
      <c r="D9663" s="22">
        <v>224.28196005168343</v>
      </c>
      <c r="E9663" s="22">
        <v>9.6068103280035635E-2</v>
      </c>
      <c r="F9663" s="22">
        <v>0.77080831782470671</v>
      </c>
      <c r="G9663" s="26">
        <v>0.71837349349582791</v>
      </c>
    </row>
    <row r="9664" spans="1:7" x14ac:dyDescent="0.55000000000000004">
      <c r="A9664" s="17">
        <v>9587</v>
      </c>
      <c r="B9664" s="22">
        <v>2.9076227983719374</v>
      </c>
      <c r="C9664" s="22">
        <v>1420.2327050027031</v>
      </c>
      <c r="D9664" s="22">
        <v>388.57579878092878</v>
      </c>
      <c r="E9664" s="22">
        <v>0.26068804497029674</v>
      </c>
      <c r="F9664" s="22">
        <v>0.75978887819397178</v>
      </c>
      <c r="G9664" s="26">
        <v>0.71917875827236466</v>
      </c>
    </row>
    <row r="9665" spans="1:7" x14ac:dyDescent="0.55000000000000004">
      <c r="A9665" s="17">
        <v>9588</v>
      </c>
      <c r="B9665" s="22">
        <v>3.0864192817066969</v>
      </c>
      <c r="C9665" s="22">
        <v>1837.7453033707311</v>
      </c>
      <c r="D9665" s="22">
        <v>242.33883159031527</v>
      </c>
      <c r="E9665" s="22">
        <v>0.3171538860402825</v>
      </c>
      <c r="F9665" s="22">
        <v>1.0763643413074924</v>
      </c>
      <c r="G9665" s="26">
        <v>0.74690329441440817</v>
      </c>
    </row>
    <row r="9666" spans="1:7" x14ac:dyDescent="0.55000000000000004">
      <c r="A9666" s="17">
        <v>9589</v>
      </c>
      <c r="B9666" s="22">
        <v>3.0978814411991085</v>
      </c>
      <c r="C9666" s="22">
        <v>1198.8066777681061</v>
      </c>
      <c r="D9666" s="22">
        <v>227.01816708353962</v>
      </c>
      <c r="E9666" s="22">
        <v>0.3925348477770545</v>
      </c>
      <c r="F9666" s="22">
        <v>0.79598282129379239</v>
      </c>
      <c r="G9666" s="26">
        <v>0.99828299760907802</v>
      </c>
    </row>
    <row r="9667" spans="1:7" x14ac:dyDescent="0.55000000000000004">
      <c r="A9667" s="17">
        <v>9590</v>
      </c>
      <c r="B9667" s="22">
        <v>1.633471931971636</v>
      </c>
      <c r="C9667" s="22">
        <v>1576.4657839447111</v>
      </c>
      <c r="D9667" s="22">
        <v>476.78499882877435</v>
      </c>
      <c r="E9667" s="22">
        <v>0.20189769649675413</v>
      </c>
      <c r="F9667" s="22">
        <v>0.71230015821099146</v>
      </c>
      <c r="G9667" s="26">
        <v>0.75768440876543741</v>
      </c>
    </row>
    <row r="9668" spans="1:7" x14ac:dyDescent="0.55000000000000004">
      <c r="A9668" s="17">
        <v>9591</v>
      </c>
      <c r="B9668" s="22">
        <v>2.513256453567108</v>
      </c>
      <c r="C9668" s="22">
        <v>1673.0424460267786</v>
      </c>
      <c r="D9668" s="22">
        <v>207.07985986823397</v>
      </c>
      <c r="E9668" s="22">
        <v>7.8970158319787834E-2</v>
      </c>
      <c r="F9668" s="22">
        <v>1.413151628031702</v>
      </c>
      <c r="G9668" s="26">
        <v>0.73469305607080182</v>
      </c>
    </row>
    <row r="9669" spans="1:7" x14ac:dyDescent="0.55000000000000004">
      <c r="A9669" s="17">
        <v>9592</v>
      </c>
      <c r="B9669" s="22">
        <v>2.4853459676551397</v>
      </c>
      <c r="C9669" s="22">
        <v>1872.690783245368</v>
      </c>
      <c r="D9669" s="22">
        <v>323.25495803440623</v>
      </c>
      <c r="E9669" s="22">
        <v>0.35984306396258947</v>
      </c>
      <c r="F9669" s="22">
        <v>1.1824241541114398</v>
      </c>
      <c r="G9669" s="26">
        <v>0.72430828338566289</v>
      </c>
    </row>
    <row r="9670" spans="1:7" x14ac:dyDescent="0.55000000000000004">
      <c r="A9670" s="17">
        <v>9593</v>
      </c>
      <c r="B9670" s="22">
        <v>3.1946009385117522</v>
      </c>
      <c r="C9670" s="22">
        <v>1052.0960414203867</v>
      </c>
      <c r="D9670" s="22">
        <v>232.34532401473331</v>
      </c>
      <c r="E9670" s="22">
        <v>0.34728998426060287</v>
      </c>
      <c r="F9670" s="22">
        <v>0.72387870583197944</v>
      </c>
      <c r="G9670" s="26">
        <v>0.72974547298136982</v>
      </c>
    </row>
    <row r="9671" spans="1:7" x14ac:dyDescent="0.55000000000000004">
      <c r="A9671" s="17">
        <v>9594</v>
      </c>
      <c r="B9671" s="22">
        <v>3.436522713671109</v>
      </c>
      <c r="C9671" s="22">
        <v>1403.4750357027756</v>
      </c>
      <c r="D9671" s="22">
        <v>213.55756479343813</v>
      </c>
      <c r="E9671" s="22">
        <v>0.14748185316043672</v>
      </c>
      <c r="F9671" s="22">
        <v>0.80150527364986823</v>
      </c>
      <c r="G9671" s="26">
        <v>0.82367587507286699</v>
      </c>
    </row>
    <row r="9672" spans="1:7" x14ac:dyDescent="0.55000000000000004">
      <c r="A9672" s="17">
        <v>9595</v>
      </c>
      <c r="B9672" s="22">
        <v>3.0939632607958178</v>
      </c>
      <c r="C9672" s="22">
        <v>786.37410331191916</v>
      </c>
      <c r="D9672" s="22">
        <v>491.48248464503882</v>
      </c>
      <c r="E9672" s="22">
        <v>0.18507969895174275</v>
      </c>
      <c r="F9672" s="22">
        <v>0.77336681820467734</v>
      </c>
      <c r="G9672" s="26">
        <v>0.71818853209536992</v>
      </c>
    </row>
    <row r="9673" spans="1:7" x14ac:dyDescent="0.55000000000000004">
      <c r="A9673" s="17">
        <v>9596</v>
      </c>
      <c r="B9673" s="22">
        <v>3.1903553851780737</v>
      </c>
      <c r="C9673" s="22">
        <v>1385.8737174144392</v>
      </c>
      <c r="D9673" s="22">
        <v>172.65405141923472</v>
      </c>
      <c r="E9673" s="22">
        <v>0.19470730867601069</v>
      </c>
      <c r="F9673" s="22">
        <v>0.81258105145637527</v>
      </c>
      <c r="G9673" s="26">
        <v>0.80608680373713493</v>
      </c>
    </row>
    <row r="9674" spans="1:7" x14ac:dyDescent="0.55000000000000004">
      <c r="A9674" s="17">
        <v>9597</v>
      </c>
      <c r="B9674" s="22">
        <v>2.865184616793826</v>
      </c>
      <c r="C9674" s="22">
        <v>1735.6389373743714</v>
      </c>
      <c r="D9674" s="22">
        <v>222.47391073039321</v>
      </c>
      <c r="E9674" s="22">
        <v>0.22105901335205869</v>
      </c>
      <c r="F9674" s="22">
        <v>0.82661890167223029</v>
      </c>
      <c r="G9674" s="26">
        <v>1.0511923271180126</v>
      </c>
    </row>
    <row r="9675" spans="1:7" x14ac:dyDescent="0.55000000000000004">
      <c r="A9675" s="17">
        <v>9598</v>
      </c>
      <c r="B9675" s="22">
        <v>2.8252029246221899</v>
      </c>
      <c r="C9675" s="22">
        <v>1574.1712624052145</v>
      </c>
      <c r="D9675" s="22">
        <v>273.97478985862352</v>
      </c>
      <c r="E9675" s="22">
        <v>0.26470815573656981</v>
      </c>
      <c r="F9675" s="22">
        <v>0.81878146774777416</v>
      </c>
      <c r="G9675" s="26">
        <v>0.79080182332035431</v>
      </c>
    </row>
    <row r="9676" spans="1:7" x14ac:dyDescent="0.55000000000000004">
      <c r="A9676" s="17">
        <v>9599</v>
      </c>
      <c r="B9676" s="22">
        <v>2.6127886861634764</v>
      </c>
      <c r="C9676" s="22">
        <v>1603.7005985353685</v>
      </c>
      <c r="D9676" s="22">
        <v>182.61132548861607</v>
      </c>
      <c r="E9676" s="22">
        <v>0.15119224691449959</v>
      </c>
      <c r="F9676" s="22">
        <v>0.77689714129470888</v>
      </c>
      <c r="G9676" s="26">
        <v>0.71091316509454361</v>
      </c>
    </row>
    <row r="9677" spans="1:7" x14ac:dyDescent="0.55000000000000004">
      <c r="A9677" s="17">
        <v>9600</v>
      </c>
      <c r="B9677" s="22">
        <v>2.3643783820882103</v>
      </c>
      <c r="C9677" s="22">
        <v>1333.4023316691741</v>
      </c>
      <c r="D9677" s="22">
        <v>252.22396097195107</v>
      </c>
      <c r="E9677" s="22">
        <v>6.4972038168105345E-2</v>
      </c>
      <c r="F9677" s="22">
        <v>0.75219896400123853</v>
      </c>
      <c r="G9677" s="26">
        <v>0.72437948297160493</v>
      </c>
    </row>
    <row r="9678" spans="1:7" x14ac:dyDescent="0.55000000000000004">
      <c r="A9678" s="17">
        <v>9601</v>
      </c>
      <c r="B9678" s="22">
        <v>2.4373378861976942</v>
      </c>
      <c r="C9678" s="22">
        <v>1671.4596914562758</v>
      </c>
      <c r="D9678" s="22">
        <v>389.14782661596252</v>
      </c>
      <c r="E9678" s="22">
        <v>0.1843187712032601</v>
      </c>
      <c r="F9678" s="22">
        <v>0.72073388402013328</v>
      </c>
      <c r="G9678" s="26">
        <v>0.76579367100890572</v>
      </c>
    </row>
    <row r="9679" spans="1:7" x14ac:dyDescent="0.55000000000000004">
      <c r="A9679" s="17">
        <v>9602</v>
      </c>
      <c r="B9679" s="22">
        <v>3.1097478646520265</v>
      </c>
      <c r="C9679" s="22">
        <v>2107.150248774959</v>
      </c>
      <c r="D9679" s="22">
        <v>386.34163554292121</v>
      </c>
      <c r="E9679" s="22">
        <v>7.9218724799379969E-2</v>
      </c>
      <c r="F9679" s="22">
        <v>0.87204467999613178</v>
      </c>
      <c r="G9679" s="26">
        <v>0.73367675805582666</v>
      </c>
    </row>
    <row r="9680" spans="1:7" x14ac:dyDescent="0.55000000000000004">
      <c r="A9680" s="17">
        <v>9603</v>
      </c>
      <c r="B9680" s="22">
        <v>2.5189092845867069</v>
      </c>
      <c r="C9680" s="22">
        <v>1585.7910522693969</v>
      </c>
      <c r="D9680" s="22">
        <v>363.05984365985518</v>
      </c>
      <c r="E9680" s="22">
        <v>0.19344314697997139</v>
      </c>
      <c r="F9680" s="22">
        <v>0.73490033109556185</v>
      </c>
      <c r="G9680" s="26">
        <v>0.77809086202339295</v>
      </c>
    </row>
    <row r="9681" spans="1:7" x14ac:dyDescent="0.55000000000000004">
      <c r="A9681" s="17">
        <v>9604</v>
      </c>
      <c r="B9681" s="22">
        <v>2.4090006445251149</v>
      </c>
      <c r="C9681" s="22">
        <v>1818.5534887810716</v>
      </c>
      <c r="D9681" s="22">
        <v>154.04932960303293</v>
      </c>
      <c r="E9681" s="22">
        <v>9.8988463790828388E-2</v>
      </c>
      <c r="F9681" s="22">
        <v>0.81380647149180785</v>
      </c>
      <c r="G9681" s="26">
        <v>0.73195313650595406</v>
      </c>
    </row>
    <row r="9682" spans="1:7" x14ac:dyDescent="0.55000000000000004">
      <c r="A9682" s="17">
        <v>9605</v>
      </c>
      <c r="B9682" s="22">
        <v>3.3233521407841269</v>
      </c>
      <c r="C9682" s="22">
        <v>1471.3566244737226</v>
      </c>
      <c r="D9682" s="22">
        <v>246.2552055964523</v>
      </c>
      <c r="E9682" s="22">
        <v>0.32888210982097488</v>
      </c>
      <c r="F9682" s="22">
        <v>0.7250109735958129</v>
      </c>
      <c r="G9682" s="26">
        <v>0.77776179020265523</v>
      </c>
    </row>
    <row r="9683" spans="1:7" x14ac:dyDescent="0.55000000000000004">
      <c r="A9683" s="17">
        <v>9606</v>
      </c>
      <c r="B9683" s="22">
        <v>3.1684332773877348</v>
      </c>
      <c r="C9683" s="22">
        <v>1452.4985871688637</v>
      </c>
      <c r="D9683" s="22">
        <v>124.1654350027451</v>
      </c>
      <c r="E9683" s="22">
        <v>0.27919328713060898</v>
      </c>
      <c r="F9683" s="22">
        <v>0.8714212265054343</v>
      </c>
      <c r="G9683" s="26">
        <v>0.7416444497426179</v>
      </c>
    </row>
    <row r="9684" spans="1:7" x14ac:dyDescent="0.55000000000000004">
      <c r="A9684" s="17">
        <v>9607</v>
      </c>
      <c r="B9684" s="22">
        <v>3.1495271419402524</v>
      </c>
      <c r="C9684" s="22">
        <v>893.7316571693716</v>
      </c>
      <c r="D9684" s="22">
        <v>174.29517406434493</v>
      </c>
      <c r="E9684" s="22">
        <v>0.30269407949339222</v>
      </c>
      <c r="F9684" s="22">
        <v>0.76962816619388563</v>
      </c>
      <c r="G9684" s="26">
        <v>0.80770743918394272</v>
      </c>
    </row>
    <row r="9685" spans="1:7" x14ac:dyDescent="0.55000000000000004">
      <c r="A9685" s="17">
        <v>9608</v>
      </c>
      <c r="B9685" s="22">
        <v>1.400070355805709</v>
      </c>
      <c r="C9685" s="22">
        <v>1590.4914599074475</v>
      </c>
      <c r="D9685" s="22">
        <v>403.34399140307067</v>
      </c>
      <c r="E9685" s="22">
        <v>0.13012282611532403</v>
      </c>
      <c r="F9685" s="22">
        <v>0.76284733934428328</v>
      </c>
      <c r="G9685" s="26">
        <v>0.76290215850315546</v>
      </c>
    </row>
    <row r="9686" spans="1:7" x14ac:dyDescent="0.55000000000000004">
      <c r="A9686" s="17">
        <v>9609</v>
      </c>
      <c r="B9686" s="22">
        <v>1.966552361150081</v>
      </c>
      <c r="C9686" s="22">
        <v>1584.6474784232746</v>
      </c>
      <c r="D9686" s="22">
        <v>159.84986554268991</v>
      </c>
      <c r="E9686" s="22">
        <v>0.11474189682149577</v>
      </c>
      <c r="F9686" s="22">
        <v>1.0290946743526881</v>
      </c>
      <c r="G9686" s="26">
        <v>0.83554545990971041</v>
      </c>
    </row>
    <row r="9687" spans="1:7" x14ac:dyDescent="0.55000000000000004">
      <c r="A9687" s="17">
        <v>9610</v>
      </c>
      <c r="B9687" s="22">
        <v>3.5974730211427781</v>
      </c>
      <c r="C9687" s="22">
        <v>1200.007081825705</v>
      </c>
      <c r="D9687" s="22">
        <v>245.99008009682282</v>
      </c>
      <c r="E9687" s="22">
        <v>0.24520815543480712</v>
      </c>
      <c r="F9687" s="22">
        <v>1.0196151034804117</v>
      </c>
      <c r="G9687" s="26">
        <v>0.78545608614117457</v>
      </c>
    </row>
    <row r="9688" spans="1:7" x14ac:dyDescent="0.55000000000000004">
      <c r="A9688" s="17">
        <v>9611</v>
      </c>
      <c r="B9688" s="22">
        <v>1.9902886317748374</v>
      </c>
      <c r="C9688" s="22">
        <v>1430.7820281398006</v>
      </c>
      <c r="D9688" s="22">
        <v>191.20228183600312</v>
      </c>
      <c r="E9688" s="22">
        <v>0.27547159546769973</v>
      </c>
      <c r="F9688" s="22">
        <v>0.74634099819261979</v>
      </c>
      <c r="G9688" s="26">
        <v>1.0509706324441572</v>
      </c>
    </row>
    <row r="9689" spans="1:7" x14ac:dyDescent="0.55000000000000004">
      <c r="A9689" s="17">
        <v>9612</v>
      </c>
      <c r="B9689" s="22">
        <v>1.2503205470091832</v>
      </c>
      <c r="C9689" s="22">
        <v>1857.5454374621645</v>
      </c>
      <c r="D9689" s="22">
        <v>85.820170637572232</v>
      </c>
      <c r="E9689" s="22">
        <v>0.35542390726371265</v>
      </c>
      <c r="F9689" s="22">
        <v>0.73860733407972734</v>
      </c>
      <c r="G9689" s="26">
        <v>0.76336702074456475</v>
      </c>
    </row>
    <row r="9690" spans="1:7" x14ac:dyDescent="0.55000000000000004">
      <c r="A9690" s="17">
        <v>9613</v>
      </c>
      <c r="B9690" s="22">
        <v>1.8205512739164829</v>
      </c>
      <c r="C9690" s="22">
        <v>1826.6247468347983</v>
      </c>
      <c r="D9690" s="22">
        <v>249.39421504859797</v>
      </c>
      <c r="E9690" s="22">
        <v>8.8250812948584903E-2</v>
      </c>
      <c r="F9690" s="22">
        <v>0.71165783439644525</v>
      </c>
      <c r="G9690" s="26">
        <v>0.76428244669809486</v>
      </c>
    </row>
    <row r="9691" spans="1:7" x14ac:dyDescent="0.55000000000000004">
      <c r="A9691" s="17">
        <v>9614</v>
      </c>
      <c r="B9691" s="22">
        <v>1.5910372472944392</v>
      </c>
      <c r="C9691" s="22">
        <v>1460.9117358145397</v>
      </c>
      <c r="D9691" s="22">
        <v>86.881172890224406</v>
      </c>
      <c r="E9691" s="22">
        <v>0.30218450945596209</v>
      </c>
      <c r="F9691" s="22">
        <v>0.73084652246369408</v>
      </c>
      <c r="G9691" s="26">
        <v>0.75205224035480556</v>
      </c>
    </row>
    <row r="9692" spans="1:7" x14ac:dyDescent="0.55000000000000004">
      <c r="A9692" s="17">
        <v>9615</v>
      </c>
      <c r="B9692" s="22">
        <v>3.5497954787831745</v>
      </c>
      <c r="C9692" s="22">
        <v>1399.0304996651105</v>
      </c>
      <c r="D9692" s="22">
        <v>168.63883893192883</v>
      </c>
      <c r="E9692" s="22">
        <v>0.13415098859360908</v>
      </c>
      <c r="F9692" s="22">
        <v>1.0533303852722453</v>
      </c>
      <c r="G9692" s="26">
        <v>0.74860147814004196</v>
      </c>
    </row>
    <row r="9693" spans="1:7" x14ac:dyDescent="0.55000000000000004">
      <c r="A9693" s="17">
        <v>9616</v>
      </c>
      <c r="B9693" s="22">
        <v>2.9176416652259167</v>
      </c>
      <c r="C9693" s="22">
        <v>1096.2056608395321</v>
      </c>
      <c r="D9693" s="22">
        <v>736.37758007988123</v>
      </c>
      <c r="E9693" s="22">
        <v>0.35110442515436613</v>
      </c>
      <c r="F9693" s="22">
        <v>0.82887395475875891</v>
      </c>
      <c r="G9693" s="26">
        <v>0.73755427135545126</v>
      </c>
    </row>
    <row r="9694" spans="1:7" x14ac:dyDescent="0.55000000000000004">
      <c r="A9694" s="17">
        <v>9617</v>
      </c>
      <c r="B9694" s="22">
        <v>2.859487141290499</v>
      </c>
      <c r="C9694" s="22">
        <v>1588.7276482611014</v>
      </c>
      <c r="D9694" s="22">
        <v>116.07449668565762</v>
      </c>
      <c r="E9694" s="22">
        <v>0.28032389726266727</v>
      </c>
      <c r="F9694" s="22">
        <v>0.71548824859562277</v>
      </c>
      <c r="G9694" s="26">
        <v>0.89258571945412213</v>
      </c>
    </row>
    <row r="9695" spans="1:7" x14ac:dyDescent="0.55000000000000004">
      <c r="A9695" s="17">
        <v>9618</v>
      </c>
      <c r="B9695" s="22">
        <v>1.9097369907701052</v>
      </c>
      <c r="C9695" s="22">
        <v>1694.9853070744175</v>
      </c>
      <c r="D9695" s="22">
        <v>127.49162177310578</v>
      </c>
      <c r="E9695" s="22">
        <v>0.13240363749968762</v>
      </c>
      <c r="F9695" s="22">
        <v>0.719749390668313</v>
      </c>
      <c r="G9695" s="26">
        <v>1.0740033453439433</v>
      </c>
    </row>
    <row r="9696" spans="1:7" x14ac:dyDescent="0.55000000000000004">
      <c r="A9696" s="17">
        <v>9619</v>
      </c>
      <c r="B9696" s="22">
        <v>3.6370897898968928</v>
      </c>
      <c r="C9696" s="22">
        <v>1893.9748383857468</v>
      </c>
      <c r="D9696" s="22">
        <v>334.10498166550752</v>
      </c>
      <c r="E9696" s="22">
        <v>0.14977451378343079</v>
      </c>
      <c r="F9696" s="22">
        <v>0.88860008944594893</v>
      </c>
      <c r="G9696" s="26">
        <v>0.77224380892624278</v>
      </c>
    </row>
    <row r="9697" spans="1:7" x14ac:dyDescent="0.55000000000000004">
      <c r="A9697" s="17">
        <v>9620</v>
      </c>
      <c r="B9697" s="22">
        <v>3.4006931979419734</v>
      </c>
      <c r="C9697" s="22">
        <v>1529.8944005352416</v>
      </c>
      <c r="D9697" s="22">
        <v>163.78692888862298</v>
      </c>
      <c r="E9697" s="22">
        <v>0.22373836350280996</v>
      </c>
      <c r="F9697" s="22">
        <v>0.72354611038411232</v>
      </c>
      <c r="G9697" s="26">
        <v>0.78119232232155189</v>
      </c>
    </row>
    <row r="9698" spans="1:7" x14ac:dyDescent="0.55000000000000004">
      <c r="A9698" s="17">
        <v>9621</v>
      </c>
      <c r="B9698" s="22">
        <v>2.2211868259066256</v>
      </c>
      <c r="C9698" s="22">
        <v>1040.0978027073843</v>
      </c>
      <c r="D9698" s="22">
        <v>340.15440397849574</v>
      </c>
      <c r="E9698" s="22">
        <v>0.12392344294436891</v>
      </c>
      <c r="F9698" s="22">
        <v>0.87557435695339036</v>
      </c>
      <c r="G9698" s="26">
        <v>1.045188829247534</v>
      </c>
    </row>
    <row r="9699" spans="1:7" x14ac:dyDescent="0.55000000000000004">
      <c r="A9699" s="17">
        <v>9622</v>
      </c>
      <c r="B9699" s="22">
        <v>3.1803947860978505</v>
      </c>
      <c r="C9699" s="22">
        <v>1476.0775168340065</v>
      </c>
      <c r="D9699" s="22">
        <v>283.47444029728524</v>
      </c>
      <c r="E9699" s="22">
        <v>0.41398838984822472</v>
      </c>
      <c r="F9699" s="22">
        <v>1.040969706867747</v>
      </c>
      <c r="G9699" s="26">
        <v>0.78219820653330452</v>
      </c>
    </row>
    <row r="9700" spans="1:7" x14ac:dyDescent="0.55000000000000004">
      <c r="A9700" s="17">
        <v>9623</v>
      </c>
      <c r="B9700" s="22">
        <v>2.0822577187732492</v>
      </c>
      <c r="C9700" s="22">
        <v>1352.2954419599664</v>
      </c>
      <c r="D9700" s="22">
        <v>245.13881418889622</v>
      </c>
      <c r="E9700" s="22">
        <v>0.31084193459388632</v>
      </c>
      <c r="F9700" s="22">
        <v>1.0016259937632623</v>
      </c>
      <c r="G9700" s="26">
        <v>0.79553860570541424</v>
      </c>
    </row>
    <row r="9701" spans="1:7" x14ac:dyDescent="0.55000000000000004">
      <c r="A9701" s="17">
        <v>9624</v>
      </c>
      <c r="B9701" s="22">
        <v>2.280298131122763</v>
      </c>
      <c r="C9701" s="22">
        <v>1953.2442636933733</v>
      </c>
      <c r="D9701" s="22">
        <v>291.33320760948004</v>
      </c>
      <c r="E9701" s="22">
        <v>0.31286764056636984</v>
      </c>
      <c r="F9701" s="22">
        <v>0.84037729551323437</v>
      </c>
      <c r="G9701" s="26">
        <v>0.75077220003662715</v>
      </c>
    </row>
    <row r="9702" spans="1:7" x14ac:dyDescent="0.55000000000000004">
      <c r="A9702" s="17">
        <v>9625</v>
      </c>
      <c r="B9702" s="22">
        <v>2.948316625812339</v>
      </c>
      <c r="C9702" s="22">
        <v>1339.7602517290084</v>
      </c>
      <c r="D9702" s="22">
        <v>165.01442574680752</v>
      </c>
      <c r="E9702" s="22">
        <v>0.1816506690433918</v>
      </c>
      <c r="F9702" s="22">
        <v>2.1535247292462505</v>
      </c>
      <c r="G9702" s="26">
        <v>0.71083263129312546</v>
      </c>
    </row>
    <row r="9703" spans="1:7" x14ac:dyDescent="0.55000000000000004">
      <c r="A9703" s="17">
        <v>9626</v>
      </c>
      <c r="B9703" s="22">
        <v>3.2284807350742968</v>
      </c>
      <c r="C9703" s="22">
        <v>1437.6402665723656</v>
      </c>
      <c r="D9703" s="22">
        <v>166.90901970346297</v>
      </c>
      <c r="E9703" s="22">
        <v>0.17827226239714508</v>
      </c>
      <c r="F9703" s="22">
        <v>0.79066949141525544</v>
      </c>
      <c r="G9703" s="26">
        <v>0.91140324445621812</v>
      </c>
    </row>
    <row r="9704" spans="1:7" x14ac:dyDescent="0.55000000000000004">
      <c r="A9704" s="17">
        <v>9627</v>
      </c>
      <c r="B9704" s="22">
        <v>1.6493176837664199</v>
      </c>
      <c r="C9704" s="22">
        <v>1860.1949527705865</v>
      </c>
      <c r="D9704" s="22">
        <v>108.52436945219976</v>
      </c>
      <c r="E9704" s="22">
        <v>0.21620626757293723</v>
      </c>
      <c r="F9704" s="22">
        <v>0.73482389145513971</v>
      </c>
      <c r="G9704" s="26">
        <v>0.70970302302343813</v>
      </c>
    </row>
    <row r="9705" spans="1:7" x14ac:dyDescent="0.55000000000000004">
      <c r="A9705" s="17">
        <v>9628</v>
      </c>
      <c r="B9705" s="22">
        <v>3.4879144533934552</v>
      </c>
      <c r="C9705" s="22">
        <v>2099.2677025086905</v>
      </c>
      <c r="D9705" s="22">
        <v>511.96027869330766</v>
      </c>
      <c r="E9705" s="22">
        <v>0.22355499261891121</v>
      </c>
      <c r="F9705" s="22">
        <v>0.76834711257007438</v>
      </c>
      <c r="G9705" s="26">
        <v>0.81170895660705311</v>
      </c>
    </row>
    <row r="9706" spans="1:7" x14ac:dyDescent="0.55000000000000004">
      <c r="A9706" s="17">
        <v>9629</v>
      </c>
      <c r="B9706" s="22">
        <v>2.9006636163607453</v>
      </c>
      <c r="C9706" s="22">
        <v>1433.6185726189524</v>
      </c>
      <c r="D9706" s="22">
        <v>213.00080542758442</v>
      </c>
      <c r="E9706" s="22">
        <v>8.4628772651041004E-2</v>
      </c>
      <c r="F9706" s="22">
        <v>0.83755063328379864</v>
      </c>
      <c r="G9706" s="26">
        <v>0.86131378116702184</v>
      </c>
    </row>
    <row r="9707" spans="1:7" x14ac:dyDescent="0.55000000000000004">
      <c r="A9707" s="17">
        <v>9630</v>
      </c>
      <c r="B9707" s="22">
        <v>2.4719958192200129</v>
      </c>
      <c r="C9707" s="22">
        <v>1622.5129787286141</v>
      </c>
      <c r="D9707" s="22">
        <v>356.69968499369281</v>
      </c>
      <c r="E9707" s="22">
        <v>0.31225612230791089</v>
      </c>
      <c r="F9707" s="22">
        <v>0.82900587452540997</v>
      </c>
      <c r="G9707" s="26">
        <v>0.78100798140276773</v>
      </c>
    </row>
    <row r="9708" spans="1:7" x14ac:dyDescent="0.55000000000000004">
      <c r="A9708" s="17">
        <v>9631</v>
      </c>
      <c r="B9708" s="22">
        <v>3.5424973565676221</v>
      </c>
      <c r="C9708" s="22">
        <v>1675.3681464336228</v>
      </c>
      <c r="D9708" s="22">
        <v>392.33094050641904</v>
      </c>
      <c r="E9708" s="22">
        <v>0.18813605934641831</v>
      </c>
      <c r="F9708" s="22">
        <v>0.72268936086204816</v>
      </c>
      <c r="G9708" s="26">
        <v>0.74453404943303514</v>
      </c>
    </row>
    <row r="9709" spans="1:7" x14ac:dyDescent="0.55000000000000004">
      <c r="A9709" s="17">
        <v>9632</v>
      </c>
      <c r="B9709" s="22">
        <v>1.8150593770044996</v>
      </c>
      <c r="C9709" s="22">
        <v>969.39315503365287</v>
      </c>
      <c r="D9709" s="22">
        <v>128.66706988028682</v>
      </c>
      <c r="E9709" s="22">
        <v>0.26595467156206853</v>
      </c>
      <c r="F9709" s="22">
        <v>0.79719393904035607</v>
      </c>
      <c r="G9709" s="26">
        <v>0.89726906099725645</v>
      </c>
    </row>
    <row r="9710" spans="1:7" x14ac:dyDescent="0.55000000000000004">
      <c r="A9710" s="17">
        <v>9633</v>
      </c>
      <c r="B9710" s="22">
        <v>1.6525756158290101</v>
      </c>
      <c r="C9710" s="22">
        <v>1712.1368439231419</v>
      </c>
      <c r="D9710" s="22">
        <v>244.98133548042503</v>
      </c>
      <c r="E9710" s="22">
        <v>0.28022986950732953</v>
      </c>
      <c r="F9710" s="22">
        <v>0.95275289575091127</v>
      </c>
      <c r="G9710" s="26">
        <v>0.71655124585064367</v>
      </c>
    </row>
    <row r="9711" spans="1:7" x14ac:dyDescent="0.55000000000000004">
      <c r="A9711" s="17">
        <v>9634</v>
      </c>
      <c r="B9711" s="22">
        <v>2.8710367008185944</v>
      </c>
      <c r="C9711" s="22">
        <v>1286.4686086732736</v>
      </c>
      <c r="D9711" s="22">
        <v>277.1598441004864</v>
      </c>
      <c r="E9711" s="22">
        <v>0.11697075021138281</v>
      </c>
      <c r="F9711" s="22">
        <v>1.0093058364449918</v>
      </c>
      <c r="G9711" s="26">
        <v>0.80640028677177289</v>
      </c>
    </row>
    <row r="9712" spans="1:7" x14ac:dyDescent="0.55000000000000004">
      <c r="A9712" s="17">
        <v>9635</v>
      </c>
      <c r="B9712" s="22">
        <v>2.2821338303791956</v>
      </c>
      <c r="C9712" s="22">
        <v>1796.9152734257154</v>
      </c>
      <c r="D9712" s="22">
        <v>398.15418076513396</v>
      </c>
      <c r="E9712" s="22">
        <v>0.17649177519650469</v>
      </c>
      <c r="F9712" s="22">
        <v>0.99839211165993014</v>
      </c>
      <c r="G9712" s="26">
        <v>0.72211232203647469</v>
      </c>
    </row>
    <row r="9713" spans="1:7" x14ac:dyDescent="0.55000000000000004">
      <c r="A9713" s="17">
        <v>9636</v>
      </c>
      <c r="B9713" s="22">
        <v>2.5424925279622093</v>
      </c>
      <c r="C9713" s="22">
        <v>957.77672820703788</v>
      </c>
      <c r="D9713" s="22">
        <v>237.89158988895892</v>
      </c>
      <c r="E9713" s="22">
        <v>0.24462277317013648</v>
      </c>
      <c r="F9713" s="22">
        <v>0.81890056890692375</v>
      </c>
      <c r="G9713" s="26">
        <v>0.97781639708189672</v>
      </c>
    </row>
    <row r="9714" spans="1:7" x14ac:dyDescent="0.55000000000000004">
      <c r="A9714" s="17">
        <v>9637</v>
      </c>
      <c r="B9714" s="22">
        <v>1.6036115931885326</v>
      </c>
      <c r="C9714" s="22">
        <v>1302.1659762483821</v>
      </c>
      <c r="D9714" s="22">
        <v>116.76204172323563</v>
      </c>
      <c r="E9714" s="22">
        <v>0.14153588775490986</v>
      </c>
      <c r="F9714" s="22">
        <v>0.82374828151675372</v>
      </c>
      <c r="G9714" s="26">
        <v>0.79471073324109409</v>
      </c>
    </row>
    <row r="9715" spans="1:7" x14ac:dyDescent="0.55000000000000004">
      <c r="A9715" s="17">
        <v>9638</v>
      </c>
      <c r="B9715" s="22">
        <v>3.1888599956714523</v>
      </c>
      <c r="C9715" s="22">
        <v>1899.6466881761421</v>
      </c>
      <c r="D9715" s="22">
        <v>501.96732031727925</v>
      </c>
      <c r="E9715" s="22">
        <v>9.9783657113685892E-2</v>
      </c>
      <c r="F9715" s="22">
        <v>0.72772816198147261</v>
      </c>
      <c r="G9715" s="26">
        <v>0.75626188787606163</v>
      </c>
    </row>
    <row r="9716" spans="1:7" x14ac:dyDescent="0.55000000000000004">
      <c r="A9716" s="17">
        <v>9639</v>
      </c>
      <c r="B9716" s="22">
        <v>3.0542256372486154</v>
      </c>
      <c r="C9716" s="22">
        <v>1296.2455774832424</v>
      </c>
      <c r="D9716" s="22">
        <v>310.3517487878467</v>
      </c>
      <c r="E9716" s="22">
        <v>0.26537348196673349</v>
      </c>
      <c r="F9716" s="22">
        <v>0.81910809806566998</v>
      </c>
      <c r="G9716" s="26">
        <v>0.74761068049137736</v>
      </c>
    </row>
    <row r="9717" spans="1:7" x14ac:dyDescent="0.55000000000000004">
      <c r="A9717" s="17">
        <v>9640</v>
      </c>
      <c r="B9717" s="22">
        <v>2.9032629682490603</v>
      </c>
      <c r="C9717" s="22">
        <v>1656.3806766793687</v>
      </c>
      <c r="D9717" s="22">
        <v>278.03485506871891</v>
      </c>
      <c r="E9717" s="22">
        <v>7.3176461582582578E-2</v>
      </c>
      <c r="F9717" s="22">
        <v>0.74018465537115263</v>
      </c>
      <c r="G9717" s="26">
        <v>0.73636011644649735</v>
      </c>
    </row>
    <row r="9718" spans="1:7" x14ac:dyDescent="0.55000000000000004">
      <c r="A9718" s="17">
        <v>9641</v>
      </c>
      <c r="B9718" s="22">
        <v>1.9094187392698818</v>
      </c>
      <c r="C9718" s="22">
        <v>1287.743055115574</v>
      </c>
      <c r="D9718" s="22">
        <v>213.51376986033148</v>
      </c>
      <c r="E9718" s="22">
        <v>6.2483402220202065E-2</v>
      </c>
      <c r="F9718" s="22">
        <v>0.88181804569154087</v>
      </c>
      <c r="G9718" s="26">
        <v>0.79152591399564276</v>
      </c>
    </row>
    <row r="9719" spans="1:7" x14ac:dyDescent="0.55000000000000004">
      <c r="A9719" s="17">
        <v>9642</v>
      </c>
      <c r="B9719" s="22">
        <v>2.7766046639731909</v>
      </c>
      <c r="C9719" s="22">
        <v>1814.4937297793576</v>
      </c>
      <c r="D9719" s="22">
        <v>210.47404285639459</v>
      </c>
      <c r="E9719" s="22">
        <v>0.14325349161284043</v>
      </c>
      <c r="F9719" s="22">
        <v>0.83045423665828388</v>
      </c>
      <c r="G9719" s="26">
        <v>0.78379501157990661</v>
      </c>
    </row>
    <row r="9720" spans="1:7" x14ac:dyDescent="0.55000000000000004">
      <c r="A9720" s="17">
        <v>9643</v>
      </c>
      <c r="B9720" s="22">
        <v>3.1033836670940822</v>
      </c>
      <c r="C9720" s="22">
        <v>1485.9785809638513</v>
      </c>
      <c r="D9720" s="22">
        <v>318.81794072135966</v>
      </c>
      <c r="E9720" s="22">
        <v>0.18525727266066383</v>
      </c>
      <c r="F9720" s="22">
        <v>0.71887145240638917</v>
      </c>
      <c r="G9720" s="26">
        <v>0.75349725931099321</v>
      </c>
    </row>
    <row r="9721" spans="1:7" x14ac:dyDescent="0.55000000000000004">
      <c r="A9721" s="17">
        <v>9644</v>
      </c>
      <c r="B9721" s="22">
        <v>2.3452443377164487</v>
      </c>
      <c r="C9721" s="22">
        <v>1423.5580894871439</v>
      </c>
      <c r="D9721" s="22">
        <v>199.40387523983335</v>
      </c>
      <c r="E9721" s="22">
        <v>0.40936983642239633</v>
      </c>
      <c r="F9721" s="22">
        <v>0.71605345571706136</v>
      </c>
      <c r="G9721" s="26">
        <v>0.8127539767247145</v>
      </c>
    </row>
    <row r="9722" spans="1:7" x14ac:dyDescent="0.55000000000000004">
      <c r="A9722" s="17">
        <v>9645</v>
      </c>
      <c r="B9722" s="22">
        <v>2.7872935919844246</v>
      </c>
      <c r="C9722" s="22">
        <v>1659.2266778996182</v>
      </c>
      <c r="D9722" s="22">
        <v>163.73558707016292</v>
      </c>
      <c r="E9722" s="22">
        <v>0.22749257920468546</v>
      </c>
      <c r="F9722" s="22">
        <v>0.75909234391384572</v>
      </c>
      <c r="G9722" s="26">
        <v>0.72494444022383553</v>
      </c>
    </row>
    <row r="9723" spans="1:7" x14ac:dyDescent="0.55000000000000004">
      <c r="A9723" s="17">
        <v>9646</v>
      </c>
      <c r="B9723" s="22">
        <v>3.8488563979246129</v>
      </c>
      <c r="C9723" s="22">
        <v>1554.1384674817311</v>
      </c>
      <c r="D9723" s="22">
        <v>428.07533025039606</v>
      </c>
      <c r="E9723" s="22">
        <v>9.7513228485344716E-2</v>
      </c>
      <c r="F9723" s="22">
        <v>0.71000848312582232</v>
      </c>
      <c r="G9723" s="26">
        <v>0.80526327752736937</v>
      </c>
    </row>
    <row r="9724" spans="1:7" x14ac:dyDescent="0.55000000000000004">
      <c r="A9724" s="17">
        <v>9647</v>
      </c>
      <c r="B9724" s="22">
        <v>2.2963032374974</v>
      </c>
      <c r="C9724" s="22">
        <v>2265.8477387805356</v>
      </c>
      <c r="D9724" s="22">
        <v>295.7535038015215</v>
      </c>
      <c r="E9724" s="22">
        <v>0.24036911442959463</v>
      </c>
      <c r="F9724" s="22">
        <v>0.8238035708614132</v>
      </c>
      <c r="G9724" s="26">
        <v>0.84462101672334711</v>
      </c>
    </row>
    <row r="9725" spans="1:7" x14ac:dyDescent="0.55000000000000004">
      <c r="A9725" s="17">
        <v>9648</v>
      </c>
      <c r="B9725" s="22">
        <v>3.2769535298163643</v>
      </c>
      <c r="C9725" s="22">
        <v>1492.257692932177</v>
      </c>
      <c r="D9725" s="22">
        <v>181.66812584744224</v>
      </c>
      <c r="E9725" s="22">
        <v>0.35295582738742226</v>
      </c>
      <c r="F9725" s="22">
        <v>0.76613184625665587</v>
      </c>
      <c r="G9725" s="26">
        <v>0.7919119355097658</v>
      </c>
    </row>
    <row r="9726" spans="1:7" x14ac:dyDescent="0.55000000000000004">
      <c r="A9726" s="17">
        <v>9649</v>
      </c>
      <c r="B9726" s="22">
        <v>3.0279083941616283</v>
      </c>
      <c r="C9726" s="22">
        <v>1646.2470639800415</v>
      </c>
      <c r="D9726" s="22">
        <v>439.82157962769315</v>
      </c>
      <c r="E9726" s="22">
        <v>0.36810270348692287</v>
      </c>
      <c r="F9726" s="22">
        <v>0.74657949895470355</v>
      </c>
      <c r="G9726" s="26">
        <v>0.85216316334736875</v>
      </c>
    </row>
    <row r="9727" spans="1:7" x14ac:dyDescent="0.55000000000000004">
      <c r="A9727" s="17">
        <v>9650</v>
      </c>
      <c r="B9727" s="22">
        <v>2.7744387535239765</v>
      </c>
      <c r="C9727" s="22">
        <v>1282.531990038292</v>
      </c>
      <c r="D9727" s="22">
        <v>108.78976992758757</v>
      </c>
      <c r="E9727" s="22">
        <v>9.5491693063599767E-2</v>
      </c>
      <c r="F9727" s="22">
        <v>0.80000282445791882</v>
      </c>
      <c r="G9727" s="26">
        <v>0.84277159875979712</v>
      </c>
    </row>
    <row r="9728" spans="1:7" x14ac:dyDescent="0.55000000000000004">
      <c r="A9728" s="17">
        <v>9651</v>
      </c>
      <c r="B9728" s="22">
        <v>3.054124452967661</v>
      </c>
      <c r="C9728" s="22">
        <v>1039.8593444883238</v>
      </c>
      <c r="D9728" s="22">
        <v>375.0608451236987</v>
      </c>
      <c r="E9728" s="22">
        <v>0.29669206418267635</v>
      </c>
      <c r="F9728" s="22">
        <v>0.7165363658417665</v>
      </c>
      <c r="G9728" s="26">
        <v>1.039977235795527</v>
      </c>
    </row>
    <row r="9729" spans="1:7" x14ac:dyDescent="0.55000000000000004">
      <c r="A9729" s="17">
        <v>9652</v>
      </c>
      <c r="B9729" s="22">
        <v>3.098869036827065</v>
      </c>
      <c r="C9729" s="22">
        <v>1383.1674220110119</v>
      </c>
      <c r="D9729" s="22">
        <v>199.07500395523047</v>
      </c>
      <c r="E9729" s="22">
        <v>0.31998845859051706</v>
      </c>
      <c r="F9729" s="22">
        <v>0.83157982918345585</v>
      </c>
      <c r="G9729" s="26">
        <v>0.74750734803054408</v>
      </c>
    </row>
    <row r="9730" spans="1:7" x14ac:dyDescent="0.55000000000000004">
      <c r="A9730" s="17">
        <v>9653</v>
      </c>
      <c r="B9730" s="22">
        <v>2.9090488451922742</v>
      </c>
      <c r="C9730" s="22">
        <v>1258.6572522867812</v>
      </c>
      <c r="D9730" s="22">
        <v>238.53189837068425</v>
      </c>
      <c r="E9730" s="22">
        <v>5.7001908767188539E-2</v>
      </c>
      <c r="F9730" s="22">
        <v>0.87084645174754594</v>
      </c>
      <c r="G9730" s="26">
        <v>0.76163732510736748</v>
      </c>
    </row>
    <row r="9731" spans="1:7" x14ac:dyDescent="0.55000000000000004">
      <c r="A9731" s="17">
        <v>9654</v>
      </c>
      <c r="B9731" s="22">
        <v>1.9160815743474866</v>
      </c>
      <c r="C9731" s="22">
        <v>1831.4081689272004</v>
      </c>
      <c r="D9731" s="22">
        <v>457.46467295578753</v>
      </c>
      <c r="E9731" s="22">
        <v>0.17424137161299766</v>
      </c>
      <c r="F9731" s="22">
        <v>1.0136523555812424</v>
      </c>
      <c r="G9731" s="26">
        <v>0.81347163464112726</v>
      </c>
    </row>
    <row r="9732" spans="1:7" x14ac:dyDescent="0.55000000000000004">
      <c r="A9732" s="17">
        <v>9655</v>
      </c>
      <c r="B9732" s="22">
        <v>2.4230412854733521</v>
      </c>
      <c r="C9732" s="22">
        <v>1373.8167213858617</v>
      </c>
      <c r="D9732" s="22">
        <v>225.78576855265536</v>
      </c>
      <c r="E9732" s="22">
        <v>0.47671574855858223</v>
      </c>
      <c r="F9732" s="22">
        <v>0.85139920593453167</v>
      </c>
      <c r="G9732" s="26">
        <v>1.0101670410894352</v>
      </c>
    </row>
    <row r="9733" spans="1:7" x14ac:dyDescent="0.55000000000000004">
      <c r="A9733" s="17">
        <v>9656</v>
      </c>
      <c r="B9733" s="22">
        <v>3.0676932998493984</v>
      </c>
      <c r="C9733" s="22">
        <v>566.0811013312283</v>
      </c>
      <c r="D9733" s="22">
        <v>354.31416642967076</v>
      </c>
      <c r="E9733" s="22">
        <v>0.2183248678673777</v>
      </c>
      <c r="F9733" s="22">
        <v>0.77790596671329415</v>
      </c>
      <c r="G9733" s="26">
        <v>0.75640744260431347</v>
      </c>
    </row>
    <row r="9734" spans="1:7" x14ac:dyDescent="0.55000000000000004">
      <c r="A9734" s="17">
        <v>9657</v>
      </c>
      <c r="B9734" s="22">
        <v>2.4795953804664368</v>
      </c>
      <c r="C9734" s="22">
        <v>2173.5713598597813</v>
      </c>
      <c r="D9734" s="22">
        <v>508.69539307399725</v>
      </c>
      <c r="E9734" s="22">
        <v>0.19287753884200992</v>
      </c>
      <c r="F9734" s="22">
        <v>0.70969426332748442</v>
      </c>
      <c r="G9734" s="26">
        <v>0.72370593689450713</v>
      </c>
    </row>
    <row r="9735" spans="1:7" x14ac:dyDescent="0.55000000000000004">
      <c r="A9735" s="17">
        <v>9658</v>
      </c>
      <c r="B9735" s="22">
        <v>2.9674678977630871</v>
      </c>
      <c r="C9735" s="22">
        <v>1616.2880317116169</v>
      </c>
      <c r="D9735" s="22">
        <v>381.06988103416393</v>
      </c>
      <c r="E9735" s="22">
        <v>0.35098925662130931</v>
      </c>
      <c r="F9735" s="22">
        <v>0.78279893445374082</v>
      </c>
      <c r="G9735" s="26">
        <v>0.73584267101530454</v>
      </c>
    </row>
    <row r="9736" spans="1:7" x14ac:dyDescent="0.55000000000000004">
      <c r="A9736" s="17">
        <v>9659</v>
      </c>
      <c r="B9736" s="22">
        <v>2.1447747197868354</v>
      </c>
      <c r="C9736" s="22">
        <v>1551.4382982948612</v>
      </c>
      <c r="D9736" s="22">
        <v>220.38555655240094</v>
      </c>
      <c r="E9736" s="22">
        <v>0.43540600051799283</v>
      </c>
      <c r="F9736" s="22">
        <v>0.75797961414844106</v>
      </c>
      <c r="G9736" s="26">
        <v>0.75905248571591044</v>
      </c>
    </row>
    <row r="9737" spans="1:7" x14ac:dyDescent="0.55000000000000004">
      <c r="A9737" s="17">
        <v>9660</v>
      </c>
      <c r="B9737" s="22">
        <v>2.1115772271380635</v>
      </c>
      <c r="C9737" s="22">
        <v>1869.5601354930041</v>
      </c>
      <c r="D9737" s="22">
        <v>123.2001268257761</v>
      </c>
      <c r="E9737" s="22">
        <v>0.52009086081695233</v>
      </c>
      <c r="F9737" s="22">
        <v>0.71484263480266663</v>
      </c>
      <c r="G9737" s="26">
        <v>0.71458675767065105</v>
      </c>
    </row>
    <row r="9738" spans="1:7" x14ac:dyDescent="0.55000000000000004">
      <c r="A9738" s="17">
        <v>9661</v>
      </c>
      <c r="B9738" s="22">
        <v>3.2352919485809872</v>
      </c>
      <c r="C9738" s="22">
        <v>1095.0818421490385</v>
      </c>
      <c r="D9738" s="22">
        <v>143.26227218869488</v>
      </c>
      <c r="E9738" s="22">
        <v>0.15125269452123349</v>
      </c>
      <c r="F9738" s="22">
        <v>0.80924465583947847</v>
      </c>
      <c r="G9738" s="26">
        <v>0.86521069359545455</v>
      </c>
    </row>
    <row r="9739" spans="1:7" x14ac:dyDescent="0.55000000000000004">
      <c r="A9739" s="17">
        <v>9662</v>
      </c>
      <c r="B9739" s="22">
        <v>1.5818424402471754</v>
      </c>
      <c r="C9739" s="22">
        <v>2070.0733853183019</v>
      </c>
      <c r="D9739" s="22">
        <v>140.38442982974115</v>
      </c>
      <c r="E9739" s="22">
        <v>0.1751589772751424</v>
      </c>
      <c r="F9739" s="22">
        <v>0.71965129749887546</v>
      </c>
      <c r="G9739" s="26">
        <v>0.72747952855541631</v>
      </c>
    </row>
    <row r="9740" spans="1:7" x14ac:dyDescent="0.55000000000000004">
      <c r="A9740" s="17">
        <v>9663</v>
      </c>
      <c r="B9740" s="22">
        <v>3.5367782026692236</v>
      </c>
      <c r="C9740" s="22">
        <v>1183.0606242847639</v>
      </c>
      <c r="D9740" s="22">
        <v>422.12547429169524</v>
      </c>
      <c r="E9740" s="22">
        <v>0.15241290121400353</v>
      </c>
      <c r="F9740" s="22">
        <v>0.92048725927556019</v>
      </c>
      <c r="G9740" s="26">
        <v>0.92652408889853988</v>
      </c>
    </row>
    <row r="9741" spans="1:7" x14ac:dyDescent="0.55000000000000004">
      <c r="A9741" s="17">
        <v>9664</v>
      </c>
      <c r="B9741" s="22">
        <v>2.721091585406171</v>
      </c>
      <c r="C9741" s="22">
        <v>1512.3098320969489</v>
      </c>
      <c r="D9741" s="22">
        <v>262.93320824162873</v>
      </c>
      <c r="E9741" s="22">
        <v>0.2002579248327368</v>
      </c>
      <c r="F9741" s="22">
        <v>0.76814269560344872</v>
      </c>
      <c r="G9741" s="26">
        <v>0.94205916352362429</v>
      </c>
    </row>
    <row r="9742" spans="1:7" x14ac:dyDescent="0.55000000000000004">
      <c r="A9742" s="17">
        <v>9665</v>
      </c>
      <c r="B9742" s="22">
        <v>3.1107915526901451</v>
      </c>
      <c r="C9742" s="22">
        <v>2220.6354357102637</v>
      </c>
      <c r="D9742" s="22">
        <v>109.06090649139739</v>
      </c>
      <c r="E9742" s="22">
        <v>0.17951638860934735</v>
      </c>
      <c r="F9742" s="22">
        <v>0.74551506150553626</v>
      </c>
      <c r="G9742" s="26">
        <v>0.76284469087216655</v>
      </c>
    </row>
    <row r="9743" spans="1:7" x14ac:dyDescent="0.55000000000000004">
      <c r="A9743" s="17">
        <v>9666</v>
      </c>
      <c r="B9743" s="22">
        <v>3.7972274942733932</v>
      </c>
      <c r="C9743" s="22">
        <v>1262.5406789998237</v>
      </c>
      <c r="D9743" s="22">
        <v>172.68717858217718</v>
      </c>
      <c r="E9743" s="22">
        <v>0.37066974458471325</v>
      </c>
      <c r="F9743" s="22">
        <v>0.75995566405948645</v>
      </c>
      <c r="G9743" s="26">
        <v>0.74250785827655807</v>
      </c>
    </row>
    <row r="9744" spans="1:7" x14ac:dyDescent="0.55000000000000004">
      <c r="A9744" s="17">
        <v>9667</v>
      </c>
      <c r="B9744" s="22">
        <v>2.9594193776844007</v>
      </c>
      <c r="C9744" s="22">
        <v>2015.4582381572909</v>
      </c>
      <c r="D9744" s="22">
        <v>165.66668099580792</v>
      </c>
      <c r="E9744" s="22">
        <v>0.19647325525897016</v>
      </c>
      <c r="F9744" s="22">
        <v>0.72731553300465834</v>
      </c>
      <c r="G9744" s="26">
        <v>0.90720994752716644</v>
      </c>
    </row>
    <row r="9745" spans="1:7" x14ac:dyDescent="0.55000000000000004">
      <c r="A9745" s="17">
        <v>9668</v>
      </c>
      <c r="B9745" s="22">
        <v>3.0996350947999716</v>
      </c>
      <c r="C9745" s="22">
        <v>1687.245608736752</v>
      </c>
      <c r="D9745" s="22">
        <v>164.60365014597119</v>
      </c>
      <c r="E9745" s="22">
        <v>0.28873528867650455</v>
      </c>
      <c r="F9745" s="22">
        <v>0.76946730053024837</v>
      </c>
      <c r="G9745" s="26">
        <v>0.87502446020671187</v>
      </c>
    </row>
    <row r="9746" spans="1:7" x14ac:dyDescent="0.55000000000000004">
      <c r="A9746" s="17">
        <v>9669</v>
      </c>
      <c r="B9746" s="22">
        <v>3.2633116392692481</v>
      </c>
      <c r="C9746" s="22">
        <v>1208.8691183068822</v>
      </c>
      <c r="D9746" s="22">
        <v>274.24260668734263</v>
      </c>
      <c r="E9746" s="22">
        <v>0.17410086982856601</v>
      </c>
      <c r="F9746" s="22">
        <v>1.060238406837521</v>
      </c>
      <c r="G9746" s="26">
        <v>0.92847582184562372</v>
      </c>
    </row>
    <row r="9747" spans="1:7" x14ac:dyDescent="0.55000000000000004">
      <c r="A9747" s="17">
        <v>9670</v>
      </c>
      <c r="B9747" s="22">
        <v>3.2255752916949469</v>
      </c>
      <c r="C9747" s="22">
        <v>1631.4430062959343</v>
      </c>
      <c r="D9747" s="22">
        <v>125.80415850240153</v>
      </c>
      <c r="E9747" s="22">
        <v>0.1448337801560029</v>
      </c>
      <c r="F9747" s="22">
        <v>0.7762258887435951</v>
      </c>
      <c r="G9747" s="26">
        <v>0.86518370847427062</v>
      </c>
    </row>
    <row r="9748" spans="1:7" x14ac:dyDescent="0.55000000000000004">
      <c r="A9748" s="17">
        <v>9671</v>
      </c>
      <c r="B9748" s="22">
        <v>3.0755207717542525</v>
      </c>
      <c r="C9748" s="22">
        <v>1229.4539987511066</v>
      </c>
      <c r="D9748" s="22">
        <v>147.97296948674236</v>
      </c>
      <c r="E9748" s="22">
        <v>0.53959284250170092</v>
      </c>
      <c r="F9748" s="22">
        <v>0.79562140149873262</v>
      </c>
      <c r="G9748" s="26">
        <v>0.80250505302364283</v>
      </c>
    </row>
    <row r="9749" spans="1:7" x14ac:dyDescent="0.55000000000000004">
      <c r="A9749" s="17">
        <v>9672</v>
      </c>
      <c r="B9749" s="22">
        <v>2.1695320174752668</v>
      </c>
      <c r="C9749" s="22">
        <v>1270.4246751134981</v>
      </c>
      <c r="D9749" s="22">
        <v>98.726035742016307</v>
      </c>
      <c r="E9749" s="22">
        <v>0.28802192186201014</v>
      </c>
      <c r="F9749" s="22">
        <v>0.78144635539509932</v>
      </c>
      <c r="G9749" s="26">
        <v>0.77940221253929676</v>
      </c>
    </row>
    <row r="9750" spans="1:7" x14ac:dyDescent="0.55000000000000004">
      <c r="A9750" s="17">
        <v>9673</v>
      </c>
      <c r="B9750" s="22">
        <v>2.1778347686670232</v>
      </c>
      <c r="C9750" s="22">
        <v>1248.7992261545151</v>
      </c>
      <c r="D9750" s="22">
        <v>253.46430933215967</v>
      </c>
      <c r="E9750" s="22">
        <v>0.13208727205260878</v>
      </c>
      <c r="F9750" s="22">
        <v>0.72390165673376072</v>
      </c>
      <c r="G9750" s="26">
        <v>0.72755709994134021</v>
      </c>
    </row>
    <row r="9751" spans="1:7" x14ac:dyDescent="0.55000000000000004">
      <c r="A9751" s="17">
        <v>9674</v>
      </c>
      <c r="B9751" s="22">
        <v>2.776303033989894</v>
      </c>
      <c r="C9751" s="22">
        <v>1383.8712086090613</v>
      </c>
      <c r="D9751" s="22">
        <v>364.18506371793779</v>
      </c>
      <c r="E9751" s="22">
        <v>0.23286823415369506</v>
      </c>
      <c r="F9751" s="22">
        <v>0.80030897959938152</v>
      </c>
      <c r="G9751" s="26">
        <v>0.79484044230612538</v>
      </c>
    </row>
    <row r="9752" spans="1:7" x14ac:dyDescent="0.55000000000000004">
      <c r="A9752" s="17">
        <v>9675</v>
      </c>
      <c r="B9752" s="22">
        <v>2.5527810048401265</v>
      </c>
      <c r="C9752" s="22">
        <v>1187.3114499488588</v>
      </c>
      <c r="D9752" s="22">
        <v>256.99820405636603</v>
      </c>
      <c r="E9752" s="22">
        <v>0.21173975468988265</v>
      </c>
      <c r="F9752" s="22">
        <v>0.83382897424975755</v>
      </c>
      <c r="G9752" s="26">
        <v>0.88773453167367422</v>
      </c>
    </row>
    <row r="9753" spans="1:7" x14ac:dyDescent="0.55000000000000004">
      <c r="A9753" s="17">
        <v>9676</v>
      </c>
      <c r="B9753" s="22">
        <v>1.646301420165722</v>
      </c>
      <c r="C9753" s="22">
        <v>1299.6824958458994</v>
      </c>
      <c r="D9753" s="22">
        <v>551.79222331078222</v>
      </c>
      <c r="E9753" s="22">
        <v>0.15661706665993469</v>
      </c>
      <c r="F9753" s="22">
        <v>1.1023286377507153</v>
      </c>
      <c r="G9753" s="26">
        <v>0.73263836385871273</v>
      </c>
    </row>
    <row r="9754" spans="1:7" x14ac:dyDescent="0.55000000000000004">
      <c r="A9754" s="17">
        <v>9677</v>
      </c>
      <c r="B9754" s="22">
        <v>2.8956563763672607</v>
      </c>
      <c r="C9754" s="22">
        <v>1690.3052110704407</v>
      </c>
      <c r="D9754" s="22">
        <v>171.05227363287943</v>
      </c>
      <c r="E9754" s="22">
        <v>0.23661176192787137</v>
      </c>
      <c r="F9754" s="22">
        <v>0.73633271300243053</v>
      </c>
      <c r="G9754" s="26">
        <v>0.72806024230991651</v>
      </c>
    </row>
    <row r="9755" spans="1:7" x14ac:dyDescent="0.55000000000000004">
      <c r="A9755" s="17">
        <v>9678</v>
      </c>
      <c r="B9755" s="22">
        <v>3.2217843889475235</v>
      </c>
      <c r="C9755" s="22">
        <v>1744.6067274916372</v>
      </c>
      <c r="D9755" s="22">
        <v>212.04668877255648</v>
      </c>
      <c r="E9755" s="22">
        <v>0.12299530655375321</v>
      </c>
      <c r="F9755" s="22">
        <v>1.1070024546154327</v>
      </c>
      <c r="G9755" s="26">
        <v>0.74932343656996248</v>
      </c>
    </row>
    <row r="9756" spans="1:7" x14ac:dyDescent="0.55000000000000004">
      <c r="A9756" s="17">
        <v>9679</v>
      </c>
      <c r="B9756" s="22">
        <v>2.9994942774384947</v>
      </c>
      <c r="C9756" s="22">
        <v>1398.3398701167937</v>
      </c>
      <c r="D9756" s="22">
        <v>166.29873528194028</v>
      </c>
      <c r="E9756" s="22">
        <v>7.4563634657283662E-2</v>
      </c>
      <c r="F9756" s="22">
        <v>0.96300119299740194</v>
      </c>
      <c r="G9756" s="26">
        <v>0.80249777991974081</v>
      </c>
    </row>
    <row r="9757" spans="1:7" x14ac:dyDescent="0.55000000000000004">
      <c r="A9757" s="17">
        <v>9680</v>
      </c>
      <c r="B9757" s="22">
        <v>3.0284211107023027</v>
      </c>
      <c r="C9757" s="22">
        <v>1487.407630884527</v>
      </c>
      <c r="D9757" s="22">
        <v>162.66402672518277</v>
      </c>
      <c r="E9757" s="22">
        <v>0.14938870261966539</v>
      </c>
      <c r="F9757" s="22">
        <v>0.77821252694737575</v>
      </c>
      <c r="G9757" s="26">
        <v>0.82594514506907746</v>
      </c>
    </row>
    <row r="9758" spans="1:7" x14ac:dyDescent="0.55000000000000004">
      <c r="A9758" s="17">
        <v>9681</v>
      </c>
      <c r="B9758" s="22">
        <v>2.929409925064876</v>
      </c>
      <c r="C9758" s="22">
        <v>1306.109684483793</v>
      </c>
      <c r="D9758" s="22">
        <v>177.91360153298371</v>
      </c>
      <c r="E9758" s="22">
        <v>0.19967412937593368</v>
      </c>
      <c r="F9758" s="22">
        <v>0.7522594125822214</v>
      </c>
      <c r="G9758" s="26">
        <v>1.0686003993472835</v>
      </c>
    </row>
    <row r="9759" spans="1:7" x14ac:dyDescent="0.55000000000000004">
      <c r="A9759" s="17">
        <v>9682</v>
      </c>
      <c r="B9759" s="22">
        <v>2.5597977446763043</v>
      </c>
      <c r="C9759" s="22">
        <v>1580.1875942333804</v>
      </c>
      <c r="D9759" s="22">
        <v>550.14486852385312</v>
      </c>
      <c r="E9759" s="22">
        <v>0.27702572680443616</v>
      </c>
      <c r="F9759" s="22">
        <v>0.77342604965278117</v>
      </c>
      <c r="G9759" s="26">
        <v>0.83595747380971708</v>
      </c>
    </row>
    <row r="9760" spans="1:7" x14ac:dyDescent="0.55000000000000004">
      <c r="A9760" s="17">
        <v>9683</v>
      </c>
      <c r="B9760" s="22">
        <v>2.8357200382686258</v>
      </c>
      <c r="C9760" s="22">
        <v>806.25864134433436</v>
      </c>
      <c r="D9760" s="22">
        <v>434.15080287822201</v>
      </c>
      <c r="E9760" s="22">
        <v>6.7745465897724927E-2</v>
      </c>
      <c r="F9760" s="22">
        <v>0.76187159077823474</v>
      </c>
      <c r="G9760" s="26">
        <v>0.90810082865746156</v>
      </c>
    </row>
    <row r="9761" spans="1:7" x14ac:dyDescent="0.55000000000000004">
      <c r="A9761" s="17">
        <v>9684</v>
      </c>
      <c r="B9761" s="22">
        <v>2.8984230257886328</v>
      </c>
      <c r="C9761" s="22">
        <v>626.96900167114927</v>
      </c>
      <c r="D9761" s="22">
        <v>294.00661411344453</v>
      </c>
      <c r="E9761" s="22">
        <v>0.3789577932545406</v>
      </c>
      <c r="F9761" s="22">
        <v>0.7203868413524237</v>
      </c>
      <c r="G9761" s="26">
        <v>0.77580885115579767</v>
      </c>
    </row>
    <row r="9762" spans="1:7" x14ac:dyDescent="0.55000000000000004">
      <c r="A9762" s="17">
        <v>9685</v>
      </c>
      <c r="B9762" s="22">
        <v>1.9076965784481092</v>
      </c>
      <c r="C9762" s="22">
        <v>1330.0260631122974</v>
      </c>
      <c r="D9762" s="22">
        <v>83.336137884193434</v>
      </c>
      <c r="E9762" s="22">
        <v>0.33031898014469674</v>
      </c>
      <c r="F9762" s="22">
        <v>0.75736354399180517</v>
      </c>
      <c r="G9762" s="26">
        <v>0.81271904587255328</v>
      </c>
    </row>
    <row r="9763" spans="1:7" x14ac:dyDescent="0.55000000000000004">
      <c r="A9763" s="17">
        <v>9686</v>
      </c>
      <c r="B9763" s="22">
        <v>3.2435936272684147</v>
      </c>
      <c r="C9763" s="22">
        <v>1316.519871854855</v>
      </c>
      <c r="D9763" s="22">
        <v>214.54053682577822</v>
      </c>
      <c r="E9763" s="22">
        <v>0.46960018237864976</v>
      </c>
      <c r="F9763" s="22">
        <v>0.72700875739346682</v>
      </c>
      <c r="G9763" s="26">
        <v>0.72604904592291586</v>
      </c>
    </row>
    <row r="9764" spans="1:7" x14ac:dyDescent="0.55000000000000004">
      <c r="A9764" s="17">
        <v>9687</v>
      </c>
      <c r="B9764" s="22">
        <v>2.7548908509490433</v>
      </c>
      <c r="C9764" s="22">
        <v>1290.1972058281376</v>
      </c>
      <c r="D9764" s="22">
        <v>172.05924641095322</v>
      </c>
      <c r="E9764" s="22">
        <v>0.12760743874426964</v>
      </c>
      <c r="F9764" s="22">
        <v>0.74857239094625927</v>
      </c>
      <c r="G9764" s="26">
        <v>0.71118194437829263</v>
      </c>
    </row>
    <row r="9765" spans="1:7" x14ac:dyDescent="0.55000000000000004">
      <c r="A9765" s="17">
        <v>9688</v>
      </c>
      <c r="B9765" s="22">
        <v>3.7489990587826041</v>
      </c>
      <c r="C9765" s="22">
        <v>1594.0934869545092</v>
      </c>
      <c r="D9765" s="22">
        <v>169.86051363646061</v>
      </c>
      <c r="E9765" s="22">
        <v>0.3742272313977093</v>
      </c>
      <c r="F9765" s="22">
        <v>0.74102339507727677</v>
      </c>
      <c r="G9765" s="26">
        <v>0.73090648893750865</v>
      </c>
    </row>
    <row r="9766" spans="1:7" x14ac:dyDescent="0.55000000000000004">
      <c r="A9766" s="17">
        <v>9689</v>
      </c>
      <c r="B9766" s="22">
        <v>2.4510953773731536</v>
      </c>
      <c r="C9766" s="22">
        <v>1962.2519935015684</v>
      </c>
      <c r="D9766" s="22">
        <v>168.53759215134414</v>
      </c>
      <c r="E9766" s="22">
        <v>0.199248452587834</v>
      </c>
      <c r="F9766" s="22">
        <v>0.72015339405870527</v>
      </c>
      <c r="G9766" s="26">
        <v>0.72552101269601421</v>
      </c>
    </row>
    <row r="9767" spans="1:7" x14ac:dyDescent="0.55000000000000004">
      <c r="A9767" s="17">
        <v>9690</v>
      </c>
      <c r="B9767" s="22">
        <v>2.695616406248118</v>
      </c>
      <c r="C9767" s="22">
        <v>800.54566345883882</v>
      </c>
      <c r="D9767" s="22">
        <v>207.55939260475856</v>
      </c>
      <c r="E9767" s="22">
        <v>0.24860691611018981</v>
      </c>
      <c r="F9767" s="22">
        <v>0.78469732770571254</v>
      </c>
      <c r="G9767" s="26">
        <v>0.79128729359470007</v>
      </c>
    </row>
    <row r="9768" spans="1:7" x14ac:dyDescent="0.55000000000000004">
      <c r="A9768" s="17">
        <v>9691</v>
      </c>
      <c r="B9768" s="22">
        <v>3.6198833774678647</v>
      </c>
      <c r="C9768" s="22">
        <v>1695.7176190265782</v>
      </c>
      <c r="D9768" s="22">
        <v>191.78481538846987</v>
      </c>
      <c r="E9768" s="22">
        <v>8.3894756602774165E-2</v>
      </c>
      <c r="F9768" s="22">
        <v>1.0516184716852102</v>
      </c>
      <c r="G9768" s="26">
        <v>0.91181202021442698</v>
      </c>
    </row>
    <row r="9769" spans="1:7" x14ac:dyDescent="0.55000000000000004">
      <c r="A9769" s="17">
        <v>9692</v>
      </c>
      <c r="B9769" s="22">
        <v>2.99515526861334</v>
      </c>
      <c r="C9769" s="22">
        <v>1775.6952737148504</v>
      </c>
      <c r="D9769" s="22">
        <v>510.66252871211947</v>
      </c>
      <c r="E9769" s="22">
        <v>0.434328125353445</v>
      </c>
      <c r="F9769" s="22">
        <v>0.78279980090519552</v>
      </c>
      <c r="G9769" s="26">
        <v>0.78888917390860902</v>
      </c>
    </row>
    <row r="9770" spans="1:7" x14ac:dyDescent="0.55000000000000004">
      <c r="A9770" s="17">
        <v>9693</v>
      </c>
      <c r="B9770" s="22">
        <v>2.1681498279323295</v>
      </c>
      <c r="C9770" s="22">
        <v>1307.3648456258461</v>
      </c>
      <c r="D9770" s="22">
        <v>341.86236270144633</v>
      </c>
      <c r="E9770" s="22">
        <v>0.29641311448769048</v>
      </c>
      <c r="F9770" s="22">
        <v>0.8042996135424797</v>
      </c>
      <c r="G9770" s="26">
        <v>0.99366443277561134</v>
      </c>
    </row>
    <row r="9771" spans="1:7" x14ac:dyDescent="0.55000000000000004">
      <c r="A9771" s="17">
        <v>9694</v>
      </c>
      <c r="B9771" s="22">
        <v>2.7664081460172696</v>
      </c>
      <c r="C9771" s="22">
        <v>1402.3572359750233</v>
      </c>
      <c r="D9771" s="22">
        <v>157.0403923924865</v>
      </c>
      <c r="E9771" s="22">
        <v>0.14170436839702891</v>
      </c>
      <c r="F9771" s="22">
        <v>0.71702588983755833</v>
      </c>
      <c r="G9771" s="26">
        <v>1.0058829327956393</v>
      </c>
    </row>
    <row r="9772" spans="1:7" x14ac:dyDescent="0.55000000000000004">
      <c r="A9772" s="17">
        <v>9695</v>
      </c>
      <c r="B9772" s="22">
        <v>1.4846322371759468</v>
      </c>
      <c r="C9772" s="22">
        <v>1686.7397458408313</v>
      </c>
      <c r="D9772" s="22">
        <v>273.11823057169045</v>
      </c>
      <c r="E9772" s="22">
        <v>0.1495304340416119</v>
      </c>
      <c r="F9772" s="22">
        <v>0.92493037147091717</v>
      </c>
      <c r="G9772" s="26">
        <v>0.80659774702687481</v>
      </c>
    </row>
    <row r="9773" spans="1:7" x14ac:dyDescent="0.55000000000000004">
      <c r="A9773" s="17">
        <v>9696</v>
      </c>
      <c r="B9773" s="22">
        <v>2.4447358987834491</v>
      </c>
      <c r="C9773" s="22">
        <v>1341.4430970331578</v>
      </c>
      <c r="D9773" s="22">
        <v>140.74312220129838</v>
      </c>
      <c r="E9773" s="22">
        <v>0.42290923192539775</v>
      </c>
      <c r="F9773" s="22">
        <v>2.4039900089344881</v>
      </c>
      <c r="G9773" s="26">
        <v>0.77313688187989538</v>
      </c>
    </row>
    <row r="9774" spans="1:7" x14ac:dyDescent="0.55000000000000004">
      <c r="A9774" s="17">
        <v>9697</v>
      </c>
      <c r="B9774" s="22">
        <v>2.1453636002330918</v>
      </c>
      <c r="C9774" s="22">
        <v>1201.1672977304868</v>
      </c>
      <c r="D9774" s="22">
        <v>424.88050120364812</v>
      </c>
      <c r="E9774" s="22">
        <v>9.1912238099419133E-2</v>
      </c>
      <c r="F9774" s="22">
        <v>0.81668014233741393</v>
      </c>
      <c r="G9774" s="26">
        <v>0.74229522333615849</v>
      </c>
    </row>
    <row r="9775" spans="1:7" x14ac:dyDescent="0.55000000000000004">
      <c r="A9775" s="17">
        <v>9698</v>
      </c>
      <c r="B9775" s="22">
        <v>2.3635978635597135</v>
      </c>
      <c r="C9775" s="22">
        <v>1091.5984459739987</v>
      </c>
      <c r="D9775" s="22">
        <v>402.58619687134632</v>
      </c>
      <c r="E9775" s="22">
        <v>0.24712574257615638</v>
      </c>
      <c r="F9775" s="22">
        <v>0.81590247671964544</v>
      </c>
      <c r="G9775" s="26">
        <v>0.77055739511437238</v>
      </c>
    </row>
    <row r="9776" spans="1:7" x14ac:dyDescent="0.55000000000000004">
      <c r="A9776" s="17">
        <v>9699</v>
      </c>
      <c r="B9776" s="22">
        <v>2.5808905961938189</v>
      </c>
      <c r="C9776" s="22">
        <v>1577.120391778484</v>
      </c>
      <c r="D9776" s="22">
        <v>157.83807206810806</v>
      </c>
      <c r="E9776" s="22">
        <v>0.16327649545479997</v>
      </c>
      <c r="F9776" s="22">
        <v>0.81209909564124438</v>
      </c>
      <c r="G9776" s="26">
        <v>0.79882626862271988</v>
      </c>
    </row>
    <row r="9777" spans="1:7" x14ac:dyDescent="0.55000000000000004">
      <c r="A9777" s="17">
        <v>9700</v>
      </c>
      <c r="B9777" s="22">
        <v>3.1164000221840991</v>
      </c>
      <c r="C9777" s="22">
        <v>1208.9962608862688</v>
      </c>
      <c r="D9777" s="22">
        <v>174.98393811158351</v>
      </c>
      <c r="E9777" s="22">
        <v>0.33288341010661437</v>
      </c>
      <c r="F9777" s="22">
        <v>0.72890796147691528</v>
      </c>
      <c r="G9777" s="26">
        <v>0.73427550068693048</v>
      </c>
    </row>
    <row r="9778" spans="1:7" x14ac:dyDescent="0.55000000000000004">
      <c r="A9778" s="17">
        <v>9701</v>
      </c>
      <c r="B9778" s="22">
        <v>3.1194637892368728</v>
      </c>
      <c r="C9778" s="22">
        <v>1427.2366088498472</v>
      </c>
      <c r="D9778" s="22">
        <v>201.71845990022931</v>
      </c>
      <c r="E9778" s="22">
        <v>0.28826352458708304</v>
      </c>
      <c r="F9778" s="22">
        <v>0.81981692056299971</v>
      </c>
      <c r="G9778" s="26">
        <v>0.74869229343499011</v>
      </c>
    </row>
    <row r="9779" spans="1:7" x14ac:dyDescent="0.55000000000000004">
      <c r="A9779" s="17">
        <v>9702</v>
      </c>
      <c r="B9779" s="22">
        <v>1.4385022753990482</v>
      </c>
      <c r="C9779" s="22">
        <v>1584.8257503065277</v>
      </c>
      <c r="D9779" s="22">
        <v>49.99163704863647</v>
      </c>
      <c r="E9779" s="22">
        <v>0.13532031462546845</v>
      </c>
      <c r="F9779" s="22">
        <v>0.77057316494026373</v>
      </c>
      <c r="G9779" s="26">
        <v>0.81448238637097392</v>
      </c>
    </row>
    <row r="9780" spans="1:7" x14ac:dyDescent="0.55000000000000004">
      <c r="A9780" s="17">
        <v>9703</v>
      </c>
      <c r="B9780" s="22">
        <v>2.8219349714428241</v>
      </c>
      <c r="C9780" s="22">
        <v>1431.9147339906642</v>
      </c>
      <c r="D9780" s="22">
        <v>177.71701497414901</v>
      </c>
      <c r="E9780" s="22">
        <v>0.31455348155530627</v>
      </c>
      <c r="F9780" s="22">
        <v>0.78185910634400957</v>
      </c>
      <c r="G9780" s="26">
        <v>0.76901408083231804</v>
      </c>
    </row>
    <row r="9781" spans="1:7" x14ac:dyDescent="0.55000000000000004">
      <c r="A9781" s="17">
        <v>9704</v>
      </c>
      <c r="B9781" s="22">
        <v>1.6647861095289576</v>
      </c>
      <c r="C9781" s="22">
        <v>1300.262567845687</v>
      </c>
      <c r="D9781" s="22">
        <v>318.11781125558764</v>
      </c>
      <c r="E9781" s="22">
        <v>0.31516779984852239</v>
      </c>
      <c r="F9781" s="22">
        <v>1.026172982572634</v>
      </c>
      <c r="G9781" s="26">
        <v>0.71760006740817506</v>
      </c>
    </row>
    <row r="9782" spans="1:7" x14ac:dyDescent="0.55000000000000004">
      <c r="A9782" s="17">
        <v>9705</v>
      </c>
      <c r="B9782" s="22">
        <v>3.0678586821394882</v>
      </c>
      <c r="C9782" s="22">
        <v>1341.8046209376066</v>
      </c>
      <c r="D9782" s="22">
        <v>550.75066725641989</v>
      </c>
      <c r="E9782" s="22">
        <v>0.20127141049095942</v>
      </c>
      <c r="F9782" s="22">
        <v>0.8209653768527756</v>
      </c>
      <c r="G9782" s="26">
        <v>0.75393507503440638</v>
      </c>
    </row>
    <row r="9783" spans="1:7" x14ac:dyDescent="0.55000000000000004">
      <c r="A9783" s="17">
        <v>9706</v>
      </c>
      <c r="B9783" s="22">
        <v>1.9664998712118109</v>
      </c>
      <c r="C9783" s="22">
        <v>1262.3010066430177</v>
      </c>
      <c r="D9783" s="22">
        <v>151.40914801840319</v>
      </c>
      <c r="E9783" s="22">
        <v>0.17221515762048015</v>
      </c>
      <c r="F9783" s="22">
        <v>0.71789065339936486</v>
      </c>
      <c r="G9783" s="26">
        <v>0.81999129061410014</v>
      </c>
    </row>
    <row r="9784" spans="1:7" x14ac:dyDescent="0.55000000000000004">
      <c r="A9784" s="17">
        <v>9707</v>
      </c>
      <c r="B9784" s="22">
        <v>2.6778017097518356</v>
      </c>
      <c r="C9784" s="22">
        <v>1562.1611115874898</v>
      </c>
      <c r="D9784" s="22">
        <v>106.12988161123961</v>
      </c>
      <c r="E9784" s="22">
        <v>0.32940808333695737</v>
      </c>
      <c r="F9784" s="22">
        <v>0.82193348367918317</v>
      </c>
      <c r="G9784" s="26">
        <v>0.87755666281318967</v>
      </c>
    </row>
    <row r="9785" spans="1:7" x14ac:dyDescent="0.55000000000000004">
      <c r="A9785" s="17">
        <v>9708</v>
      </c>
      <c r="B9785" s="22">
        <v>2.4565668741949178</v>
      </c>
      <c r="C9785" s="22">
        <v>1598.5740741427678</v>
      </c>
      <c r="D9785" s="22">
        <v>297.12433009127483</v>
      </c>
      <c r="E9785" s="22">
        <v>0.32161696072914847</v>
      </c>
      <c r="F9785" s="22">
        <v>0.80496527404300877</v>
      </c>
      <c r="G9785" s="26">
        <v>0.73281315622721055</v>
      </c>
    </row>
    <row r="9786" spans="1:7" x14ac:dyDescent="0.55000000000000004">
      <c r="A9786" s="17">
        <v>9709</v>
      </c>
      <c r="B9786" s="22">
        <v>2.9099996277118914</v>
      </c>
      <c r="C9786" s="22">
        <v>1547.4586990586101</v>
      </c>
      <c r="D9786" s="22">
        <v>335.18760938794776</v>
      </c>
      <c r="E9786" s="22">
        <v>5.8618257853889966E-2</v>
      </c>
      <c r="F9786" s="22">
        <v>0.78215020409492753</v>
      </c>
      <c r="G9786" s="26">
        <v>0.72016294490679678</v>
      </c>
    </row>
    <row r="9787" spans="1:7" x14ac:dyDescent="0.55000000000000004">
      <c r="A9787" s="17">
        <v>9710</v>
      </c>
      <c r="B9787" s="22">
        <v>3.5201233463776793</v>
      </c>
      <c r="C9787" s="22">
        <v>1000.6775695237717</v>
      </c>
      <c r="D9787" s="22">
        <v>312.35413000227288</v>
      </c>
      <c r="E9787" s="22">
        <v>0.17304448695995578</v>
      </c>
      <c r="F9787" s="22">
        <v>1.438619599147402</v>
      </c>
      <c r="G9787" s="26">
        <v>1.0556111399539698</v>
      </c>
    </row>
    <row r="9788" spans="1:7" x14ac:dyDescent="0.55000000000000004">
      <c r="A9788" s="17">
        <v>9711</v>
      </c>
      <c r="B9788" s="22">
        <v>1.7968801423874394</v>
      </c>
      <c r="C9788" s="22">
        <v>1709.3380557963633</v>
      </c>
      <c r="D9788" s="22">
        <v>470.93492571865534</v>
      </c>
      <c r="E9788" s="22">
        <v>0.19369778191589584</v>
      </c>
      <c r="F9788" s="22">
        <v>0.89103419857535937</v>
      </c>
      <c r="G9788" s="26">
        <v>0.83724985307986954</v>
      </c>
    </row>
    <row r="9789" spans="1:7" x14ac:dyDescent="0.55000000000000004">
      <c r="A9789" s="17">
        <v>9712</v>
      </c>
      <c r="B9789" s="22">
        <v>2.6127821913710845</v>
      </c>
      <c r="C9789" s="22">
        <v>1723.5057831778238</v>
      </c>
      <c r="D9789" s="22">
        <v>337.10214431485093</v>
      </c>
      <c r="E9789" s="22">
        <v>0.24855959129824867</v>
      </c>
      <c r="F9789" s="22">
        <v>0.80417589655694099</v>
      </c>
      <c r="G9789" s="26">
        <v>0.89274042492290584</v>
      </c>
    </row>
    <row r="9790" spans="1:7" x14ac:dyDescent="0.55000000000000004">
      <c r="A9790" s="17">
        <v>9713</v>
      </c>
      <c r="B9790" s="22">
        <v>3.2965206309796398</v>
      </c>
      <c r="C9790" s="22">
        <v>1554.1651979036085</v>
      </c>
      <c r="D9790" s="22">
        <v>86.676101024207455</v>
      </c>
      <c r="E9790" s="22">
        <v>0.33244566825143218</v>
      </c>
      <c r="F9790" s="22">
        <v>0.75211919777200964</v>
      </c>
      <c r="G9790" s="26">
        <v>1.0428448761071873</v>
      </c>
    </row>
    <row r="9791" spans="1:7" x14ac:dyDescent="0.55000000000000004">
      <c r="A9791" s="17">
        <v>9714</v>
      </c>
      <c r="B9791" s="22">
        <v>3.1675614047126772</v>
      </c>
      <c r="C9791" s="22">
        <v>1704.0647717505351</v>
      </c>
      <c r="D9791" s="22">
        <v>379.11742435303705</v>
      </c>
      <c r="E9791" s="22">
        <v>0.35711817041892346</v>
      </c>
      <c r="F9791" s="22">
        <v>0.78066379842793276</v>
      </c>
      <c r="G9791" s="26">
        <v>0.73597539350200092</v>
      </c>
    </row>
    <row r="9792" spans="1:7" x14ac:dyDescent="0.55000000000000004">
      <c r="A9792" s="17">
        <v>9715</v>
      </c>
      <c r="B9792" s="22">
        <v>3.2417558475353165</v>
      </c>
      <c r="C9792" s="22">
        <v>1755.5886817658406</v>
      </c>
      <c r="D9792" s="22">
        <v>178.4055217897903</v>
      </c>
      <c r="E9792" s="22">
        <v>0.14477011781772703</v>
      </c>
      <c r="F9792" s="22">
        <v>1.2499149555170848</v>
      </c>
      <c r="G9792" s="26">
        <v>0.86517346942766071</v>
      </c>
    </row>
    <row r="9793" spans="1:7" x14ac:dyDescent="0.55000000000000004">
      <c r="A9793" s="17">
        <v>9716</v>
      </c>
      <c r="B9793" s="22">
        <v>3.2151731356212929</v>
      </c>
      <c r="C9793" s="22">
        <v>1114.671357136102</v>
      </c>
      <c r="D9793" s="22">
        <v>120.95612583957261</v>
      </c>
      <c r="E9793" s="22">
        <v>6.9564040683753325E-2</v>
      </c>
      <c r="F9793" s="22">
        <v>0.72941079306689949</v>
      </c>
      <c r="G9793" s="26">
        <v>0.81072706672458728</v>
      </c>
    </row>
    <row r="9794" spans="1:7" x14ac:dyDescent="0.55000000000000004">
      <c r="A9794" s="17">
        <v>9717</v>
      </c>
      <c r="B9794" s="22">
        <v>2.2915966189252659</v>
      </c>
      <c r="C9794" s="22">
        <v>1436.0223857579972</v>
      </c>
      <c r="D9794" s="22">
        <v>436.7948329228999</v>
      </c>
      <c r="E9794" s="22">
        <v>0.16510039500521043</v>
      </c>
      <c r="F9794" s="22">
        <v>0.80659496928892549</v>
      </c>
      <c r="G9794" s="26">
        <v>0.73067999836381314</v>
      </c>
    </row>
    <row r="9795" spans="1:7" x14ac:dyDescent="0.55000000000000004">
      <c r="A9795" s="17">
        <v>9718</v>
      </c>
      <c r="B9795" s="22">
        <v>2.2928396032232792</v>
      </c>
      <c r="C9795" s="22">
        <v>1335.2415143215476</v>
      </c>
      <c r="D9795" s="22">
        <v>492.77320867589344</v>
      </c>
      <c r="E9795" s="22">
        <v>0.21140746208848449</v>
      </c>
      <c r="F9795" s="22">
        <v>0.79455323331545502</v>
      </c>
      <c r="G9795" s="26">
        <v>0.95708624942846543</v>
      </c>
    </row>
    <row r="9796" spans="1:7" x14ac:dyDescent="0.55000000000000004">
      <c r="A9796" s="17">
        <v>9719</v>
      </c>
      <c r="B9796" s="22">
        <v>2.7894032718453539</v>
      </c>
      <c r="C9796" s="22">
        <v>1308.5709267174784</v>
      </c>
      <c r="D9796" s="22">
        <v>197.53528109177194</v>
      </c>
      <c r="E9796" s="22">
        <v>0.30390564566988598</v>
      </c>
      <c r="F9796" s="22">
        <v>0.77476366310062461</v>
      </c>
      <c r="G9796" s="26">
        <v>1.0911210850737068</v>
      </c>
    </row>
    <row r="9797" spans="1:7" x14ac:dyDescent="0.55000000000000004">
      <c r="A9797" s="17">
        <v>9720</v>
      </c>
      <c r="B9797" s="22">
        <v>1.8607412364393463</v>
      </c>
      <c r="C9797" s="22">
        <v>2167.7664437212511</v>
      </c>
      <c r="D9797" s="22">
        <v>219.19670147785828</v>
      </c>
      <c r="E9797" s="22">
        <v>0.12072524439271839</v>
      </c>
      <c r="F9797" s="22">
        <v>0.70810518314839777</v>
      </c>
      <c r="G9797" s="26">
        <v>0.9643064701170907</v>
      </c>
    </row>
    <row r="9798" spans="1:7" x14ac:dyDescent="0.55000000000000004">
      <c r="A9798" s="17">
        <v>9721</v>
      </c>
      <c r="B9798" s="22">
        <v>3.0275078112337743</v>
      </c>
      <c r="C9798" s="22">
        <v>1326.9784899070855</v>
      </c>
      <c r="D9798" s="22">
        <v>509.88011994966598</v>
      </c>
      <c r="E9798" s="22">
        <v>0.24091749899238657</v>
      </c>
      <c r="F9798" s="22">
        <v>0.85128695602714288</v>
      </c>
      <c r="G9798" s="26">
        <v>0.76798009581989701</v>
      </c>
    </row>
    <row r="9799" spans="1:7" x14ac:dyDescent="0.55000000000000004">
      <c r="A9799" s="17">
        <v>9722</v>
      </c>
      <c r="B9799" s="22">
        <v>1.3988977520832442</v>
      </c>
      <c r="C9799" s="22">
        <v>2263.0152560379897</v>
      </c>
      <c r="D9799" s="22">
        <v>84.038533901249039</v>
      </c>
      <c r="E9799" s="22">
        <v>0.24979340618078782</v>
      </c>
      <c r="F9799" s="22">
        <v>0.81633141601835035</v>
      </c>
      <c r="G9799" s="26">
        <v>0.83680290201078933</v>
      </c>
    </row>
    <row r="9800" spans="1:7" x14ac:dyDescent="0.55000000000000004">
      <c r="A9800" s="17">
        <v>9723</v>
      </c>
      <c r="B9800" s="22">
        <v>1.8192572196926986</v>
      </c>
      <c r="C9800" s="22">
        <v>1722.7115916512819</v>
      </c>
      <c r="D9800" s="22">
        <v>114.46933231373563</v>
      </c>
      <c r="E9800" s="22">
        <v>0.57378385593351688</v>
      </c>
      <c r="F9800" s="22">
        <v>1.0129422710339626</v>
      </c>
      <c r="G9800" s="26">
        <v>0.86204989343704042</v>
      </c>
    </row>
    <row r="9801" spans="1:7" x14ac:dyDescent="0.55000000000000004">
      <c r="A9801" s="17">
        <v>9724</v>
      </c>
      <c r="B9801" s="22">
        <v>2.8095992178419209</v>
      </c>
      <c r="C9801" s="22">
        <v>1611.1381714192803</v>
      </c>
      <c r="D9801" s="22">
        <v>167.52615747834099</v>
      </c>
      <c r="E9801" s="22">
        <v>0.15135573059244001</v>
      </c>
      <c r="F9801" s="22">
        <v>1.1979760732536402</v>
      </c>
      <c r="G9801" s="26">
        <v>0.714009435815955</v>
      </c>
    </row>
    <row r="9802" spans="1:7" x14ac:dyDescent="0.55000000000000004">
      <c r="A9802" s="17">
        <v>9725</v>
      </c>
      <c r="B9802" s="22">
        <v>2.2233550631231558</v>
      </c>
      <c r="C9802" s="22">
        <v>1850.1635822521271</v>
      </c>
      <c r="D9802" s="22">
        <v>292.09655543991352</v>
      </c>
      <c r="E9802" s="22">
        <v>0.30037303020825046</v>
      </c>
      <c r="F9802" s="22">
        <v>0.90739242714340196</v>
      </c>
      <c r="G9802" s="26">
        <v>0.95633470159065959</v>
      </c>
    </row>
    <row r="9803" spans="1:7" x14ac:dyDescent="0.55000000000000004">
      <c r="A9803" s="17">
        <v>9726</v>
      </c>
      <c r="B9803" s="22">
        <v>3.7136534083616564</v>
      </c>
      <c r="C9803" s="22">
        <v>1247.2142079292892</v>
      </c>
      <c r="D9803" s="22">
        <v>168.885663776939</v>
      </c>
      <c r="E9803" s="22">
        <v>5.7218988197226761E-2</v>
      </c>
      <c r="F9803" s="22">
        <v>0.92707833786223515</v>
      </c>
      <c r="G9803" s="26">
        <v>0.7395119082216296</v>
      </c>
    </row>
    <row r="9804" spans="1:7" x14ac:dyDescent="0.55000000000000004">
      <c r="A9804" s="17">
        <v>9727</v>
      </c>
      <c r="B9804" s="22">
        <v>3.5092588300668859</v>
      </c>
      <c r="C9804" s="22">
        <v>1515.323515051555</v>
      </c>
      <c r="D9804" s="22">
        <v>341.0567351049549</v>
      </c>
      <c r="E9804" s="22">
        <v>0.36662679927457698</v>
      </c>
      <c r="F9804" s="22">
        <v>0.74040242000520151</v>
      </c>
      <c r="G9804" s="26">
        <v>0.97338505394301844</v>
      </c>
    </row>
    <row r="9805" spans="1:7" x14ac:dyDescent="0.55000000000000004">
      <c r="A9805" s="17">
        <v>9728</v>
      </c>
      <c r="B9805" s="22">
        <v>3.17288981530813</v>
      </c>
      <c r="C9805" s="22">
        <v>1748.5518517988553</v>
      </c>
      <c r="D9805" s="22">
        <v>312.72693995086155</v>
      </c>
      <c r="E9805" s="22">
        <v>0.21753303736535945</v>
      </c>
      <c r="F9805" s="22">
        <v>0.71897963218952499</v>
      </c>
      <c r="G9805" s="26">
        <v>0.7258619284509944</v>
      </c>
    </row>
    <row r="9806" spans="1:7" x14ac:dyDescent="0.55000000000000004">
      <c r="A9806" s="17">
        <v>9729</v>
      </c>
      <c r="B9806" s="22">
        <v>3.0730960486654424</v>
      </c>
      <c r="C9806" s="22">
        <v>1380.5940516303801</v>
      </c>
      <c r="D9806" s="22">
        <v>503.25851509402275</v>
      </c>
      <c r="E9806" s="22">
        <v>0.16326808279392799</v>
      </c>
      <c r="F9806" s="22">
        <v>0.71873205219579328</v>
      </c>
      <c r="G9806" s="26">
        <v>0.71500638291359597</v>
      </c>
    </row>
    <row r="9807" spans="1:7" x14ac:dyDescent="0.55000000000000004">
      <c r="A9807" s="17">
        <v>9730</v>
      </c>
      <c r="B9807" s="22">
        <v>2.040141152765826</v>
      </c>
      <c r="C9807" s="22">
        <v>1748.0525506735632</v>
      </c>
      <c r="D9807" s="22">
        <v>307.23669389496331</v>
      </c>
      <c r="E9807" s="22">
        <v>0.22704517515368472</v>
      </c>
      <c r="F9807" s="22">
        <v>1.0952458229493429</v>
      </c>
      <c r="G9807" s="26">
        <v>0.7127244424145428</v>
      </c>
    </row>
    <row r="9808" spans="1:7" x14ac:dyDescent="0.55000000000000004">
      <c r="A9808" s="17">
        <v>9731</v>
      </c>
      <c r="B9808" s="22">
        <v>2.3636620587523929</v>
      </c>
      <c r="C9808" s="22">
        <v>1248.3484769593449</v>
      </c>
      <c r="D9808" s="22">
        <v>310.11873281435027</v>
      </c>
      <c r="E9808" s="22">
        <v>0.23716671798748634</v>
      </c>
      <c r="F9808" s="22">
        <v>0.78383245537461721</v>
      </c>
      <c r="G9808" s="26">
        <v>0.93234783345346794</v>
      </c>
    </row>
    <row r="9809" spans="1:7" x14ac:dyDescent="0.55000000000000004">
      <c r="A9809" s="17">
        <v>9732</v>
      </c>
      <c r="B9809" s="22">
        <v>2.9815484032111113</v>
      </c>
      <c r="C9809" s="22">
        <v>1515.4024564685672</v>
      </c>
      <c r="D9809" s="22">
        <v>125.08677894397054</v>
      </c>
      <c r="E9809" s="22">
        <v>0.30506848562991751</v>
      </c>
      <c r="F9809" s="22">
        <v>0.90044305431475213</v>
      </c>
      <c r="G9809" s="26">
        <v>0.71076522378323059</v>
      </c>
    </row>
    <row r="9810" spans="1:7" x14ac:dyDescent="0.55000000000000004">
      <c r="A9810" s="17">
        <v>9733</v>
      </c>
      <c r="B9810" s="22">
        <v>2.0138167848864503</v>
      </c>
      <c r="C9810" s="22">
        <v>1673.5312792005759</v>
      </c>
      <c r="D9810" s="22">
        <v>197.56142397116733</v>
      </c>
      <c r="E9810" s="22">
        <v>0.38377136717781213</v>
      </c>
      <c r="F9810" s="22">
        <v>1.0053688543141177</v>
      </c>
      <c r="G9810" s="26">
        <v>0.74119490539998301</v>
      </c>
    </row>
    <row r="9811" spans="1:7" x14ac:dyDescent="0.55000000000000004">
      <c r="A9811" s="17">
        <v>9734</v>
      </c>
      <c r="B9811" s="22">
        <v>2.8808337900889347</v>
      </c>
      <c r="C9811" s="22">
        <v>692.44497720912727</v>
      </c>
      <c r="D9811" s="22">
        <v>296.48325406298176</v>
      </c>
      <c r="E9811" s="22">
        <v>0.19392859542561525</v>
      </c>
      <c r="F9811" s="22">
        <v>0.73288148918357199</v>
      </c>
      <c r="G9811" s="26">
        <v>0.76094131831058331</v>
      </c>
    </row>
    <row r="9812" spans="1:7" x14ac:dyDescent="0.55000000000000004">
      <c r="A9812" s="17">
        <v>9735</v>
      </c>
      <c r="B9812" s="22">
        <v>3.8615605962094115</v>
      </c>
      <c r="C9812" s="22">
        <v>1706.8756886605383</v>
      </c>
      <c r="D9812" s="22">
        <v>334.91567298338538</v>
      </c>
      <c r="E9812" s="22">
        <v>0.3656710565258301</v>
      </c>
      <c r="F9812" s="22">
        <v>0.89297574282705428</v>
      </c>
      <c r="G9812" s="26">
        <v>0.8704747460864849</v>
      </c>
    </row>
    <row r="9813" spans="1:7" x14ac:dyDescent="0.55000000000000004">
      <c r="A9813" s="17">
        <v>9736</v>
      </c>
      <c r="B9813" s="22">
        <v>3.1087418889918945</v>
      </c>
      <c r="C9813" s="22">
        <v>1587.2143546704913</v>
      </c>
      <c r="D9813" s="22">
        <v>211.28337703598015</v>
      </c>
      <c r="E9813" s="22">
        <v>7.1098930255757337E-2</v>
      </c>
      <c r="F9813" s="22">
        <v>0.7648301824818079</v>
      </c>
      <c r="G9813" s="26">
        <v>0.78712006521600497</v>
      </c>
    </row>
    <row r="9814" spans="1:7" x14ac:dyDescent="0.55000000000000004">
      <c r="A9814" s="17">
        <v>9737</v>
      </c>
      <c r="B9814" s="22">
        <v>2.7750025522896129</v>
      </c>
      <c r="C9814" s="22">
        <v>1719.5195101807622</v>
      </c>
      <c r="D9814" s="22">
        <v>133.40822829410524</v>
      </c>
      <c r="E9814" s="22">
        <v>0.13858439751017418</v>
      </c>
      <c r="F9814" s="22">
        <v>0.97839302015534246</v>
      </c>
      <c r="G9814" s="26">
        <v>0.93865778147198886</v>
      </c>
    </row>
    <row r="9815" spans="1:7" x14ac:dyDescent="0.55000000000000004">
      <c r="A9815" s="17">
        <v>9738</v>
      </c>
      <c r="B9815" s="22">
        <v>2.309125686129196</v>
      </c>
      <c r="C9815" s="22">
        <v>1305.4022773848103</v>
      </c>
      <c r="D9815" s="22">
        <v>132.47761857763354</v>
      </c>
      <c r="E9815" s="22">
        <v>0.20141988607709824</v>
      </c>
      <c r="F9815" s="22">
        <v>0.88266098412378635</v>
      </c>
      <c r="G9815" s="26">
        <v>0.80799802949526967</v>
      </c>
    </row>
    <row r="9816" spans="1:7" x14ac:dyDescent="0.55000000000000004">
      <c r="A9816" s="17">
        <v>9739</v>
      </c>
      <c r="B9816" s="22">
        <v>2.6245414098773034</v>
      </c>
      <c r="C9816" s="22">
        <v>1871.3823356005016</v>
      </c>
      <c r="D9816" s="22">
        <v>376.71001581395728</v>
      </c>
      <c r="E9816" s="22">
        <v>0.1531607133357632</v>
      </c>
      <c r="F9816" s="22">
        <v>0.72379923075848007</v>
      </c>
      <c r="G9816" s="26">
        <v>0.7244880928724835</v>
      </c>
    </row>
    <row r="9817" spans="1:7" x14ac:dyDescent="0.55000000000000004">
      <c r="A9817" s="17">
        <v>9740</v>
      </c>
      <c r="B9817" s="22">
        <v>2.9034087291890582</v>
      </c>
      <c r="C9817" s="22">
        <v>1577.7324615460734</v>
      </c>
      <c r="D9817" s="22">
        <v>264.84806633630336</v>
      </c>
      <c r="E9817" s="22">
        <v>0.19602647375789947</v>
      </c>
      <c r="F9817" s="22">
        <v>0.91948754920517517</v>
      </c>
      <c r="G9817" s="26">
        <v>0.74194870981996763</v>
      </c>
    </row>
    <row r="9818" spans="1:7" x14ac:dyDescent="0.55000000000000004">
      <c r="A9818" s="17">
        <v>9741</v>
      </c>
      <c r="B9818" s="22">
        <v>1.6779776710632688</v>
      </c>
      <c r="C9818" s="22">
        <v>1594.8346673993988</v>
      </c>
      <c r="D9818" s="22">
        <v>152.78593138169506</v>
      </c>
      <c r="E9818" s="22">
        <v>0.37379734385831287</v>
      </c>
      <c r="F9818" s="22">
        <v>0.74342932069284418</v>
      </c>
      <c r="G9818" s="26">
        <v>0.78862432686420125</v>
      </c>
    </row>
    <row r="9819" spans="1:7" x14ac:dyDescent="0.55000000000000004">
      <c r="A9819" s="17">
        <v>9742</v>
      </c>
      <c r="B9819" s="22">
        <v>3.4265522968041862</v>
      </c>
      <c r="C9819" s="22">
        <v>1939.3462859620513</v>
      </c>
      <c r="D9819" s="22">
        <v>236.98759493004121</v>
      </c>
      <c r="E9819" s="22">
        <v>0.35028816447257094</v>
      </c>
      <c r="F9819" s="22">
        <v>0.77663754672266472</v>
      </c>
      <c r="G9819" s="26">
        <v>0.93226433152423127</v>
      </c>
    </row>
    <row r="9820" spans="1:7" x14ac:dyDescent="0.55000000000000004">
      <c r="A9820" s="17">
        <v>9743</v>
      </c>
      <c r="B9820" s="22">
        <v>2.5360035491629458</v>
      </c>
      <c r="C9820" s="22">
        <v>1098.2085885413612</v>
      </c>
      <c r="D9820" s="22">
        <v>336.15614810477018</v>
      </c>
      <c r="E9820" s="22">
        <v>0.14542728126205204</v>
      </c>
      <c r="F9820" s="22">
        <v>0.77891596962142329</v>
      </c>
      <c r="G9820" s="26">
        <v>0.73568269000009867</v>
      </c>
    </row>
    <row r="9821" spans="1:7" x14ac:dyDescent="0.55000000000000004">
      <c r="A9821" s="17">
        <v>9744</v>
      </c>
      <c r="B9821" s="22">
        <v>1.9310196731290183</v>
      </c>
      <c r="C9821" s="22">
        <v>1529.0841748774246</v>
      </c>
      <c r="D9821" s="22">
        <v>186.29113596507628</v>
      </c>
      <c r="E9821" s="22">
        <v>0.10789581770720971</v>
      </c>
      <c r="F9821" s="22">
        <v>0.77118430537182847</v>
      </c>
      <c r="G9821" s="26">
        <v>1.0998591188462297</v>
      </c>
    </row>
    <row r="9822" spans="1:7" x14ac:dyDescent="0.55000000000000004">
      <c r="A9822" s="17">
        <v>9745</v>
      </c>
      <c r="B9822" s="22">
        <v>2.4740525604468733</v>
      </c>
      <c r="C9822" s="22">
        <v>1276.9281801950035</v>
      </c>
      <c r="D9822" s="22">
        <v>235.16031102798937</v>
      </c>
      <c r="E9822" s="22">
        <v>0.215589091984562</v>
      </c>
      <c r="F9822" s="22">
        <v>0.7889088695703812</v>
      </c>
      <c r="G9822" s="26">
        <v>0.72351872294394393</v>
      </c>
    </row>
    <row r="9823" spans="1:7" x14ac:dyDescent="0.55000000000000004">
      <c r="A9823" s="17">
        <v>9746</v>
      </c>
      <c r="B9823" s="22">
        <v>2.9267502446478288</v>
      </c>
      <c r="C9823" s="22">
        <v>1716.2743527460607</v>
      </c>
      <c r="D9823" s="22">
        <v>264.96382599657073</v>
      </c>
      <c r="E9823" s="22">
        <v>0.20304414185084002</v>
      </c>
      <c r="F9823" s="22">
        <v>0.83486348170878577</v>
      </c>
      <c r="G9823" s="26">
        <v>0.7627287363935511</v>
      </c>
    </row>
    <row r="9824" spans="1:7" x14ac:dyDescent="0.55000000000000004">
      <c r="A9824" s="17">
        <v>9747</v>
      </c>
      <c r="B9824" s="22">
        <v>2.5532696129411478</v>
      </c>
      <c r="C9824" s="22">
        <v>1089.2065354099884</v>
      </c>
      <c r="D9824" s="22">
        <v>163.65200054838613</v>
      </c>
      <c r="E9824" s="22">
        <v>0.17471834676547149</v>
      </c>
      <c r="F9824" s="22">
        <v>0.74829833869325868</v>
      </c>
      <c r="G9824" s="26">
        <v>0.8299278694997293</v>
      </c>
    </row>
    <row r="9825" spans="1:7" x14ac:dyDescent="0.55000000000000004">
      <c r="A9825" s="17">
        <v>9748</v>
      </c>
      <c r="B9825" s="22">
        <v>3.2997970001105066</v>
      </c>
      <c r="C9825" s="22">
        <v>1281.1952674259926</v>
      </c>
      <c r="D9825" s="22">
        <v>398.61659808500582</v>
      </c>
      <c r="E9825" s="22">
        <v>0.14085548810275053</v>
      </c>
      <c r="F9825" s="22">
        <v>0.78651383809133613</v>
      </c>
      <c r="G9825" s="26">
        <v>0.86614751851701854</v>
      </c>
    </row>
    <row r="9826" spans="1:7" x14ac:dyDescent="0.55000000000000004">
      <c r="A9826" s="17">
        <v>9749</v>
      </c>
      <c r="B9826" s="22">
        <v>2.9046139279377092</v>
      </c>
      <c r="C9826" s="22">
        <v>1547.0468880530484</v>
      </c>
      <c r="D9826" s="22">
        <v>195.7996758954703</v>
      </c>
      <c r="E9826" s="22">
        <v>0.13789942105581426</v>
      </c>
      <c r="F9826" s="22">
        <v>0.71072900963649122</v>
      </c>
      <c r="G9826" s="26">
        <v>0.7658471944240719</v>
      </c>
    </row>
    <row r="9827" spans="1:7" x14ac:dyDescent="0.55000000000000004">
      <c r="A9827" s="17">
        <v>9750</v>
      </c>
      <c r="B9827" s="22">
        <v>3.2372470315214681</v>
      </c>
      <c r="C9827" s="22">
        <v>895.53215734415949</v>
      </c>
      <c r="D9827" s="22">
        <v>149.65996655524998</v>
      </c>
      <c r="E9827" s="22">
        <v>0.46593235236336639</v>
      </c>
      <c r="F9827" s="22">
        <v>1.0954059582397973</v>
      </c>
      <c r="G9827" s="26">
        <v>0.73019692798910107</v>
      </c>
    </row>
    <row r="9828" spans="1:7" x14ac:dyDescent="0.55000000000000004">
      <c r="A9828" s="17">
        <v>9751</v>
      </c>
      <c r="B9828" s="22">
        <v>2.149486904542576</v>
      </c>
      <c r="C9828" s="22">
        <v>1348.3322224816834</v>
      </c>
      <c r="D9828" s="22">
        <v>131.94578568362118</v>
      </c>
      <c r="E9828" s="22">
        <v>0.31974529542565155</v>
      </c>
      <c r="F9828" s="22">
        <v>0.77104097679693684</v>
      </c>
      <c r="G9828" s="26">
        <v>0.76217861730694547</v>
      </c>
    </row>
    <row r="9829" spans="1:7" x14ac:dyDescent="0.55000000000000004">
      <c r="A9829" s="17">
        <v>9752</v>
      </c>
      <c r="B9829" s="22">
        <v>3.4840209912745306</v>
      </c>
      <c r="C9829" s="22">
        <v>1829.5369171104753</v>
      </c>
      <c r="D9829" s="22">
        <v>182.79929613914311</v>
      </c>
      <c r="E9829" s="22">
        <v>0.27400421539830189</v>
      </c>
      <c r="F9829" s="22">
        <v>0.77764155856954398</v>
      </c>
      <c r="G9829" s="26">
        <v>0.98390461285633568</v>
      </c>
    </row>
    <row r="9830" spans="1:7" x14ac:dyDescent="0.55000000000000004">
      <c r="A9830" s="17">
        <v>9753</v>
      </c>
      <c r="B9830" s="22">
        <v>2.480810574319011</v>
      </c>
      <c r="C9830" s="22">
        <v>1861.9045222640048</v>
      </c>
      <c r="D9830" s="22">
        <v>130.83658872587088</v>
      </c>
      <c r="E9830" s="22">
        <v>0.26790198546347344</v>
      </c>
      <c r="F9830" s="22">
        <v>0.82109990924183707</v>
      </c>
      <c r="G9830" s="26">
        <v>0.78556227167615456</v>
      </c>
    </row>
    <row r="9831" spans="1:7" x14ac:dyDescent="0.55000000000000004">
      <c r="A9831" s="17">
        <v>9754</v>
      </c>
      <c r="B9831" s="22">
        <v>3.0264497993359054</v>
      </c>
      <c r="C9831" s="22">
        <v>1705.5015511580959</v>
      </c>
      <c r="D9831" s="22">
        <v>246.92426686774988</v>
      </c>
      <c r="E9831" s="22">
        <v>0.36520893738931071</v>
      </c>
      <c r="F9831" s="22">
        <v>1.176606597446495</v>
      </c>
      <c r="G9831" s="26">
        <v>0.75828256291182028</v>
      </c>
    </row>
    <row r="9832" spans="1:7" x14ac:dyDescent="0.55000000000000004">
      <c r="A9832" s="17">
        <v>9755</v>
      </c>
      <c r="B9832" s="22">
        <v>3.1038150235050663</v>
      </c>
      <c r="C9832" s="22">
        <v>1446.1472915959928</v>
      </c>
      <c r="D9832" s="22">
        <v>157.2424104876084</v>
      </c>
      <c r="E9832" s="22">
        <v>0.29160707612198644</v>
      </c>
      <c r="F9832" s="22">
        <v>0.88538419889192943</v>
      </c>
      <c r="G9832" s="26">
        <v>0.79392795664561977</v>
      </c>
    </row>
    <row r="9833" spans="1:7" x14ac:dyDescent="0.55000000000000004">
      <c r="A9833" s="17">
        <v>9756</v>
      </c>
      <c r="B9833" s="22">
        <v>3.480230671906003</v>
      </c>
      <c r="C9833" s="22">
        <v>1742.7834666492099</v>
      </c>
      <c r="D9833" s="22">
        <v>413.76373021647186</v>
      </c>
      <c r="E9833" s="22">
        <v>0.11437453675989812</v>
      </c>
      <c r="F9833" s="22">
        <v>0.79655395996434297</v>
      </c>
      <c r="G9833" s="26">
        <v>0.80294963334948299</v>
      </c>
    </row>
    <row r="9834" spans="1:7" x14ac:dyDescent="0.55000000000000004">
      <c r="A9834" s="17">
        <v>9757</v>
      </c>
      <c r="B9834" s="22">
        <v>2.7106292292657139</v>
      </c>
      <c r="C9834" s="22">
        <v>1495.3390585475227</v>
      </c>
      <c r="D9834" s="22">
        <v>109.9675106461867</v>
      </c>
      <c r="E9834" s="22">
        <v>0.14118675004121431</v>
      </c>
      <c r="F9834" s="22">
        <v>1.0396812450314714</v>
      </c>
      <c r="G9834" s="26">
        <v>0.80333795403103048</v>
      </c>
    </row>
    <row r="9835" spans="1:7" x14ac:dyDescent="0.55000000000000004">
      <c r="A9835" s="17">
        <v>9758</v>
      </c>
      <c r="B9835" s="22">
        <v>2.5921093258230545</v>
      </c>
      <c r="C9835" s="22">
        <v>1420.9892696718462</v>
      </c>
      <c r="D9835" s="22">
        <v>199.76955995245976</v>
      </c>
      <c r="E9835" s="22">
        <v>6.1155434066071719E-2</v>
      </c>
      <c r="F9835" s="22">
        <v>0.73789016787192374</v>
      </c>
      <c r="G9835" s="26">
        <v>0.73248139880229524</v>
      </c>
    </row>
    <row r="9836" spans="1:7" x14ac:dyDescent="0.55000000000000004">
      <c r="A9836" s="17">
        <v>9759</v>
      </c>
      <c r="B9836" s="22">
        <v>3.1612800212554859</v>
      </c>
      <c r="C9836" s="22">
        <v>1871.2221439716272</v>
      </c>
      <c r="D9836" s="22">
        <v>179.61550667700783</v>
      </c>
      <c r="E9836" s="22">
        <v>0.18181272626106934</v>
      </c>
      <c r="F9836" s="22">
        <v>0.71256000861260071</v>
      </c>
      <c r="G9836" s="26">
        <v>0.78940691083179182</v>
      </c>
    </row>
    <row r="9837" spans="1:7" x14ac:dyDescent="0.55000000000000004">
      <c r="A9837" s="17">
        <v>9760</v>
      </c>
      <c r="B9837" s="22">
        <v>1.6481004428553443</v>
      </c>
      <c r="C9837" s="22">
        <v>876.42286939448422</v>
      </c>
      <c r="D9837" s="22">
        <v>263.87290686212884</v>
      </c>
      <c r="E9837" s="22">
        <v>0.16566414205997912</v>
      </c>
      <c r="F9837" s="22">
        <v>0.91149714990807063</v>
      </c>
      <c r="G9837" s="26">
        <v>0.71004699048452313</v>
      </c>
    </row>
    <row r="9838" spans="1:7" x14ac:dyDescent="0.55000000000000004">
      <c r="A9838" s="17">
        <v>9761</v>
      </c>
      <c r="B9838" s="22">
        <v>2.8067407837493143</v>
      </c>
      <c r="C9838" s="22">
        <v>1521.7833470358685</v>
      </c>
      <c r="D9838" s="22">
        <v>160.40161128378466</v>
      </c>
      <c r="E9838" s="22">
        <v>0.11647603711340866</v>
      </c>
      <c r="F9838" s="22">
        <v>0.73343280384870158</v>
      </c>
      <c r="G9838" s="26">
        <v>0.72909598727429858</v>
      </c>
    </row>
    <row r="9839" spans="1:7" x14ac:dyDescent="0.55000000000000004">
      <c r="A9839" s="17">
        <v>9762</v>
      </c>
      <c r="B9839" s="22">
        <v>3.0236333398018544</v>
      </c>
      <c r="C9839" s="22">
        <v>798.99695268128448</v>
      </c>
      <c r="D9839" s="22">
        <v>333.15137009755409</v>
      </c>
      <c r="E9839" s="22">
        <v>0.13474475061046992</v>
      </c>
      <c r="F9839" s="22">
        <v>0.8076741675684016</v>
      </c>
      <c r="G9839" s="26">
        <v>0.77213107536031378</v>
      </c>
    </row>
    <row r="9840" spans="1:7" x14ac:dyDescent="0.55000000000000004">
      <c r="A9840" s="17">
        <v>9763</v>
      </c>
      <c r="B9840" s="22">
        <v>2.6694729945705706</v>
      </c>
      <c r="C9840" s="22">
        <v>1609.5706898865333</v>
      </c>
      <c r="D9840" s="22">
        <v>430.24056307868022</v>
      </c>
      <c r="E9840" s="22">
        <v>0.17641648246818567</v>
      </c>
      <c r="F9840" s="22">
        <v>0.72399123563304513</v>
      </c>
      <c r="G9840" s="26">
        <v>0.70977742522493026</v>
      </c>
    </row>
    <row r="9841" spans="1:7" x14ac:dyDescent="0.55000000000000004">
      <c r="A9841" s="17">
        <v>9764</v>
      </c>
      <c r="B9841" s="22">
        <v>2.9767571362161949</v>
      </c>
      <c r="C9841" s="22">
        <v>2002.2294108714586</v>
      </c>
      <c r="D9841" s="22">
        <v>149.57135348501077</v>
      </c>
      <c r="E9841" s="22">
        <v>0.23659682564574014</v>
      </c>
      <c r="F9841" s="22">
        <v>0.86518127768371134</v>
      </c>
      <c r="G9841" s="26">
        <v>0.92752577044886353</v>
      </c>
    </row>
    <row r="9842" spans="1:7" x14ac:dyDescent="0.55000000000000004">
      <c r="A9842" s="17">
        <v>9765</v>
      </c>
      <c r="B9842" s="22">
        <v>3.3210962197583744</v>
      </c>
      <c r="C9842" s="22">
        <v>1848.8878469477681</v>
      </c>
      <c r="D9842" s="22">
        <v>157.25566348462425</v>
      </c>
      <c r="E9842" s="22">
        <v>0.3212383603222565</v>
      </c>
      <c r="F9842" s="22">
        <v>0.94413326005041254</v>
      </c>
      <c r="G9842" s="26">
        <v>0.80214453021716259</v>
      </c>
    </row>
    <row r="9843" spans="1:7" x14ac:dyDescent="0.55000000000000004">
      <c r="A9843" s="17">
        <v>9766</v>
      </c>
      <c r="B9843" s="22">
        <v>2.0364634111562028</v>
      </c>
      <c r="C9843" s="22">
        <v>1399.9549078937193</v>
      </c>
      <c r="D9843" s="22">
        <v>192.2653994540004</v>
      </c>
      <c r="E9843" s="22">
        <v>0.40800069278591045</v>
      </c>
      <c r="F9843" s="22">
        <v>0.74934532069544846</v>
      </c>
      <c r="G9843" s="26">
        <v>0.71135169261487963</v>
      </c>
    </row>
    <row r="9844" spans="1:7" x14ac:dyDescent="0.55000000000000004">
      <c r="A9844" s="17">
        <v>9767</v>
      </c>
      <c r="B9844" s="22">
        <v>3.0309134533027606</v>
      </c>
      <c r="C9844" s="22">
        <v>1178.5880354820306</v>
      </c>
      <c r="D9844" s="22">
        <v>332.6263628591887</v>
      </c>
      <c r="E9844" s="22">
        <v>0.34191127171098212</v>
      </c>
      <c r="F9844" s="22">
        <v>0.77915645470302475</v>
      </c>
      <c r="G9844" s="26">
        <v>0.77253865991092219</v>
      </c>
    </row>
    <row r="9845" spans="1:7" x14ac:dyDescent="0.55000000000000004">
      <c r="A9845" s="17">
        <v>9768</v>
      </c>
      <c r="B9845" s="22">
        <v>3.5234621764653808</v>
      </c>
      <c r="C9845" s="22">
        <v>1720.929399609875</v>
      </c>
      <c r="D9845" s="22">
        <v>176.72345136283207</v>
      </c>
      <c r="E9845" s="22">
        <v>0.21599103408354531</v>
      </c>
      <c r="F9845" s="22">
        <v>0.93742808493846586</v>
      </c>
      <c r="G9845" s="26">
        <v>0.75921979002441964</v>
      </c>
    </row>
    <row r="9846" spans="1:7" x14ac:dyDescent="0.55000000000000004">
      <c r="A9846" s="17">
        <v>9769</v>
      </c>
      <c r="B9846" s="22">
        <v>2.8718012665345993</v>
      </c>
      <c r="C9846" s="22">
        <v>1833.1287318505124</v>
      </c>
      <c r="D9846" s="22">
        <v>318.02073785652408</v>
      </c>
      <c r="E9846" s="22">
        <v>7.5385745721188432E-2</v>
      </c>
      <c r="F9846" s="22">
        <v>1.0689347208396789</v>
      </c>
      <c r="G9846" s="26">
        <v>0.84600045289116987</v>
      </c>
    </row>
    <row r="9847" spans="1:7" x14ac:dyDescent="0.55000000000000004">
      <c r="A9847" s="17">
        <v>9770</v>
      </c>
      <c r="B9847" s="22">
        <v>3.0221291773135341</v>
      </c>
      <c r="C9847" s="22">
        <v>1027.3038453167553</v>
      </c>
      <c r="D9847" s="22">
        <v>372.06899008187725</v>
      </c>
      <c r="E9847" s="22">
        <v>0.32647671888212504</v>
      </c>
      <c r="F9847" s="22">
        <v>0.80618651199413638</v>
      </c>
      <c r="G9847" s="26">
        <v>0.87393722635082394</v>
      </c>
    </row>
    <row r="9848" spans="1:7" x14ac:dyDescent="0.55000000000000004">
      <c r="A9848" s="17">
        <v>9771</v>
      </c>
      <c r="B9848" s="22">
        <v>2.0517325691538009</v>
      </c>
      <c r="C9848" s="22">
        <v>1889.923882282535</v>
      </c>
      <c r="D9848" s="22">
        <v>158.07000150980684</v>
      </c>
      <c r="E9848" s="22">
        <v>0.31147928752973209</v>
      </c>
      <c r="F9848" s="22">
        <v>0.93361639616397163</v>
      </c>
      <c r="G9848" s="26">
        <v>0.79309278587882348</v>
      </c>
    </row>
    <row r="9849" spans="1:7" x14ac:dyDescent="0.55000000000000004">
      <c r="A9849" s="17">
        <v>9772</v>
      </c>
      <c r="B9849" s="22">
        <v>3.9214994350484229</v>
      </c>
      <c r="C9849" s="22">
        <v>1202.1979010026321</v>
      </c>
      <c r="D9849" s="22">
        <v>564.58427559178926</v>
      </c>
      <c r="E9849" s="22">
        <v>0.29145376266342682</v>
      </c>
      <c r="F9849" s="22">
        <v>0.7637633994768479</v>
      </c>
      <c r="G9849" s="26">
        <v>0.76114828171463278</v>
      </c>
    </row>
    <row r="9850" spans="1:7" x14ac:dyDescent="0.55000000000000004">
      <c r="A9850" s="17">
        <v>9773</v>
      </c>
      <c r="B9850" s="22">
        <v>3.97774206823834</v>
      </c>
      <c r="C9850" s="22">
        <v>1802.4136991401313</v>
      </c>
      <c r="D9850" s="22">
        <v>381.10229187833835</v>
      </c>
      <c r="E9850" s="22">
        <v>0.21135351457721985</v>
      </c>
      <c r="F9850" s="22">
        <v>0.79979014114240965</v>
      </c>
      <c r="G9850" s="26">
        <v>0.77364132940755426</v>
      </c>
    </row>
    <row r="9851" spans="1:7" x14ac:dyDescent="0.55000000000000004">
      <c r="A9851" s="17">
        <v>9774</v>
      </c>
      <c r="B9851" s="22">
        <v>2.924461134276152</v>
      </c>
      <c r="C9851" s="22">
        <v>1466.5040057982048</v>
      </c>
      <c r="D9851" s="22">
        <v>329.22485202404681</v>
      </c>
      <c r="E9851" s="22">
        <v>0.23449526984202673</v>
      </c>
      <c r="F9851" s="22">
        <v>0.74273367816324054</v>
      </c>
      <c r="G9851" s="26">
        <v>0.71543174871656656</v>
      </c>
    </row>
    <row r="9852" spans="1:7" x14ac:dyDescent="0.55000000000000004">
      <c r="A9852" s="17">
        <v>9775</v>
      </c>
      <c r="B9852" s="22">
        <v>2.7147402191499728</v>
      </c>
      <c r="C9852" s="22">
        <v>1681.1717035373663</v>
      </c>
      <c r="D9852" s="22">
        <v>210.05326146893441</v>
      </c>
      <c r="E9852" s="22">
        <v>0.14004727253051844</v>
      </c>
      <c r="F9852" s="22">
        <v>0.86310980089132294</v>
      </c>
      <c r="G9852" s="26">
        <v>0.78415417422888711</v>
      </c>
    </row>
    <row r="9853" spans="1:7" x14ac:dyDescent="0.55000000000000004">
      <c r="A9853" s="17">
        <v>9776</v>
      </c>
      <c r="B9853" s="22">
        <v>3.2329614744714914</v>
      </c>
      <c r="C9853" s="22">
        <v>1355.9649374977644</v>
      </c>
      <c r="D9853" s="22">
        <v>207.12562650046007</v>
      </c>
      <c r="E9853" s="22">
        <v>0.2942172409561139</v>
      </c>
      <c r="F9853" s="22">
        <v>0.72976375426090256</v>
      </c>
      <c r="G9853" s="26">
        <v>0.76555825556175006</v>
      </c>
    </row>
    <row r="9854" spans="1:7" x14ac:dyDescent="0.55000000000000004">
      <c r="A9854" s="17">
        <v>9777</v>
      </c>
      <c r="B9854" s="22">
        <v>2.5184565994100039</v>
      </c>
      <c r="C9854" s="22">
        <v>1940.6506811537356</v>
      </c>
      <c r="D9854" s="22">
        <v>221.64871143009236</v>
      </c>
      <c r="E9854" s="22">
        <v>0.3866274894860382</v>
      </c>
      <c r="F9854" s="22">
        <v>0.83155118601078848</v>
      </c>
      <c r="G9854" s="26">
        <v>0.73700257860819707</v>
      </c>
    </row>
    <row r="9855" spans="1:7" x14ac:dyDescent="0.55000000000000004">
      <c r="A9855" s="17">
        <v>9778</v>
      </c>
      <c r="B9855" s="22">
        <v>2.4273323811891441</v>
      </c>
      <c r="C9855" s="22">
        <v>1935.5841534085148</v>
      </c>
      <c r="D9855" s="22">
        <v>375.7432877618449</v>
      </c>
      <c r="E9855" s="22">
        <v>0.11152816546226589</v>
      </c>
      <c r="F9855" s="22">
        <v>0.71587537860862827</v>
      </c>
      <c r="G9855" s="26">
        <v>0.95305407726392222</v>
      </c>
    </row>
    <row r="9856" spans="1:7" x14ac:dyDescent="0.55000000000000004">
      <c r="A9856" s="17">
        <v>9779</v>
      </c>
      <c r="B9856" s="22">
        <v>2.2403781868362209</v>
      </c>
      <c r="C9856" s="22">
        <v>846.15850181048529</v>
      </c>
      <c r="D9856" s="22">
        <v>274.32424592459046</v>
      </c>
      <c r="E9856" s="22">
        <v>0.13441479595327854</v>
      </c>
      <c r="F9856" s="22">
        <v>0.72372280423798674</v>
      </c>
      <c r="G9856" s="26">
        <v>0.7612450287129563</v>
      </c>
    </row>
    <row r="9857" spans="1:7" x14ac:dyDescent="0.55000000000000004">
      <c r="A9857" s="17">
        <v>9780</v>
      </c>
      <c r="B9857" s="22">
        <v>3.2632219568836174</v>
      </c>
      <c r="C9857" s="22">
        <v>1826.5612753190917</v>
      </c>
      <c r="D9857" s="22">
        <v>198.65893266350594</v>
      </c>
      <c r="E9857" s="22">
        <v>0.41221206050360626</v>
      </c>
      <c r="F9857" s="22">
        <v>0.76350117540378293</v>
      </c>
      <c r="G9857" s="26">
        <v>0.72730600783062083</v>
      </c>
    </row>
    <row r="9858" spans="1:7" x14ac:dyDescent="0.55000000000000004">
      <c r="A9858" s="17">
        <v>9781</v>
      </c>
      <c r="B9858" s="22">
        <v>3.5976269827239205</v>
      </c>
      <c r="C9858" s="22">
        <v>1367.0930275260239</v>
      </c>
      <c r="D9858" s="22">
        <v>205.12896470394759</v>
      </c>
      <c r="E9858" s="22">
        <v>3.4887419644230748E-2</v>
      </c>
      <c r="F9858" s="22">
        <v>0.85061283015997557</v>
      </c>
      <c r="G9858" s="26">
        <v>0.81153113010829159</v>
      </c>
    </row>
    <row r="9859" spans="1:7" x14ac:dyDescent="0.55000000000000004">
      <c r="A9859" s="17">
        <v>9782</v>
      </c>
      <c r="B9859" s="22">
        <v>1.9565772328627238</v>
      </c>
      <c r="C9859" s="22">
        <v>1451.9194784366273</v>
      </c>
      <c r="D9859" s="22">
        <v>125.13698452947555</v>
      </c>
      <c r="E9859" s="22">
        <v>0.27886484696649994</v>
      </c>
      <c r="F9859" s="22">
        <v>0.7980331292711299</v>
      </c>
      <c r="G9859" s="26">
        <v>0.78296555297145742</v>
      </c>
    </row>
    <row r="9860" spans="1:7" x14ac:dyDescent="0.55000000000000004">
      <c r="A9860" s="17">
        <v>9783</v>
      </c>
      <c r="B9860" s="22">
        <v>2.7482192410707649</v>
      </c>
      <c r="C9860" s="22">
        <v>1606.4085335091513</v>
      </c>
      <c r="D9860" s="22">
        <v>140.44570383556893</v>
      </c>
      <c r="E9860" s="22">
        <v>0.35227259405571465</v>
      </c>
      <c r="F9860" s="22">
        <v>1.3730332185557903</v>
      </c>
      <c r="G9860" s="26">
        <v>0.75604223127256476</v>
      </c>
    </row>
    <row r="9861" spans="1:7" x14ac:dyDescent="0.55000000000000004">
      <c r="A9861" s="17">
        <v>9784</v>
      </c>
      <c r="B9861" s="22">
        <v>3.0425551548226495</v>
      </c>
      <c r="C9861" s="22">
        <v>1911.3609788399131</v>
      </c>
      <c r="D9861" s="22">
        <v>994.21028186538342</v>
      </c>
      <c r="E9861" s="22">
        <v>9.4036931974880486E-2</v>
      </c>
      <c r="F9861" s="22">
        <v>0.76732363766589318</v>
      </c>
      <c r="G9861" s="26">
        <v>1.0720666841085236</v>
      </c>
    </row>
    <row r="9862" spans="1:7" x14ac:dyDescent="0.55000000000000004">
      <c r="A9862" s="17">
        <v>9785</v>
      </c>
      <c r="B9862" s="22">
        <v>3.0126725545971667</v>
      </c>
      <c r="C9862" s="22">
        <v>1763.2794202846308</v>
      </c>
      <c r="D9862" s="22">
        <v>349.35290208419843</v>
      </c>
      <c r="E9862" s="22">
        <v>0.11286608560600958</v>
      </c>
      <c r="F9862" s="22">
        <v>0.79202097729247412</v>
      </c>
      <c r="G9862" s="26">
        <v>0.76748841978110649</v>
      </c>
    </row>
    <row r="9863" spans="1:7" x14ac:dyDescent="0.55000000000000004">
      <c r="A9863" s="17">
        <v>9786</v>
      </c>
      <c r="B9863" s="22">
        <v>3.204468337196583</v>
      </c>
      <c r="C9863" s="22">
        <v>1613.0545589014059</v>
      </c>
      <c r="D9863" s="22">
        <v>229.53819299546822</v>
      </c>
      <c r="E9863" s="22">
        <v>8.8743439196596705E-2</v>
      </c>
      <c r="F9863" s="22">
        <v>0.81414218195573396</v>
      </c>
      <c r="G9863" s="26">
        <v>0.72816755158615454</v>
      </c>
    </row>
    <row r="9864" spans="1:7" x14ac:dyDescent="0.55000000000000004">
      <c r="A9864" s="17">
        <v>9787</v>
      </c>
      <c r="B9864" s="22">
        <v>2.9061378199904837</v>
      </c>
      <c r="C9864" s="22">
        <v>1416.0669758467586</v>
      </c>
      <c r="D9864" s="22">
        <v>88.555500077993315</v>
      </c>
      <c r="E9864" s="22">
        <v>0.29324144951984155</v>
      </c>
      <c r="F9864" s="22">
        <v>0.8301757978967097</v>
      </c>
      <c r="G9864" s="26">
        <v>0.74838936349938479</v>
      </c>
    </row>
    <row r="9865" spans="1:7" x14ac:dyDescent="0.55000000000000004">
      <c r="A9865" s="17">
        <v>9788</v>
      </c>
      <c r="B9865" s="22">
        <v>2.7929192767793944</v>
      </c>
      <c r="C9865" s="22">
        <v>1613.7073017202508</v>
      </c>
      <c r="D9865" s="22">
        <v>219.78032483798583</v>
      </c>
      <c r="E9865" s="22">
        <v>9.5524392398472352E-2</v>
      </c>
      <c r="F9865" s="22">
        <v>0.71411620902467099</v>
      </c>
      <c r="G9865" s="26">
        <v>0.97082539859758021</v>
      </c>
    </row>
    <row r="9866" spans="1:7" x14ac:dyDescent="0.55000000000000004">
      <c r="A9866" s="17">
        <v>9789</v>
      </c>
      <c r="B9866" s="22">
        <v>2.8471610609536588</v>
      </c>
      <c r="C9866" s="22">
        <v>1397.2435130105575</v>
      </c>
      <c r="D9866" s="22">
        <v>173.61253735209576</v>
      </c>
      <c r="E9866" s="22">
        <v>7.7354324025984078E-2</v>
      </c>
      <c r="F9866" s="22">
        <v>0.82592861295620601</v>
      </c>
      <c r="G9866" s="26">
        <v>1.008291965996905</v>
      </c>
    </row>
    <row r="9867" spans="1:7" x14ac:dyDescent="0.55000000000000004">
      <c r="A9867" s="17">
        <v>9790</v>
      </c>
      <c r="B9867" s="22">
        <v>3.1151650256392505</v>
      </c>
      <c r="C9867" s="22">
        <v>929.44943125399072</v>
      </c>
      <c r="D9867" s="22">
        <v>108.11775208614928</v>
      </c>
      <c r="E9867" s="22">
        <v>7.2869535051835604E-2</v>
      </c>
      <c r="F9867" s="22">
        <v>0.73631172392181121</v>
      </c>
      <c r="G9867" s="26">
        <v>0.84985947334634238</v>
      </c>
    </row>
    <row r="9868" spans="1:7" x14ac:dyDescent="0.55000000000000004">
      <c r="A9868" s="17">
        <v>9791</v>
      </c>
      <c r="B9868" s="22">
        <v>2.1297293594405167</v>
      </c>
      <c r="C9868" s="22">
        <v>1573.5044135987359</v>
      </c>
      <c r="D9868" s="22">
        <v>152.78485144085028</v>
      </c>
      <c r="E9868" s="22">
        <v>0.27098300105827733</v>
      </c>
      <c r="F9868" s="22">
        <v>0.93562487573986775</v>
      </c>
      <c r="G9868" s="26">
        <v>0.84347890738300924</v>
      </c>
    </row>
    <row r="9869" spans="1:7" x14ac:dyDescent="0.55000000000000004">
      <c r="A9869" s="17">
        <v>9792</v>
      </c>
      <c r="B9869" s="22">
        <v>1.9677119716882858</v>
      </c>
      <c r="C9869" s="22">
        <v>1565.685759970961</v>
      </c>
      <c r="D9869" s="22">
        <v>214.78080353698158</v>
      </c>
      <c r="E9869" s="22">
        <v>0.18257665506171034</v>
      </c>
      <c r="F9869" s="22">
        <v>0.74863853802689329</v>
      </c>
      <c r="G9869" s="26">
        <v>0.79171843506650874</v>
      </c>
    </row>
    <row r="9870" spans="1:7" x14ac:dyDescent="0.55000000000000004">
      <c r="A9870" s="17">
        <v>9793</v>
      </c>
      <c r="B9870" s="22">
        <v>2.4660566062095048</v>
      </c>
      <c r="C9870" s="22">
        <v>1683.9594371618186</v>
      </c>
      <c r="D9870" s="22">
        <v>154.10918030136816</v>
      </c>
      <c r="E9870" s="22">
        <v>0.20062806374109829</v>
      </c>
      <c r="F9870" s="22">
        <v>0.78740543167157862</v>
      </c>
      <c r="G9870" s="26">
        <v>0.73344469022494363</v>
      </c>
    </row>
    <row r="9871" spans="1:7" x14ac:dyDescent="0.55000000000000004">
      <c r="A9871" s="17">
        <v>9794</v>
      </c>
      <c r="B9871" s="22">
        <v>2.8692477784837527</v>
      </c>
      <c r="C9871" s="22">
        <v>1603.0561680896155</v>
      </c>
      <c r="D9871" s="22">
        <v>195.23616613119628</v>
      </c>
      <c r="E9871" s="22">
        <v>0.18083639992319508</v>
      </c>
      <c r="F9871" s="22">
        <v>0.87701225053491616</v>
      </c>
      <c r="G9871" s="26">
        <v>0.73737739683243686</v>
      </c>
    </row>
    <row r="9872" spans="1:7" x14ac:dyDescent="0.55000000000000004">
      <c r="A9872" s="17">
        <v>9795</v>
      </c>
      <c r="B9872" s="22">
        <v>2.8951591640094545</v>
      </c>
      <c r="C9872" s="22">
        <v>1493.6351592689334</v>
      </c>
      <c r="D9872" s="22">
        <v>162.7011460492358</v>
      </c>
      <c r="E9872" s="22">
        <v>0.17510967281477716</v>
      </c>
      <c r="F9872" s="22">
        <v>0.85821195645090742</v>
      </c>
      <c r="G9872" s="26">
        <v>0.83782579830456438</v>
      </c>
    </row>
    <row r="9873" spans="1:7" x14ac:dyDescent="0.55000000000000004">
      <c r="A9873" s="17">
        <v>9796</v>
      </c>
      <c r="B9873" s="22">
        <v>3.2006441176267733</v>
      </c>
      <c r="C9873" s="22">
        <v>1532.4139868502091</v>
      </c>
      <c r="D9873" s="22">
        <v>156.11176699490815</v>
      </c>
      <c r="E9873" s="22">
        <v>8.2015471948105934E-2</v>
      </c>
      <c r="F9873" s="22">
        <v>0.76232984942644466</v>
      </c>
      <c r="G9873" s="26">
        <v>0.74196057659279413</v>
      </c>
    </row>
    <row r="9874" spans="1:7" x14ac:dyDescent="0.55000000000000004">
      <c r="A9874" s="17">
        <v>9797</v>
      </c>
      <c r="B9874" s="22">
        <v>1.9670961224715215</v>
      </c>
      <c r="C9874" s="22">
        <v>1774.2105457882556</v>
      </c>
      <c r="D9874" s="22">
        <v>299.8253011931609</v>
      </c>
      <c r="E9874" s="22">
        <v>0.33632380355019054</v>
      </c>
      <c r="F9874" s="22">
        <v>0.77442400139921441</v>
      </c>
      <c r="G9874" s="26">
        <v>0.71048486567643598</v>
      </c>
    </row>
    <row r="9875" spans="1:7" x14ac:dyDescent="0.55000000000000004">
      <c r="A9875" s="17">
        <v>9798</v>
      </c>
      <c r="B9875" s="22">
        <v>3.2430968991761024</v>
      </c>
      <c r="C9875" s="22">
        <v>623.76544035353993</v>
      </c>
      <c r="D9875" s="22">
        <v>152.00878897003872</v>
      </c>
      <c r="E9875" s="22">
        <v>0.41797843263035128</v>
      </c>
      <c r="F9875" s="22">
        <v>0.74071554270410445</v>
      </c>
      <c r="G9875" s="26">
        <v>0.98765801934536401</v>
      </c>
    </row>
    <row r="9876" spans="1:7" x14ac:dyDescent="0.55000000000000004">
      <c r="A9876" s="17">
        <v>9799</v>
      </c>
      <c r="B9876" s="22">
        <v>2.1474550936674386</v>
      </c>
      <c r="C9876" s="22">
        <v>1748.012985524123</v>
      </c>
      <c r="D9876" s="22">
        <v>119.4990511407314</v>
      </c>
      <c r="E9876" s="22">
        <v>0.3803349775236271</v>
      </c>
      <c r="F9876" s="22">
        <v>0.88192889046364387</v>
      </c>
      <c r="G9876" s="26">
        <v>0.73064171910203446</v>
      </c>
    </row>
    <row r="9877" spans="1:7" x14ac:dyDescent="0.55000000000000004">
      <c r="A9877" s="17">
        <v>9800</v>
      </c>
      <c r="B9877" s="22">
        <v>3.2293365084575063</v>
      </c>
      <c r="C9877" s="22">
        <v>1447.7951660265016</v>
      </c>
      <c r="D9877" s="22">
        <v>291.66635463170741</v>
      </c>
      <c r="E9877" s="22">
        <v>0.14116994259538276</v>
      </c>
      <c r="F9877" s="22">
        <v>0.74351821542428342</v>
      </c>
      <c r="G9877" s="26">
        <v>0.8064710712982357</v>
      </c>
    </row>
    <row r="9878" spans="1:7" x14ac:dyDescent="0.55000000000000004">
      <c r="A9878" s="17">
        <v>9801</v>
      </c>
      <c r="B9878" s="22">
        <v>2.1390510523116886</v>
      </c>
      <c r="C9878" s="22">
        <v>1388.8331197537145</v>
      </c>
      <c r="D9878" s="22">
        <v>343.87984520206561</v>
      </c>
      <c r="E9878" s="22">
        <v>6.7464229254201064E-2</v>
      </c>
      <c r="F9878" s="22">
        <v>0.85165293084799698</v>
      </c>
      <c r="G9878" s="26">
        <v>0.73217308538800652</v>
      </c>
    </row>
    <row r="9879" spans="1:7" x14ac:dyDescent="0.55000000000000004">
      <c r="A9879" s="17">
        <v>9802</v>
      </c>
      <c r="B9879" s="22">
        <v>3.1413695972067197</v>
      </c>
      <c r="C9879" s="22">
        <v>1563.9988996441994</v>
      </c>
      <c r="D9879" s="22">
        <v>360.72860798393401</v>
      </c>
      <c r="E9879" s="22">
        <v>0.21051563150118768</v>
      </c>
      <c r="F9879" s="22">
        <v>1.0695001608260593</v>
      </c>
      <c r="G9879" s="26">
        <v>0.76904508922852688</v>
      </c>
    </row>
    <row r="9880" spans="1:7" x14ac:dyDescent="0.55000000000000004">
      <c r="A9880" s="17">
        <v>9803</v>
      </c>
      <c r="B9880" s="22">
        <v>1.5508886178515988</v>
      </c>
      <c r="C9880" s="22">
        <v>1422.2269236145744</v>
      </c>
      <c r="D9880" s="22">
        <v>185.55378480345209</v>
      </c>
      <c r="E9880" s="22">
        <v>0.25943433468374388</v>
      </c>
      <c r="F9880" s="22">
        <v>0.75887590356112333</v>
      </c>
      <c r="G9880" s="26">
        <v>0.92549792845210155</v>
      </c>
    </row>
    <row r="9881" spans="1:7" x14ac:dyDescent="0.55000000000000004">
      <c r="A9881" s="17">
        <v>9804</v>
      </c>
      <c r="B9881" s="22">
        <v>2.8580798244591614</v>
      </c>
      <c r="C9881" s="22">
        <v>1502.3617194322542</v>
      </c>
      <c r="D9881" s="22">
        <v>177.42755396563507</v>
      </c>
      <c r="E9881" s="22">
        <v>0.1414637487746602</v>
      </c>
      <c r="F9881" s="22">
        <v>0.75061670983537787</v>
      </c>
      <c r="G9881" s="26">
        <v>0.78630151226409561</v>
      </c>
    </row>
    <row r="9882" spans="1:7" x14ac:dyDescent="0.55000000000000004">
      <c r="A9882" s="17">
        <v>9805</v>
      </c>
      <c r="B9882" s="22">
        <v>2.9732042245133865</v>
      </c>
      <c r="C9882" s="22">
        <v>1239.7315387911665</v>
      </c>
      <c r="D9882" s="22">
        <v>131.56662772638904</v>
      </c>
      <c r="E9882" s="22">
        <v>0.3779470232554264</v>
      </c>
      <c r="F9882" s="22">
        <v>0.73033070726159743</v>
      </c>
      <c r="G9882" s="26">
        <v>0.77210136799071372</v>
      </c>
    </row>
    <row r="9883" spans="1:7" x14ac:dyDescent="0.55000000000000004">
      <c r="A9883" s="17">
        <v>9806</v>
      </c>
      <c r="B9883" s="22">
        <v>2.9349211481619193</v>
      </c>
      <c r="C9883" s="22">
        <v>1475.7519725699781</v>
      </c>
      <c r="D9883" s="22">
        <v>665.021723464518</v>
      </c>
      <c r="E9883" s="22">
        <v>0.16869727986233482</v>
      </c>
      <c r="F9883" s="22">
        <v>0.83855226963491958</v>
      </c>
      <c r="G9883" s="26">
        <v>0.79473664978866376</v>
      </c>
    </row>
    <row r="9884" spans="1:7" x14ac:dyDescent="0.55000000000000004">
      <c r="A9884" s="17">
        <v>9807</v>
      </c>
      <c r="B9884" s="22">
        <v>2.9508745849413156</v>
      </c>
      <c r="C9884" s="22">
        <v>1020.2026414085642</v>
      </c>
      <c r="D9884" s="22">
        <v>175.47169843721167</v>
      </c>
      <c r="E9884" s="22">
        <v>0.20060479361930869</v>
      </c>
      <c r="F9884" s="22">
        <v>0.83653623966155755</v>
      </c>
      <c r="G9884" s="26">
        <v>0.74320930767390869</v>
      </c>
    </row>
    <row r="9885" spans="1:7" x14ac:dyDescent="0.55000000000000004">
      <c r="A9885" s="17">
        <v>9808</v>
      </c>
      <c r="B9885" s="22">
        <v>2.717381894748069</v>
      </c>
      <c r="C9885" s="22">
        <v>1536.1274607494545</v>
      </c>
      <c r="D9885" s="22">
        <v>255.63210946511435</v>
      </c>
      <c r="E9885" s="22">
        <v>0.32585314467800996</v>
      </c>
      <c r="F9885" s="22">
        <v>0.71139039640740531</v>
      </c>
      <c r="G9885" s="26">
        <v>0.84575847203228993</v>
      </c>
    </row>
    <row r="9886" spans="1:7" x14ac:dyDescent="0.55000000000000004">
      <c r="A9886" s="17">
        <v>9809</v>
      </c>
      <c r="B9886" s="22">
        <v>3.345642612373473</v>
      </c>
      <c r="C9886" s="22">
        <v>1404.9282090242482</v>
      </c>
      <c r="D9886" s="22">
        <v>202.55176289594837</v>
      </c>
      <c r="E9886" s="22">
        <v>0.30789059475905789</v>
      </c>
      <c r="F9886" s="22">
        <v>0.71087194452945202</v>
      </c>
      <c r="G9886" s="26">
        <v>0.85265259167369245</v>
      </c>
    </row>
    <row r="9887" spans="1:7" x14ac:dyDescent="0.55000000000000004">
      <c r="A9887" s="17">
        <v>9810</v>
      </c>
      <c r="B9887" s="22">
        <v>2.4404780766403427</v>
      </c>
      <c r="C9887" s="22">
        <v>1816.229173355362</v>
      </c>
      <c r="D9887" s="22">
        <v>367.06362041330357</v>
      </c>
      <c r="E9887" s="22">
        <v>0.32243821721780919</v>
      </c>
      <c r="F9887" s="22">
        <v>0.76981598506562399</v>
      </c>
      <c r="G9887" s="26">
        <v>0.7119390140155577</v>
      </c>
    </row>
    <row r="9888" spans="1:7" x14ac:dyDescent="0.55000000000000004">
      <c r="A9888" s="17">
        <v>9811</v>
      </c>
      <c r="B9888" s="22">
        <v>2.6257333213531449</v>
      </c>
      <c r="C9888" s="22">
        <v>699.37111451379997</v>
      </c>
      <c r="D9888" s="22">
        <v>280.60017384059745</v>
      </c>
      <c r="E9888" s="22">
        <v>0.17869908590609446</v>
      </c>
      <c r="F9888" s="22">
        <v>0.7605336898542352</v>
      </c>
      <c r="G9888" s="26">
        <v>0.90924258458740514</v>
      </c>
    </row>
    <row r="9889" spans="1:7" x14ac:dyDescent="0.55000000000000004">
      <c r="A9889" s="17">
        <v>9812</v>
      </c>
      <c r="B9889" s="22">
        <v>2.0822585804056502</v>
      </c>
      <c r="C9889" s="22">
        <v>1338.0637841992382</v>
      </c>
      <c r="D9889" s="22">
        <v>387.04672283781537</v>
      </c>
      <c r="E9889" s="22">
        <v>0.189081054972671</v>
      </c>
      <c r="F9889" s="22">
        <v>0.74282720267907476</v>
      </c>
      <c r="G9889" s="26">
        <v>0.7421464505893115</v>
      </c>
    </row>
    <row r="9890" spans="1:7" x14ac:dyDescent="0.55000000000000004">
      <c r="A9890" s="17">
        <v>9813</v>
      </c>
      <c r="B9890" s="22">
        <v>2.4106694056760603</v>
      </c>
      <c r="C9890" s="22">
        <v>1335.6685118480061</v>
      </c>
      <c r="D9890" s="22">
        <v>381.66372532106249</v>
      </c>
      <c r="E9890" s="22">
        <v>0.25710852553579355</v>
      </c>
      <c r="F9890" s="22">
        <v>0.71092132623158655</v>
      </c>
      <c r="G9890" s="26">
        <v>0.73229267308755808</v>
      </c>
    </row>
    <row r="9891" spans="1:7" x14ac:dyDescent="0.55000000000000004">
      <c r="A9891" s="17">
        <v>9814</v>
      </c>
      <c r="B9891" s="22">
        <v>3.7200580330323181</v>
      </c>
      <c r="C9891" s="22">
        <v>1243.4068076998719</v>
      </c>
      <c r="D9891" s="22">
        <v>100.84148187467648</v>
      </c>
      <c r="E9891" s="22">
        <v>0.33169455029784223</v>
      </c>
      <c r="F9891" s="22">
        <v>0.75585118214419278</v>
      </c>
      <c r="G9891" s="26">
        <v>0.73648393562747627</v>
      </c>
    </row>
    <row r="9892" spans="1:7" x14ac:dyDescent="0.55000000000000004">
      <c r="A9892" s="17">
        <v>9815</v>
      </c>
      <c r="B9892" s="22">
        <v>1.2743788960426998</v>
      </c>
      <c r="C9892" s="22">
        <v>1755.3509432408982</v>
      </c>
      <c r="D9892" s="22">
        <v>132.8835833877387</v>
      </c>
      <c r="E9892" s="22">
        <v>0.14075069042616714</v>
      </c>
      <c r="F9892" s="22">
        <v>0.90243538971096271</v>
      </c>
      <c r="G9892" s="26">
        <v>0.72938274315597962</v>
      </c>
    </row>
    <row r="9893" spans="1:7" x14ac:dyDescent="0.55000000000000004">
      <c r="A9893" s="17">
        <v>9816</v>
      </c>
      <c r="B9893" s="22">
        <v>3.0226243775049348</v>
      </c>
      <c r="C9893" s="22">
        <v>1497.9251497154144</v>
      </c>
      <c r="D9893" s="22">
        <v>208.96491751592743</v>
      </c>
      <c r="E9893" s="22">
        <v>0.27777691930781834</v>
      </c>
      <c r="F9893" s="22">
        <v>1.0313896753774594</v>
      </c>
      <c r="G9893" s="26">
        <v>0.71312338079559079</v>
      </c>
    </row>
    <row r="9894" spans="1:7" x14ac:dyDescent="0.55000000000000004">
      <c r="A9894" s="17">
        <v>9817</v>
      </c>
      <c r="B9894" s="22">
        <v>1.5195731556084149</v>
      </c>
      <c r="C9894" s="22">
        <v>1321.0891276810698</v>
      </c>
      <c r="D9894" s="22">
        <v>114.18567918708189</v>
      </c>
      <c r="E9894" s="22">
        <v>0.21300183541927051</v>
      </c>
      <c r="F9894" s="22">
        <v>0.84586411539281225</v>
      </c>
      <c r="G9894" s="26">
        <v>0.71253501549685538</v>
      </c>
    </row>
    <row r="9895" spans="1:7" x14ac:dyDescent="0.55000000000000004">
      <c r="A9895" s="17">
        <v>9818</v>
      </c>
      <c r="B9895" s="22">
        <v>2.1822542314636881</v>
      </c>
      <c r="C9895" s="22">
        <v>1921.6702323348902</v>
      </c>
      <c r="D9895" s="22">
        <v>186.43356201190639</v>
      </c>
      <c r="E9895" s="22">
        <v>0.17854395055184766</v>
      </c>
      <c r="F9895" s="22">
        <v>0.72371291633225843</v>
      </c>
      <c r="G9895" s="26">
        <v>0.75079561175229026</v>
      </c>
    </row>
    <row r="9896" spans="1:7" x14ac:dyDescent="0.55000000000000004">
      <c r="A9896" s="17">
        <v>9819</v>
      </c>
      <c r="B9896" s="22">
        <v>2.7275850721284178</v>
      </c>
      <c r="C9896" s="22">
        <v>1041.3312789613956</v>
      </c>
      <c r="D9896" s="22">
        <v>251.67763439979956</v>
      </c>
      <c r="E9896" s="22">
        <v>0.18552730296294542</v>
      </c>
      <c r="F9896" s="22">
        <v>0.79341987279889936</v>
      </c>
      <c r="G9896" s="26">
        <v>0.77714740755891987</v>
      </c>
    </row>
    <row r="9897" spans="1:7" x14ac:dyDescent="0.55000000000000004">
      <c r="A9897" s="17">
        <v>9820</v>
      </c>
      <c r="B9897" s="22">
        <v>2.8549660603375764</v>
      </c>
      <c r="C9897" s="22">
        <v>1507.6272505329237</v>
      </c>
      <c r="D9897" s="22">
        <v>220.63533217196505</v>
      </c>
      <c r="E9897" s="22">
        <v>0.3812417775673802</v>
      </c>
      <c r="F9897" s="22">
        <v>1.0781652369824519</v>
      </c>
      <c r="G9897" s="26">
        <v>0.98376827162625868</v>
      </c>
    </row>
    <row r="9898" spans="1:7" x14ac:dyDescent="0.55000000000000004">
      <c r="A9898" s="17">
        <v>9821</v>
      </c>
      <c r="B9898" s="22">
        <v>2.4351864916576305</v>
      </c>
      <c r="C9898" s="22">
        <v>1276.0306299558451</v>
      </c>
      <c r="D9898" s="22">
        <v>296.58199350231683</v>
      </c>
      <c r="E9898" s="22">
        <v>0.47340180721271818</v>
      </c>
      <c r="F9898" s="22">
        <v>0.71286861052572148</v>
      </c>
      <c r="G9898" s="26">
        <v>0.89161796618344658</v>
      </c>
    </row>
    <row r="9899" spans="1:7" x14ac:dyDescent="0.55000000000000004">
      <c r="A9899" s="17">
        <v>9822</v>
      </c>
      <c r="B9899" s="22">
        <v>2.3206913721986844</v>
      </c>
      <c r="C9899" s="22">
        <v>2240.8279390479124</v>
      </c>
      <c r="D9899" s="22">
        <v>368.28508131975633</v>
      </c>
      <c r="E9899" s="22">
        <v>0.28160030297613259</v>
      </c>
      <c r="F9899" s="22">
        <v>0.71996316285669248</v>
      </c>
      <c r="G9899" s="26">
        <v>0.71921365303554119</v>
      </c>
    </row>
    <row r="9900" spans="1:7" x14ac:dyDescent="0.55000000000000004">
      <c r="A9900" s="17">
        <v>9823</v>
      </c>
      <c r="B9900" s="22">
        <v>2.997030134889064</v>
      </c>
      <c r="C9900" s="22">
        <v>1381.6279210284217</v>
      </c>
      <c r="D9900" s="22">
        <v>223.88728931890262</v>
      </c>
      <c r="E9900" s="22">
        <v>0.58169871799237227</v>
      </c>
      <c r="F9900" s="22">
        <v>0.71275146705755288</v>
      </c>
      <c r="G9900" s="26">
        <v>0.73373950400272081</v>
      </c>
    </row>
    <row r="9901" spans="1:7" x14ac:dyDescent="0.55000000000000004">
      <c r="A9901" s="17">
        <v>9824</v>
      </c>
      <c r="B9901" s="22">
        <v>3.3087313783814931</v>
      </c>
      <c r="C9901" s="22">
        <v>933.44170768490949</v>
      </c>
      <c r="D9901" s="22">
        <v>313.71322947449136</v>
      </c>
      <c r="E9901" s="22">
        <v>0.22700180086772936</v>
      </c>
      <c r="F9901" s="22">
        <v>0.74535695395166435</v>
      </c>
      <c r="G9901" s="26">
        <v>0.7773819586175934</v>
      </c>
    </row>
    <row r="9902" spans="1:7" x14ac:dyDescent="0.55000000000000004">
      <c r="A9902" s="17">
        <v>9825</v>
      </c>
      <c r="B9902" s="22">
        <v>2.564378707422958</v>
      </c>
      <c r="C9902" s="22">
        <v>1199.5903681172424</v>
      </c>
      <c r="D9902" s="22">
        <v>191.54166434669463</v>
      </c>
      <c r="E9902" s="22">
        <v>0.21084107748735234</v>
      </c>
      <c r="F9902" s="22">
        <v>0.72170375996580394</v>
      </c>
      <c r="G9902" s="26">
        <v>0.772083977760884</v>
      </c>
    </row>
    <row r="9903" spans="1:7" x14ac:dyDescent="0.55000000000000004">
      <c r="A9903" s="17">
        <v>9826</v>
      </c>
      <c r="B9903" s="22">
        <v>3.0676980984525226</v>
      </c>
      <c r="C9903" s="22">
        <v>1485.5877079562097</v>
      </c>
      <c r="D9903" s="22">
        <v>376.49044012957251</v>
      </c>
      <c r="E9903" s="22">
        <v>0.32310092233810495</v>
      </c>
      <c r="F9903" s="22">
        <v>0.76751799555104372</v>
      </c>
      <c r="G9903" s="26">
        <v>0.80788605499848032</v>
      </c>
    </row>
    <row r="9904" spans="1:7" x14ac:dyDescent="0.55000000000000004">
      <c r="A9904" s="17">
        <v>9827</v>
      </c>
      <c r="B9904" s="22">
        <v>2.056201686928492</v>
      </c>
      <c r="C9904" s="22">
        <v>1644.5223151597925</v>
      </c>
      <c r="D9904" s="22">
        <v>256.6879978024154</v>
      </c>
      <c r="E9904" s="22">
        <v>0.51213282726968834</v>
      </c>
      <c r="F9904" s="22">
        <v>0.73250465261394127</v>
      </c>
      <c r="G9904" s="26">
        <v>0.81703219289838136</v>
      </c>
    </row>
    <row r="9905" spans="1:7" x14ac:dyDescent="0.55000000000000004">
      <c r="A9905" s="17">
        <v>9828</v>
      </c>
      <c r="B9905" s="22">
        <v>3.1776710408624722</v>
      </c>
      <c r="C9905" s="22">
        <v>1476.9903122524463</v>
      </c>
      <c r="D9905" s="22">
        <v>114.53033436627122</v>
      </c>
      <c r="E9905" s="22">
        <v>0.24574317217231112</v>
      </c>
      <c r="F9905" s="22">
        <v>0.71642244140445077</v>
      </c>
      <c r="G9905" s="26">
        <v>0.74445925948257141</v>
      </c>
    </row>
    <row r="9906" spans="1:7" x14ac:dyDescent="0.55000000000000004">
      <c r="A9906" s="17">
        <v>9829</v>
      </c>
      <c r="B9906" s="22">
        <v>2.8577294747603728</v>
      </c>
      <c r="C9906" s="22">
        <v>2060.7226061455444</v>
      </c>
      <c r="D9906" s="22">
        <v>215.81465625326061</v>
      </c>
      <c r="E9906" s="22">
        <v>0.16795992272448829</v>
      </c>
      <c r="F9906" s="22">
        <v>0.89354722552154631</v>
      </c>
      <c r="G9906" s="26">
        <v>0.7200388857871316</v>
      </c>
    </row>
    <row r="9907" spans="1:7" x14ac:dyDescent="0.55000000000000004">
      <c r="A9907" s="17">
        <v>9830</v>
      </c>
      <c r="B9907" s="22">
        <v>2.5173005582042975</v>
      </c>
      <c r="C9907" s="22">
        <v>1735.9259761275712</v>
      </c>
      <c r="D9907" s="22">
        <v>234.96502653133433</v>
      </c>
      <c r="E9907" s="22">
        <v>0.35088299605385531</v>
      </c>
      <c r="F9907" s="22">
        <v>1.0728259109355869</v>
      </c>
      <c r="G9907" s="26">
        <v>0.7270056078730377</v>
      </c>
    </row>
    <row r="9908" spans="1:7" x14ac:dyDescent="0.55000000000000004">
      <c r="A9908" s="17">
        <v>9831</v>
      </c>
      <c r="B9908" s="22">
        <v>2.6131690133717216</v>
      </c>
      <c r="C9908" s="22">
        <v>1027.4721461785325</v>
      </c>
      <c r="D9908" s="22">
        <v>49.227195070370463</v>
      </c>
      <c r="E9908" s="22">
        <v>0.43205710414090936</v>
      </c>
      <c r="F9908" s="22">
        <v>0.77782572492982838</v>
      </c>
      <c r="G9908" s="26">
        <v>0.84710246855980686</v>
      </c>
    </row>
    <row r="9909" spans="1:7" x14ac:dyDescent="0.55000000000000004">
      <c r="A9909" s="17">
        <v>9832</v>
      </c>
      <c r="B9909" s="22">
        <v>2.819787126533952</v>
      </c>
      <c r="C9909" s="22">
        <v>1504.0672284664263</v>
      </c>
      <c r="D9909" s="22">
        <v>284.74158820650126</v>
      </c>
      <c r="E9909" s="22">
        <v>0.34921607488002349</v>
      </c>
      <c r="F9909" s="22">
        <v>0.73280387671195857</v>
      </c>
      <c r="G9909" s="26">
        <v>0.71206055224930964</v>
      </c>
    </row>
    <row r="9910" spans="1:7" x14ac:dyDescent="0.55000000000000004">
      <c r="A9910" s="17">
        <v>9833</v>
      </c>
      <c r="B9910" s="22">
        <v>2.150625555513872</v>
      </c>
      <c r="C9910" s="22">
        <v>1724.1800128092634</v>
      </c>
      <c r="D9910" s="22">
        <v>151.08079210474727</v>
      </c>
      <c r="E9910" s="22">
        <v>0.1359796631705921</v>
      </c>
      <c r="F9910" s="22">
        <v>0.73860271811949019</v>
      </c>
      <c r="G9910" s="26">
        <v>0.71714848051385593</v>
      </c>
    </row>
    <row r="9911" spans="1:7" x14ac:dyDescent="0.55000000000000004">
      <c r="A9911" s="17">
        <v>9834</v>
      </c>
      <c r="B9911" s="22">
        <v>3.3560809559766174</v>
      </c>
      <c r="C9911" s="22">
        <v>1160.0636031506083</v>
      </c>
      <c r="D9911" s="22">
        <v>72.333261843885396</v>
      </c>
      <c r="E9911" s="22">
        <v>0.23151659661632695</v>
      </c>
      <c r="F9911" s="22">
        <v>0.96709930437944536</v>
      </c>
      <c r="G9911" s="26">
        <v>0.7314388568448269</v>
      </c>
    </row>
    <row r="9912" spans="1:7" x14ac:dyDescent="0.55000000000000004">
      <c r="A9912" s="17">
        <v>9835</v>
      </c>
      <c r="B9912" s="22">
        <v>3.06511747696779</v>
      </c>
      <c r="C9912" s="22">
        <v>1562.8914529912977</v>
      </c>
      <c r="D9912" s="22">
        <v>93.873763002340766</v>
      </c>
      <c r="E9912" s="22">
        <v>0.24105965816349806</v>
      </c>
      <c r="F9912" s="22">
        <v>0.84110109487508811</v>
      </c>
      <c r="G9912" s="26">
        <v>0.74685425683181794</v>
      </c>
    </row>
    <row r="9913" spans="1:7" x14ac:dyDescent="0.55000000000000004">
      <c r="A9913" s="17">
        <v>9836</v>
      </c>
      <c r="B9913" s="22">
        <v>3.4430118031453336</v>
      </c>
      <c r="C9913" s="22">
        <v>1822.6318550227106</v>
      </c>
      <c r="D9913" s="22">
        <v>148.75022906173558</v>
      </c>
      <c r="E9913" s="22">
        <v>0.40155313222536715</v>
      </c>
      <c r="F9913" s="22">
        <v>0.82885543194950329</v>
      </c>
      <c r="G9913" s="26">
        <v>0.86383332526711276</v>
      </c>
    </row>
    <row r="9914" spans="1:7" x14ac:dyDescent="0.55000000000000004">
      <c r="A9914" s="17">
        <v>9837</v>
      </c>
      <c r="B9914" s="22">
        <v>2.3889552492967434</v>
      </c>
      <c r="C9914" s="22">
        <v>1359.2346581920883</v>
      </c>
      <c r="D9914" s="22">
        <v>496.63419375057981</v>
      </c>
      <c r="E9914" s="22">
        <v>0.19393366127866701</v>
      </c>
      <c r="F9914" s="22">
        <v>0.91356426384239453</v>
      </c>
      <c r="G9914" s="26">
        <v>0.73834186699551263</v>
      </c>
    </row>
    <row r="9915" spans="1:7" x14ac:dyDescent="0.55000000000000004">
      <c r="A9915" s="17">
        <v>9838</v>
      </c>
      <c r="B9915" s="22">
        <v>3.1872471678178242</v>
      </c>
      <c r="C9915" s="22">
        <v>1101.2937539034031</v>
      </c>
      <c r="D9915" s="22">
        <v>329.29444681873667</v>
      </c>
      <c r="E9915" s="22">
        <v>9.0007211876038676E-2</v>
      </c>
      <c r="F9915" s="22">
        <v>0.87782230099570746</v>
      </c>
      <c r="G9915" s="26">
        <v>0.713191773186164</v>
      </c>
    </row>
    <row r="9916" spans="1:7" x14ac:dyDescent="0.55000000000000004">
      <c r="A9916" s="17">
        <v>9839</v>
      </c>
      <c r="B9916" s="22">
        <v>3.6464219258958015</v>
      </c>
      <c r="C9916" s="22">
        <v>1414.5350965662437</v>
      </c>
      <c r="D9916" s="22">
        <v>255.59661191224583</v>
      </c>
      <c r="E9916" s="22">
        <v>0.30300873194110101</v>
      </c>
      <c r="F9916" s="22">
        <v>1.0874016842855885</v>
      </c>
      <c r="G9916" s="26">
        <v>0.85489304123056165</v>
      </c>
    </row>
    <row r="9917" spans="1:7" x14ac:dyDescent="0.55000000000000004">
      <c r="A9917" s="17">
        <v>9840</v>
      </c>
      <c r="B9917" s="22">
        <v>2.3038367735346741</v>
      </c>
      <c r="C9917" s="22">
        <v>1781.4089672240946</v>
      </c>
      <c r="D9917" s="22">
        <v>129.61895799213164</v>
      </c>
      <c r="E9917" s="22">
        <v>0.27111897186473199</v>
      </c>
      <c r="F9917" s="22">
        <v>0.8532578412112265</v>
      </c>
      <c r="G9917" s="26">
        <v>0.83219654555850486</v>
      </c>
    </row>
    <row r="9918" spans="1:7" x14ac:dyDescent="0.55000000000000004">
      <c r="A9918" s="17">
        <v>9841</v>
      </c>
      <c r="B9918" s="22">
        <v>2.3786235724538707</v>
      </c>
      <c r="C9918" s="22">
        <v>1371.1433503422222</v>
      </c>
      <c r="D9918" s="22">
        <v>363.43930164881044</v>
      </c>
      <c r="E9918" s="22">
        <v>0.14332032683309065</v>
      </c>
      <c r="F9918" s="22">
        <v>0.83631071537044577</v>
      </c>
      <c r="G9918" s="26">
        <v>0.76461951855389343</v>
      </c>
    </row>
    <row r="9919" spans="1:7" x14ac:dyDescent="0.55000000000000004">
      <c r="A9919" s="17">
        <v>9842</v>
      </c>
      <c r="B9919" s="22">
        <v>3.2105724021894515</v>
      </c>
      <c r="C9919" s="22">
        <v>1310.7115358631511</v>
      </c>
      <c r="D9919" s="22">
        <v>108.6660902496866</v>
      </c>
      <c r="E9919" s="22">
        <v>0.43568116192832895</v>
      </c>
      <c r="F9919" s="22">
        <v>0.76475857504680866</v>
      </c>
      <c r="G9919" s="26">
        <v>0.97512813132510867</v>
      </c>
    </row>
    <row r="9920" spans="1:7" x14ac:dyDescent="0.55000000000000004">
      <c r="A9920" s="17">
        <v>9843</v>
      </c>
      <c r="B9920" s="22">
        <v>3.2048012052629749</v>
      </c>
      <c r="C9920" s="22">
        <v>1882.3363275288018</v>
      </c>
      <c r="D9920" s="22">
        <v>272.27316087913681</v>
      </c>
      <c r="E9920" s="22">
        <v>0.27409617903401007</v>
      </c>
      <c r="F9920" s="22">
        <v>0.73737507239170152</v>
      </c>
      <c r="G9920" s="26">
        <v>1.098178449945669</v>
      </c>
    </row>
    <row r="9921" spans="1:7" x14ac:dyDescent="0.55000000000000004">
      <c r="A9921" s="17">
        <v>9844</v>
      </c>
      <c r="B9921" s="22">
        <v>2.9837876613862653</v>
      </c>
      <c r="C9921" s="22">
        <v>2127.9457818510728</v>
      </c>
      <c r="D9921" s="22">
        <v>246.41430943225427</v>
      </c>
      <c r="E9921" s="22">
        <v>0.40667792267305813</v>
      </c>
      <c r="F9921" s="22">
        <v>0.73091667268972982</v>
      </c>
      <c r="G9921" s="26">
        <v>0.96986701270217468</v>
      </c>
    </row>
    <row r="9922" spans="1:7" x14ac:dyDescent="0.55000000000000004">
      <c r="A9922" s="17">
        <v>9845</v>
      </c>
      <c r="B9922" s="22">
        <v>3.2158678486390415</v>
      </c>
      <c r="C9922" s="22">
        <v>1645.1487980169443</v>
      </c>
      <c r="D9922" s="22">
        <v>188.04251962145887</v>
      </c>
      <c r="E9922" s="22">
        <v>0.11975920744866667</v>
      </c>
      <c r="F9922" s="22">
        <v>0.82340580015890419</v>
      </c>
      <c r="G9922" s="26">
        <v>0.82039558809641577</v>
      </c>
    </row>
    <row r="9923" spans="1:7" x14ac:dyDescent="0.55000000000000004">
      <c r="A9923" s="17">
        <v>9846</v>
      </c>
      <c r="B9923" s="22">
        <v>2.7175571353726946</v>
      </c>
      <c r="C9923" s="22">
        <v>1582.582213099156</v>
      </c>
      <c r="D9923" s="22">
        <v>320.17465952573684</v>
      </c>
      <c r="E9923" s="22">
        <v>0.28228398078754413</v>
      </c>
      <c r="F9923" s="22">
        <v>0.92428265841752699</v>
      </c>
      <c r="G9923" s="26">
        <v>0.71013189376870778</v>
      </c>
    </row>
    <row r="9924" spans="1:7" x14ac:dyDescent="0.55000000000000004">
      <c r="A9924" s="17">
        <v>9847</v>
      </c>
      <c r="B9924" s="22">
        <v>1.2141788965259144</v>
      </c>
      <c r="C9924" s="22">
        <v>1802.1338826462377</v>
      </c>
      <c r="D9924" s="22">
        <v>239.08441975786829</v>
      </c>
      <c r="E9924" s="22">
        <v>0.18226454877290832</v>
      </c>
      <c r="F9924" s="22">
        <v>0.7952793835514046</v>
      </c>
      <c r="G9924" s="26">
        <v>0.79259529109181337</v>
      </c>
    </row>
    <row r="9925" spans="1:7" x14ac:dyDescent="0.55000000000000004">
      <c r="A9925" s="17">
        <v>9848</v>
      </c>
      <c r="B9925" s="22">
        <v>3.1152617731213761</v>
      </c>
      <c r="C9925" s="22">
        <v>1803.7891077277618</v>
      </c>
      <c r="D9925" s="22">
        <v>339.46822894524564</v>
      </c>
      <c r="E9925" s="22">
        <v>0.1854003207543628</v>
      </c>
      <c r="F9925" s="22">
        <v>0.71220012494359475</v>
      </c>
      <c r="G9925" s="26">
        <v>0.71140161035675076</v>
      </c>
    </row>
    <row r="9926" spans="1:7" x14ac:dyDescent="0.55000000000000004">
      <c r="A9926" s="17">
        <v>9849</v>
      </c>
      <c r="B9926" s="22">
        <v>2.7610147122870492</v>
      </c>
      <c r="C9926" s="22">
        <v>1311.7402790721594</v>
      </c>
      <c r="D9926" s="22">
        <v>143.58495753777746</v>
      </c>
      <c r="E9926" s="22">
        <v>0.25537505819322637</v>
      </c>
      <c r="F9926" s="22">
        <v>0.96011802153486303</v>
      </c>
      <c r="G9926" s="26">
        <v>0.83433364790426623</v>
      </c>
    </row>
    <row r="9927" spans="1:7" x14ac:dyDescent="0.55000000000000004">
      <c r="A9927" s="17">
        <v>9850</v>
      </c>
      <c r="B9927" s="22">
        <v>1.2089625148716094</v>
      </c>
      <c r="C9927" s="22">
        <v>1555.954105597028</v>
      </c>
      <c r="D9927" s="22">
        <v>205.55281620916094</v>
      </c>
      <c r="E9927" s="22">
        <v>0.12399336637194124</v>
      </c>
      <c r="F9927" s="22">
        <v>0.93498574077831009</v>
      </c>
      <c r="G9927" s="26">
        <v>0.99709608474377642</v>
      </c>
    </row>
    <row r="9928" spans="1:7" x14ac:dyDescent="0.55000000000000004">
      <c r="A9928" s="17">
        <v>9851</v>
      </c>
      <c r="B9928" s="22">
        <v>2.8491625040551503</v>
      </c>
      <c r="C9928" s="22">
        <v>1430.7160093309517</v>
      </c>
      <c r="D9928" s="22">
        <v>84.862911198636539</v>
      </c>
      <c r="E9928" s="22">
        <v>0.25880762937966928</v>
      </c>
      <c r="F9928" s="22">
        <v>0.73093396204186167</v>
      </c>
      <c r="G9928" s="26">
        <v>1.0128004189077353</v>
      </c>
    </row>
    <row r="9929" spans="1:7" x14ac:dyDescent="0.55000000000000004">
      <c r="A9929" s="17">
        <v>9852</v>
      </c>
      <c r="B9929" s="22">
        <v>3.247915170019668</v>
      </c>
      <c r="C9929" s="22">
        <v>1201.6063888628364</v>
      </c>
      <c r="D9929" s="22">
        <v>251.06054238062191</v>
      </c>
      <c r="E9929" s="22">
        <v>0.2911769299724869</v>
      </c>
      <c r="F9929" s="22">
        <v>1.1827784268776764</v>
      </c>
      <c r="G9929" s="26">
        <v>0.80605704122466615</v>
      </c>
    </row>
    <row r="9930" spans="1:7" x14ac:dyDescent="0.55000000000000004">
      <c r="A9930" s="17">
        <v>9853</v>
      </c>
      <c r="B9930" s="22">
        <v>2.6533245367347331</v>
      </c>
      <c r="C9930" s="22">
        <v>1307.4146485560184</v>
      </c>
      <c r="D9930" s="22">
        <v>163.73363473460086</v>
      </c>
      <c r="E9930" s="22">
        <v>0.2634249170215347</v>
      </c>
      <c r="F9930" s="22">
        <v>0.73617907359525647</v>
      </c>
      <c r="G9930" s="26">
        <v>0.73208824112382442</v>
      </c>
    </row>
    <row r="9931" spans="1:7" x14ac:dyDescent="0.55000000000000004">
      <c r="A9931" s="17">
        <v>9854</v>
      </c>
      <c r="B9931" s="22">
        <v>2.0797065906527932</v>
      </c>
      <c r="C9931" s="22">
        <v>1203.0379638492636</v>
      </c>
      <c r="D9931" s="22">
        <v>153.99751723511324</v>
      </c>
      <c r="E9931" s="22">
        <v>0.2185320730360184</v>
      </c>
      <c r="F9931" s="22">
        <v>0.80698305186600428</v>
      </c>
      <c r="G9931" s="26">
        <v>0.79145671241495907</v>
      </c>
    </row>
    <row r="9932" spans="1:7" x14ac:dyDescent="0.55000000000000004">
      <c r="A9932" s="17">
        <v>9855</v>
      </c>
      <c r="B9932" s="22">
        <v>3.1930931459071545</v>
      </c>
      <c r="C9932" s="22">
        <v>1809.9036631388401</v>
      </c>
      <c r="D9932" s="22">
        <v>104.59231758946163</v>
      </c>
      <c r="E9932" s="22">
        <v>0.14434782987472722</v>
      </c>
      <c r="F9932" s="22">
        <v>0.81621820027656711</v>
      </c>
      <c r="G9932" s="26">
        <v>0.94543746994432543</v>
      </c>
    </row>
    <row r="9933" spans="1:7" x14ac:dyDescent="0.55000000000000004">
      <c r="A9933" s="17">
        <v>9856</v>
      </c>
      <c r="B9933" s="22">
        <v>2.2927823762583799</v>
      </c>
      <c r="C9933" s="22">
        <v>1496.7176462364673</v>
      </c>
      <c r="D9933" s="22">
        <v>171.82089354208358</v>
      </c>
      <c r="E9933" s="22">
        <v>0.14815470942309564</v>
      </c>
      <c r="F9933" s="22">
        <v>0.73254892671505045</v>
      </c>
      <c r="G9933" s="26">
        <v>0.80770998541958761</v>
      </c>
    </row>
    <row r="9934" spans="1:7" x14ac:dyDescent="0.55000000000000004">
      <c r="A9934" s="17">
        <v>9857</v>
      </c>
      <c r="B9934" s="22">
        <v>3.0222268244080146</v>
      </c>
      <c r="C9934" s="22">
        <v>1446.645666668313</v>
      </c>
      <c r="D9934" s="22">
        <v>128.5245235616274</v>
      </c>
      <c r="E9934" s="22">
        <v>0.16801344941283913</v>
      </c>
      <c r="F9934" s="22">
        <v>0.71034544521335552</v>
      </c>
      <c r="G9934" s="26">
        <v>0.83882503083796289</v>
      </c>
    </row>
    <row r="9935" spans="1:7" x14ac:dyDescent="0.55000000000000004">
      <c r="A9935" s="17">
        <v>9858</v>
      </c>
      <c r="B9935" s="22">
        <v>3.1098347284805747</v>
      </c>
      <c r="C9935" s="22">
        <v>1715.0222720592999</v>
      </c>
      <c r="D9935" s="22">
        <v>384.22599354853111</v>
      </c>
      <c r="E9935" s="22">
        <v>0.26526400621991564</v>
      </c>
      <c r="F9935" s="22">
        <v>0.78455308392020595</v>
      </c>
      <c r="G9935" s="26">
        <v>0.75020419995379373</v>
      </c>
    </row>
    <row r="9936" spans="1:7" x14ac:dyDescent="0.55000000000000004">
      <c r="A9936" s="17">
        <v>9859</v>
      </c>
      <c r="B9936" s="22">
        <v>3.174801651660109</v>
      </c>
      <c r="C9936" s="22">
        <v>1496.5051232109279</v>
      </c>
      <c r="D9936" s="22">
        <v>210.06255181116552</v>
      </c>
      <c r="E9936" s="22">
        <v>7.9649951153175635E-2</v>
      </c>
      <c r="F9936" s="22">
        <v>0.75816774715112245</v>
      </c>
      <c r="G9936" s="26">
        <v>1.0570964452277689</v>
      </c>
    </row>
    <row r="9937" spans="1:7" x14ac:dyDescent="0.55000000000000004">
      <c r="A9937" s="17">
        <v>9860</v>
      </c>
      <c r="B9937" s="22">
        <v>3.0784434555733209</v>
      </c>
      <c r="C9937" s="22">
        <v>1461.3454764094654</v>
      </c>
      <c r="D9937" s="22">
        <v>539.05460958704782</v>
      </c>
      <c r="E9937" s="22">
        <v>0.28266246415921992</v>
      </c>
      <c r="F9937" s="22">
        <v>0.77504588548505915</v>
      </c>
      <c r="G9937" s="26">
        <v>0.71629207074885026</v>
      </c>
    </row>
    <row r="9938" spans="1:7" x14ac:dyDescent="0.55000000000000004">
      <c r="A9938" s="17">
        <v>9861</v>
      </c>
      <c r="B9938" s="22">
        <v>1.8706083332406713</v>
      </c>
      <c r="C9938" s="22">
        <v>1704.0553406744502</v>
      </c>
      <c r="D9938" s="22">
        <v>293.15941360845795</v>
      </c>
      <c r="E9938" s="22">
        <v>0.30549896550129019</v>
      </c>
      <c r="F9938" s="22">
        <v>1.0728864543682566</v>
      </c>
      <c r="G9938" s="26">
        <v>0.77488230131875224</v>
      </c>
    </row>
    <row r="9939" spans="1:7" x14ac:dyDescent="0.55000000000000004">
      <c r="A9939" s="17">
        <v>9862</v>
      </c>
      <c r="B9939" s="22">
        <v>2.2385399009923321</v>
      </c>
      <c r="C9939" s="22">
        <v>1169.7947936213195</v>
      </c>
      <c r="D9939" s="22">
        <v>438.79235037986797</v>
      </c>
      <c r="E9939" s="22">
        <v>0.28402758406654882</v>
      </c>
      <c r="F9939" s="22">
        <v>0.72771453367711347</v>
      </c>
      <c r="G9939" s="26">
        <v>0.76799277434025404</v>
      </c>
    </row>
    <row r="9940" spans="1:7" x14ac:dyDescent="0.55000000000000004">
      <c r="A9940" s="17">
        <v>9863</v>
      </c>
      <c r="B9940" s="22">
        <v>3.5627456165190186</v>
      </c>
      <c r="C9940" s="22">
        <v>2118.0153587797786</v>
      </c>
      <c r="D9940" s="22">
        <v>335.31691806782629</v>
      </c>
      <c r="E9940" s="22">
        <v>4.7703357399365293E-2</v>
      </c>
      <c r="F9940" s="22">
        <v>0.89376568251558719</v>
      </c>
      <c r="G9940" s="26">
        <v>0.7428819352872269</v>
      </c>
    </row>
    <row r="9941" spans="1:7" x14ac:dyDescent="0.55000000000000004">
      <c r="A9941" s="17">
        <v>9864</v>
      </c>
      <c r="B9941" s="22">
        <v>2.485219798710637</v>
      </c>
      <c r="C9941" s="22">
        <v>1247.4729321205566</v>
      </c>
      <c r="D9941" s="22">
        <v>172.6657265132593</v>
      </c>
      <c r="E9941" s="22">
        <v>0.14958358663287519</v>
      </c>
      <c r="F9941" s="22">
        <v>0.80901649317272029</v>
      </c>
      <c r="G9941" s="26">
        <v>0.85524499044162949</v>
      </c>
    </row>
    <row r="9942" spans="1:7" x14ac:dyDescent="0.55000000000000004">
      <c r="A9942" s="17">
        <v>9865</v>
      </c>
      <c r="B9942" s="22">
        <v>1.6561534555501463</v>
      </c>
      <c r="C9942" s="22">
        <v>1514.7740959364669</v>
      </c>
      <c r="D9942" s="22">
        <v>386.7249579252001</v>
      </c>
      <c r="E9942" s="22">
        <v>0.14404959921409025</v>
      </c>
      <c r="F9942" s="22">
        <v>0.86746237669403903</v>
      </c>
      <c r="G9942" s="26">
        <v>0.77639791277925718</v>
      </c>
    </row>
    <row r="9943" spans="1:7" x14ac:dyDescent="0.55000000000000004">
      <c r="A9943" s="17">
        <v>9866</v>
      </c>
      <c r="B9943" s="22">
        <v>2.6072083590826072</v>
      </c>
      <c r="C9943" s="22">
        <v>1438.0257566618588</v>
      </c>
      <c r="D9943" s="22">
        <v>200.2652226921127</v>
      </c>
      <c r="E9943" s="22">
        <v>0.14455660365885023</v>
      </c>
      <c r="F9943" s="22">
        <v>0.76612232551193982</v>
      </c>
      <c r="G9943" s="26">
        <v>0.77724157916654402</v>
      </c>
    </row>
    <row r="9944" spans="1:7" x14ac:dyDescent="0.55000000000000004">
      <c r="A9944" s="17">
        <v>9867</v>
      </c>
      <c r="B9944" s="22">
        <v>3.1233437562055477</v>
      </c>
      <c r="C9944" s="22">
        <v>1602.0431995994568</v>
      </c>
      <c r="D9944" s="22">
        <v>124.28818265162666</v>
      </c>
      <c r="E9944" s="22">
        <v>0.18835124270734985</v>
      </c>
      <c r="F9944" s="22">
        <v>0.7158674142539202</v>
      </c>
      <c r="G9944" s="26">
        <v>0.73408972219934365</v>
      </c>
    </row>
    <row r="9945" spans="1:7" x14ac:dyDescent="0.55000000000000004">
      <c r="A9945" s="17">
        <v>9868</v>
      </c>
      <c r="B9945" s="22">
        <v>1.6474628993088505</v>
      </c>
      <c r="C9945" s="22">
        <v>1626.6101065150008</v>
      </c>
      <c r="D9945" s="22">
        <v>236.51216032820463</v>
      </c>
      <c r="E9945" s="22">
        <v>0.15031959398225736</v>
      </c>
      <c r="F9945" s="22">
        <v>0.86375772677243279</v>
      </c>
      <c r="G9945" s="26">
        <v>0.71919704445437527</v>
      </c>
    </row>
    <row r="9946" spans="1:7" x14ac:dyDescent="0.55000000000000004">
      <c r="A9946" s="17">
        <v>9869</v>
      </c>
      <c r="B9946" s="22">
        <v>2.2715115784507565</v>
      </c>
      <c r="C9946" s="22">
        <v>1330.4835845079649</v>
      </c>
      <c r="D9946" s="22">
        <v>81.85531972988791</v>
      </c>
      <c r="E9946" s="22">
        <v>0.29398538073326286</v>
      </c>
      <c r="F9946" s="22">
        <v>0.85820529974166082</v>
      </c>
      <c r="G9946" s="26">
        <v>0.88391888000895724</v>
      </c>
    </row>
    <row r="9947" spans="1:7" x14ac:dyDescent="0.55000000000000004">
      <c r="A9947" s="17">
        <v>9870</v>
      </c>
      <c r="B9947" s="22">
        <v>1.8301542370410004</v>
      </c>
      <c r="C9947" s="22">
        <v>1169.3826751705578</v>
      </c>
      <c r="D9947" s="22">
        <v>287.56627844621028</v>
      </c>
      <c r="E9947" s="22">
        <v>0.23905473078381512</v>
      </c>
      <c r="F9947" s="22">
        <v>0.81793693175891669</v>
      </c>
      <c r="G9947" s="26">
        <v>0.75912382252758359</v>
      </c>
    </row>
    <row r="9948" spans="1:7" x14ac:dyDescent="0.55000000000000004">
      <c r="A9948" s="17">
        <v>9871</v>
      </c>
      <c r="B9948" s="22">
        <v>2.0515283930306083</v>
      </c>
      <c r="C9948" s="22">
        <v>2022.6189235794077</v>
      </c>
      <c r="D9948" s="22">
        <v>403.07595944505061</v>
      </c>
      <c r="E9948" s="22">
        <v>7.3011221490543524E-2</v>
      </c>
      <c r="F9948" s="22">
        <v>1.2739296498483672</v>
      </c>
      <c r="G9948" s="26">
        <v>0.74433127028062163</v>
      </c>
    </row>
    <row r="9949" spans="1:7" x14ac:dyDescent="0.55000000000000004">
      <c r="A9949" s="17">
        <v>9872</v>
      </c>
      <c r="B9949" s="22">
        <v>1.6503918980644801</v>
      </c>
      <c r="C9949" s="22">
        <v>1158.5816391173221</v>
      </c>
      <c r="D9949" s="22">
        <v>173.093430479603</v>
      </c>
      <c r="E9949" s="22">
        <v>0.25567725910935013</v>
      </c>
      <c r="F9949" s="22">
        <v>0.87971215232675926</v>
      </c>
      <c r="G9949" s="26">
        <v>0.80698181600771668</v>
      </c>
    </row>
    <row r="9950" spans="1:7" x14ac:dyDescent="0.55000000000000004">
      <c r="A9950" s="17">
        <v>9873</v>
      </c>
      <c r="B9950" s="22">
        <v>2.5127694100890374</v>
      </c>
      <c r="C9950" s="22">
        <v>1693.4288760689424</v>
      </c>
      <c r="D9950" s="22">
        <v>189.33488888786709</v>
      </c>
      <c r="E9950" s="22">
        <v>0.17177236534275275</v>
      </c>
      <c r="F9950" s="22">
        <v>0.78213503134073359</v>
      </c>
      <c r="G9950" s="26">
        <v>0.71041385486520581</v>
      </c>
    </row>
    <row r="9951" spans="1:7" x14ac:dyDescent="0.55000000000000004">
      <c r="A9951" s="17">
        <v>9874</v>
      </c>
      <c r="B9951" s="22">
        <v>3.1453756724507667</v>
      </c>
      <c r="C9951" s="22">
        <v>1812.2704322397362</v>
      </c>
      <c r="D9951" s="22">
        <v>295.93825855905595</v>
      </c>
      <c r="E9951" s="22">
        <v>0.28852007883665864</v>
      </c>
      <c r="F9951" s="22">
        <v>1.0776077393475534</v>
      </c>
      <c r="G9951" s="26">
        <v>0.72123743551778352</v>
      </c>
    </row>
    <row r="9952" spans="1:7" x14ac:dyDescent="0.55000000000000004">
      <c r="A9952" s="17">
        <v>9875</v>
      </c>
      <c r="B9952" s="22">
        <v>2.8611486510339761</v>
      </c>
      <c r="C9952" s="22">
        <v>1034.5915834866128</v>
      </c>
      <c r="D9952" s="22">
        <v>767.36922437434816</v>
      </c>
      <c r="E9952" s="22">
        <v>0.16955608551461868</v>
      </c>
      <c r="F9952" s="22">
        <v>0.85099269163286118</v>
      </c>
      <c r="G9952" s="26">
        <v>0.90102990817324502</v>
      </c>
    </row>
    <row r="9953" spans="1:7" x14ac:dyDescent="0.55000000000000004">
      <c r="A9953" s="17">
        <v>9876</v>
      </c>
      <c r="B9953" s="22">
        <v>3.2446210338110735</v>
      </c>
      <c r="C9953" s="22">
        <v>1949.6326078151378</v>
      </c>
      <c r="D9953" s="22">
        <v>82.323479101549495</v>
      </c>
      <c r="E9953" s="22">
        <v>0.10562625217755393</v>
      </c>
      <c r="F9953" s="22">
        <v>0.76213496062605091</v>
      </c>
      <c r="G9953" s="26">
        <v>0.84414581942108791</v>
      </c>
    </row>
    <row r="9954" spans="1:7" x14ac:dyDescent="0.55000000000000004">
      <c r="A9954" s="17">
        <v>9877</v>
      </c>
      <c r="B9954" s="22">
        <v>2.8777208515276129</v>
      </c>
      <c r="C9954" s="22">
        <v>1612.3778575832923</v>
      </c>
      <c r="D9954" s="22">
        <v>226.21495664352091</v>
      </c>
      <c r="E9954" s="22">
        <v>8.8644678095645912E-2</v>
      </c>
      <c r="F9954" s="22">
        <v>1.1630280197359124</v>
      </c>
      <c r="G9954" s="26">
        <v>0.86728686651829334</v>
      </c>
    </row>
    <row r="9955" spans="1:7" x14ac:dyDescent="0.55000000000000004">
      <c r="A9955" s="17">
        <v>9878</v>
      </c>
      <c r="B9955" s="22">
        <v>2.8577207531969329</v>
      </c>
      <c r="C9955" s="22">
        <v>1364.3518895709778</v>
      </c>
      <c r="D9955" s="22">
        <v>292.75941787148588</v>
      </c>
      <c r="E9955" s="22">
        <v>0.11545009802252018</v>
      </c>
      <c r="F9955" s="22">
        <v>0.80155462162555524</v>
      </c>
      <c r="G9955" s="26">
        <v>0.73317900681404524</v>
      </c>
    </row>
    <row r="9956" spans="1:7" x14ac:dyDescent="0.55000000000000004">
      <c r="A9956" s="17">
        <v>9879</v>
      </c>
      <c r="B9956" s="22">
        <v>2.6275602421409019</v>
      </c>
      <c r="C9956" s="22">
        <v>1797.4433780598279</v>
      </c>
      <c r="D9956" s="22">
        <v>214.80857330637062</v>
      </c>
      <c r="E9956" s="22">
        <v>0.25254406920645656</v>
      </c>
      <c r="F9956" s="22">
        <v>0.74981711582123733</v>
      </c>
      <c r="G9956" s="26">
        <v>0.92276587166565416</v>
      </c>
    </row>
    <row r="9957" spans="1:7" x14ac:dyDescent="0.55000000000000004">
      <c r="A9957" s="17">
        <v>9880</v>
      </c>
      <c r="B9957" s="22">
        <v>3.5428309404107399</v>
      </c>
      <c r="C9957" s="22">
        <v>1684.2335175554349</v>
      </c>
      <c r="D9957" s="22">
        <v>274.4084006208376</v>
      </c>
      <c r="E9957" s="22">
        <v>6.5160281310691751E-2</v>
      </c>
      <c r="F9957" s="22">
        <v>0.8311472297924708</v>
      </c>
      <c r="G9957" s="26">
        <v>0.73379440309249266</v>
      </c>
    </row>
    <row r="9958" spans="1:7" x14ac:dyDescent="0.55000000000000004">
      <c r="A9958" s="17">
        <v>9881</v>
      </c>
      <c r="B9958" s="22">
        <v>2.6569332466554711</v>
      </c>
      <c r="C9958" s="22">
        <v>2232.8433446648623</v>
      </c>
      <c r="D9958" s="22">
        <v>187.76067292735567</v>
      </c>
      <c r="E9958" s="22">
        <v>8.3942083072828119E-2</v>
      </c>
      <c r="F9958" s="22">
        <v>0.77114502450710154</v>
      </c>
      <c r="G9958" s="26">
        <v>0.73952772041012438</v>
      </c>
    </row>
    <row r="9959" spans="1:7" x14ac:dyDescent="0.55000000000000004">
      <c r="A9959" s="17">
        <v>9882</v>
      </c>
      <c r="B9959" s="22">
        <v>3.5569425467032905</v>
      </c>
      <c r="C9959" s="22">
        <v>2041.0724759743355</v>
      </c>
      <c r="D9959" s="22">
        <v>131.42391425474503</v>
      </c>
      <c r="E9959" s="22">
        <v>0.18518571375968329</v>
      </c>
      <c r="F9959" s="22">
        <v>0.82119026564084152</v>
      </c>
      <c r="G9959" s="26">
        <v>0.78646390961812362</v>
      </c>
    </row>
    <row r="9960" spans="1:7" x14ac:dyDescent="0.55000000000000004">
      <c r="A9960" s="17">
        <v>9883</v>
      </c>
      <c r="B9960" s="22">
        <v>1.5763649724755471</v>
      </c>
      <c r="C9960" s="22">
        <v>1508.3086134765288</v>
      </c>
      <c r="D9960" s="22">
        <v>194.07703100004034</v>
      </c>
      <c r="E9960" s="22">
        <v>0.22447892646682144</v>
      </c>
      <c r="F9960" s="22">
        <v>0.7936574995413721</v>
      </c>
      <c r="G9960" s="26">
        <v>0.71865911306704267</v>
      </c>
    </row>
    <row r="9961" spans="1:7" x14ac:dyDescent="0.55000000000000004">
      <c r="A9961" s="17">
        <v>9884</v>
      </c>
      <c r="B9961" s="22">
        <v>3.3400072681313788</v>
      </c>
      <c r="C9961" s="22">
        <v>1484.9364165102213</v>
      </c>
      <c r="D9961" s="22">
        <v>206.02176023450721</v>
      </c>
      <c r="E9961" s="22">
        <v>0.17358824686206667</v>
      </c>
      <c r="F9961" s="22">
        <v>0.84854513984644664</v>
      </c>
      <c r="G9961" s="26">
        <v>0.71840458100022608</v>
      </c>
    </row>
    <row r="9962" spans="1:7" x14ac:dyDescent="0.55000000000000004">
      <c r="A9962" s="17">
        <v>9885</v>
      </c>
      <c r="B9962" s="22">
        <v>2.8197097636518897</v>
      </c>
      <c r="C9962" s="22">
        <v>1261.0331293893626</v>
      </c>
      <c r="D9962" s="22">
        <v>197.64203711785439</v>
      </c>
      <c r="E9962" s="22">
        <v>0.19610968918324928</v>
      </c>
      <c r="F9962" s="22">
        <v>0.86349500787455002</v>
      </c>
      <c r="G9962" s="26">
        <v>0.78835792312828379</v>
      </c>
    </row>
    <row r="9963" spans="1:7" x14ac:dyDescent="0.55000000000000004">
      <c r="A9963" s="17">
        <v>9886</v>
      </c>
      <c r="B9963" s="22">
        <v>3.2685367091394939</v>
      </c>
      <c r="C9963" s="22">
        <v>962.16351913759479</v>
      </c>
      <c r="D9963" s="22">
        <v>102.23840496667204</v>
      </c>
      <c r="E9963" s="22">
        <v>0.1826012628206877</v>
      </c>
      <c r="F9963" s="22">
        <v>0.71137681789932083</v>
      </c>
      <c r="G9963" s="26">
        <v>0.77977831573261802</v>
      </c>
    </row>
    <row r="9964" spans="1:7" x14ac:dyDescent="0.55000000000000004">
      <c r="A9964" s="17">
        <v>9887</v>
      </c>
      <c r="B9964" s="22">
        <v>1.7294884703097591</v>
      </c>
      <c r="C9964" s="22">
        <v>1089.0404808457019</v>
      </c>
      <c r="D9964" s="22">
        <v>144.13174166453842</v>
      </c>
      <c r="E9964" s="22">
        <v>0.21169278634324198</v>
      </c>
      <c r="F9964" s="22">
        <v>0.72123548615170385</v>
      </c>
      <c r="G9964" s="26">
        <v>0.95552722725909689</v>
      </c>
    </row>
    <row r="9965" spans="1:7" x14ac:dyDescent="0.55000000000000004">
      <c r="A9965" s="17">
        <v>9888</v>
      </c>
      <c r="B9965" s="22">
        <v>2.7186268379869869</v>
      </c>
      <c r="C9965" s="22">
        <v>1615.2429982969475</v>
      </c>
      <c r="D9965" s="22">
        <v>262.57132377870482</v>
      </c>
      <c r="E9965" s="22">
        <v>0.24117452550725016</v>
      </c>
      <c r="F9965" s="22">
        <v>0.86661600110459647</v>
      </c>
      <c r="G9965" s="26">
        <v>0.73443273229521122</v>
      </c>
    </row>
    <row r="9966" spans="1:7" x14ac:dyDescent="0.55000000000000004">
      <c r="A9966" s="17">
        <v>9889</v>
      </c>
      <c r="B9966" s="22">
        <v>2.7726178439714246</v>
      </c>
      <c r="C9966" s="22">
        <v>1540.0604777470817</v>
      </c>
      <c r="D9966" s="22">
        <v>276.29620901314229</v>
      </c>
      <c r="E9966" s="22">
        <v>0.16800792413040561</v>
      </c>
      <c r="F9966" s="22">
        <v>0.78929065644056284</v>
      </c>
      <c r="G9966" s="26">
        <v>0.78540776348409513</v>
      </c>
    </row>
    <row r="9967" spans="1:7" x14ac:dyDescent="0.55000000000000004">
      <c r="A9967" s="17">
        <v>9890</v>
      </c>
      <c r="B9967" s="22">
        <v>2.7715371895910499</v>
      </c>
      <c r="C9967" s="22">
        <v>1174.8128393119528</v>
      </c>
      <c r="D9967" s="22">
        <v>182.89305281767815</v>
      </c>
      <c r="E9967" s="22">
        <v>0.25318844747443869</v>
      </c>
      <c r="F9967" s="22">
        <v>0.71994464765087174</v>
      </c>
      <c r="G9967" s="26">
        <v>0.72618801518298359</v>
      </c>
    </row>
    <row r="9968" spans="1:7" x14ac:dyDescent="0.55000000000000004">
      <c r="A9968" s="17">
        <v>9891</v>
      </c>
      <c r="B9968" s="22">
        <v>2.7623352559288628</v>
      </c>
      <c r="C9968" s="22">
        <v>1872.0413348703505</v>
      </c>
      <c r="D9968" s="22">
        <v>214.74281774204908</v>
      </c>
      <c r="E9968" s="22">
        <v>0.14707848929660153</v>
      </c>
      <c r="F9968" s="22">
        <v>0.75282741193434533</v>
      </c>
      <c r="G9968" s="26">
        <v>1.0118275090754438</v>
      </c>
    </row>
    <row r="9969" spans="1:7" x14ac:dyDescent="0.55000000000000004">
      <c r="A9969" s="17">
        <v>9892</v>
      </c>
      <c r="B9969" s="22">
        <v>3.8190278825605897</v>
      </c>
      <c r="C9969" s="22">
        <v>2061.5865769337015</v>
      </c>
      <c r="D9969" s="22">
        <v>519.29874851140221</v>
      </c>
      <c r="E9969" s="22">
        <v>4.8903880620900689E-2</v>
      </c>
      <c r="F9969" s="22">
        <v>0.81354062350056611</v>
      </c>
      <c r="G9969" s="26">
        <v>0.94877671187378765</v>
      </c>
    </row>
    <row r="9970" spans="1:7" x14ac:dyDescent="0.55000000000000004">
      <c r="A9970" s="17">
        <v>9893</v>
      </c>
      <c r="B9970" s="22">
        <v>2.9886465284517492</v>
      </c>
      <c r="C9970" s="22">
        <v>1315.5740565083242</v>
      </c>
      <c r="D9970" s="22">
        <v>106.7568739144847</v>
      </c>
      <c r="E9970" s="22">
        <v>0.1834138353838215</v>
      </c>
      <c r="F9970" s="22">
        <v>0.74125514678128634</v>
      </c>
      <c r="G9970" s="26">
        <v>1.01198853318946</v>
      </c>
    </row>
    <row r="9971" spans="1:7" x14ac:dyDescent="0.55000000000000004">
      <c r="A9971" s="17">
        <v>9894</v>
      </c>
      <c r="B9971" s="22">
        <v>3.3681502610469072</v>
      </c>
      <c r="C9971" s="22">
        <v>1105.4817303329282</v>
      </c>
      <c r="D9971" s="22">
        <v>220.43240405416168</v>
      </c>
      <c r="E9971" s="22">
        <v>0.43484074381031457</v>
      </c>
      <c r="F9971" s="22">
        <v>0.79372321620224184</v>
      </c>
      <c r="G9971" s="26">
        <v>0.86732103066644772</v>
      </c>
    </row>
    <row r="9972" spans="1:7" x14ac:dyDescent="0.55000000000000004">
      <c r="A9972" s="17">
        <v>9895</v>
      </c>
      <c r="B9972" s="22">
        <v>2.3332883454972433</v>
      </c>
      <c r="C9972" s="22">
        <v>693.97576766933571</v>
      </c>
      <c r="D9972" s="22">
        <v>165.1628598210529</v>
      </c>
      <c r="E9972" s="22">
        <v>0.21121712840180468</v>
      </c>
      <c r="F9972" s="22">
        <v>0.73289777065657735</v>
      </c>
      <c r="G9972" s="26">
        <v>0.82746886810433007</v>
      </c>
    </row>
    <row r="9973" spans="1:7" x14ac:dyDescent="0.55000000000000004">
      <c r="A9973" s="17">
        <v>9896</v>
      </c>
      <c r="B9973" s="22">
        <v>3.3135039251222769</v>
      </c>
      <c r="C9973" s="22">
        <v>1472.1395033935839</v>
      </c>
      <c r="D9973" s="22">
        <v>206.44561417688379</v>
      </c>
      <c r="E9973" s="22">
        <v>0.13523383888874882</v>
      </c>
      <c r="F9973" s="22">
        <v>0.76164876783015178</v>
      </c>
      <c r="G9973" s="26">
        <v>0.78380676576877806</v>
      </c>
    </row>
    <row r="9974" spans="1:7" x14ac:dyDescent="0.55000000000000004">
      <c r="A9974" s="17">
        <v>9897</v>
      </c>
      <c r="B9974" s="22">
        <v>2.6742582075400723</v>
      </c>
      <c r="C9974" s="22">
        <v>1515.6006460905032</v>
      </c>
      <c r="D9974" s="22">
        <v>245.07240396501228</v>
      </c>
      <c r="E9974" s="22">
        <v>0.42338422259406561</v>
      </c>
      <c r="F9974" s="22">
        <v>1.0173970639178891</v>
      </c>
      <c r="G9974" s="26">
        <v>0.71804602700931941</v>
      </c>
    </row>
    <row r="9975" spans="1:7" x14ac:dyDescent="0.55000000000000004">
      <c r="A9975" s="17">
        <v>9898</v>
      </c>
      <c r="B9975" s="22">
        <v>2.4539650500707859</v>
      </c>
      <c r="C9975" s="22">
        <v>1612.9524498873336</v>
      </c>
      <c r="D9975" s="22">
        <v>73.565318184689815</v>
      </c>
      <c r="E9975" s="22">
        <v>0.10267979551173448</v>
      </c>
      <c r="F9975" s="22">
        <v>0.7362784388910979</v>
      </c>
      <c r="G9975" s="26">
        <v>0.97543654737317187</v>
      </c>
    </row>
    <row r="9976" spans="1:7" x14ac:dyDescent="0.55000000000000004">
      <c r="A9976" s="17">
        <v>9899</v>
      </c>
      <c r="B9976" s="22">
        <v>3.237053550314922</v>
      </c>
      <c r="C9976" s="22">
        <v>1885.2332753347212</v>
      </c>
      <c r="D9976" s="22">
        <v>158.89002693697458</v>
      </c>
      <c r="E9976" s="22">
        <v>0.21457888469510447</v>
      </c>
      <c r="F9976" s="22">
        <v>0.98347432320259376</v>
      </c>
      <c r="G9976" s="26">
        <v>0.82774908210319886</v>
      </c>
    </row>
    <row r="9977" spans="1:7" x14ac:dyDescent="0.55000000000000004">
      <c r="A9977" s="17">
        <v>9900</v>
      </c>
      <c r="B9977" s="22">
        <v>3.4373048003283628</v>
      </c>
      <c r="C9977" s="22">
        <v>2042.1378087767673</v>
      </c>
      <c r="D9977" s="22">
        <v>539.68920494315887</v>
      </c>
      <c r="E9977" s="22">
        <v>0.3030720237172605</v>
      </c>
      <c r="F9977" s="22">
        <v>0.79677492635972025</v>
      </c>
      <c r="G9977" s="26">
        <v>0.87021571596696623</v>
      </c>
    </row>
    <row r="9978" spans="1:7" x14ac:dyDescent="0.55000000000000004">
      <c r="A9978" s="17">
        <v>9901</v>
      </c>
      <c r="B9978" s="22">
        <v>2.4268294722553287</v>
      </c>
      <c r="C9978" s="22">
        <v>1276.0561191951901</v>
      </c>
      <c r="D9978" s="22">
        <v>358.626103223813</v>
      </c>
      <c r="E9978" s="22">
        <v>0.28540316322433201</v>
      </c>
      <c r="F9978" s="22">
        <v>1.0891762415281347</v>
      </c>
      <c r="G9978" s="26">
        <v>0.89805893615308352</v>
      </c>
    </row>
    <row r="9979" spans="1:7" x14ac:dyDescent="0.55000000000000004">
      <c r="A9979" s="17">
        <v>9902</v>
      </c>
      <c r="B9979" s="22">
        <v>2.6237136436963131</v>
      </c>
      <c r="C9979" s="22">
        <v>1514.4542512345204</v>
      </c>
      <c r="D9979" s="22">
        <v>240.24348198949718</v>
      </c>
      <c r="E9979" s="22">
        <v>9.872696683778262E-2</v>
      </c>
      <c r="F9979" s="22">
        <v>0.87856903612194459</v>
      </c>
      <c r="G9979" s="26">
        <v>0.78006340321822765</v>
      </c>
    </row>
    <row r="9980" spans="1:7" x14ac:dyDescent="0.55000000000000004">
      <c r="A9980" s="17">
        <v>9903</v>
      </c>
      <c r="B9980" s="22">
        <v>3.1440318876739717</v>
      </c>
      <c r="C9980" s="22">
        <v>1901.5969228669969</v>
      </c>
      <c r="D9980" s="22">
        <v>134.59348018845242</v>
      </c>
      <c r="E9980" s="22">
        <v>0.12586404137276569</v>
      </c>
      <c r="F9980" s="22">
        <v>0.76901085647903544</v>
      </c>
      <c r="G9980" s="26">
        <v>0.75297106847079187</v>
      </c>
    </row>
    <row r="9981" spans="1:7" x14ac:dyDescent="0.55000000000000004">
      <c r="A9981" s="17">
        <v>9904</v>
      </c>
      <c r="B9981" s="22">
        <v>1.8551686076975045</v>
      </c>
      <c r="C9981" s="22">
        <v>1856.9707244840188</v>
      </c>
      <c r="D9981" s="22">
        <v>138.49291951067596</v>
      </c>
      <c r="E9981" s="22">
        <v>0.20787965064168332</v>
      </c>
      <c r="F9981" s="22">
        <v>0.7598246041971467</v>
      </c>
      <c r="G9981" s="26">
        <v>0.78400774198818901</v>
      </c>
    </row>
    <row r="9982" spans="1:7" x14ac:dyDescent="0.55000000000000004">
      <c r="A9982" s="17">
        <v>9905</v>
      </c>
      <c r="B9982" s="22">
        <v>2.8503469207160048</v>
      </c>
      <c r="C9982" s="22">
        <v>965.3138502713233</v>
      </c>
      <c r="D9982" s="22">
        <v>109.24300744842697</v>
      </c>
      <c r="E9982" s="22">
        <v>0.17865663940182863</v>
      </c>
      <c r="F9982" s="22">
        <v>0.72397714348982345</v>
      </c>
      <c r="G9982" s="26">
        <v>0.71696447932682916</v>
      </c>
    </row>
    <row r="9983" spans="1:7" x14ac:dyDescent="0.55000000000000004">
      <c r="A9983" s="17">
        <v>9906</v>
      </c>
      <c r="B9983" s="22">
        <v>1.1241230915223963</v>
      </c>
      <c r="C9983" s="22">
        <v>1488.3189549490821</v>
      </c>
      <c r="D9983" s="22">
        <v>306.43150021740757</v>
      </c>
      <c r="E9983" s="22">
        <v>0.31865620086140234</v>
      </c>
      <c r="F9983" s="22">
        <v>0.75908179265445397</v>
      </c>
      <c r="G9983" s="26">
        <v>0.76939137368496113</v>
      </c>
    </row>
    <row r="9984" spans="1:7" x14ac:dyDescent="0.55000000000000004">
      <c r="A9984" s="17">
        <v>9907</v>
      </c>
      <c r="B9984" s="22">
        <v>2.8632459331435225</v>
      </c>
      <c r="C9984" s="22">
        <v>1382.2947734727504</v>
      </c>
      <c r="D9984" s="22">
        <v>279.34401328369046</v>
      </c>
      <c r="E9984" s="22">
        <v>0.3286648205942414</v>
      </c>
      <c r="F9984" s="22">
        <v>0.73668885556024388</v>
      </c>
      <c r="G9984" s="26">
        <v>0.7489578430291578</v>
      </c>
    </row>
    <row r="9985" spans="1:7" x14ac:dyDescent="0.55000000000000004">
      <c r="A9985" s="17">
        <v>9908</v>
      </c>
      <c r="B9985" s="22">
        <v>1.9601773798873747</v>
      </c>
      <c r="C9985" s="22">
        <v>1593.8934702893087</v>
      </c>
      <c r="D9985" s="22">
        <v>127.77476501288953</v>
      </c>
      <c r="E9985" s="22">
        <v>0.25902580682258569</v>
      </c>
      <c r="F9985" s="22">
        <v>0.76129706841277967</v>
      </c>
      <c r="G9985" s="26">
        <v>0.73078760428303291</v>
      </c>
    </row>
    <row r="9986" spans="1:7" x14ac:dyDescent="0.55000000000000004">
      <c r="A9986" s="17">
        <v>9909</v>
      </c>
      <c r="B9986" s="22">
        <v>3.002699365509784</v>
      </c>
      <c r="C9986" s="22">
        <v>1354.9116050625139</v>
      </c>
      <c r="D9986" s="22">
        <v>161.48250053524589</v>
      </c>
      <c r="E9986" s="22">
        <v>0.2334956128791843</v>
      </c>
      <c r="F9986" s="22">
        <v>1.0051500496748846</v>
      </c>
      <c r="G9986" s="26">
        <v>0.79009412446134974</v>
      </c>
    </row>
    <row r="9987" spans="1:7" x14ac:dyDescent="0.55000000000000004">
      <c r="A9987" s="17">
        <v>9910</v>
      </c>
      <c r="B9987" s="22">
        <v>2.8631584012464923</v>
      </c>
      <c r="C9987" s="22">
        <v>1775.4311473739513</v>
      </c>
      <c r="D9987" s="22">
        <v>302.18543591620784</v>
      </c>
      <c r="E9987" s="22">
        <v>0.12690244652915814</v>
      </c>
      <c r="F9987" s="22">
        <v>0.83706093270842297</v>
      </c>
      <c r="G9987" s="26">
        <v>0.72906905487865248</v>
      </c>
    </row>
    <row r="9988" spans="1:7" x14ac:dyDescent="0.55000000000000004">
      <c r="A9988" s="17">
        <v>9911</v>
      </c>
      <c r="B9988" s="22">
        <v>2.6449359797049352</v>
      </c>
      <c r="C9988" s="22">
        <v>1416.3052454445337</v>
      </c>
      <c r="D9988" s="22">
        <v>209.39758877399342</v>
      </c>
      <c r="E9988" s="22">
        <v>0.33209714755777031</v>
      </c>
      <c r="F9988" s="22">
        <v>0.98085144123015622</v>
      </c>
      <c r="G9988" s="26">
        <v>0.79972719624274335</v>
      </c>
    </row>
    <row r="9989" spans="1:7" x14ac:dyDescent="0.55000000000000004">
      <c r="A9989" s="17">
        <v>9912</v>
      </c>
      <c r="B9989" s="22">
        <v>2.4825939379087294</v>
      </c>
      <c r="C9989" s="22">
        <v>1628.079512654562</v>
      </c>
      <c r="D9989" s="22">
        <v>191.42194042722048</v>
      </c>
      <c r="E9989" s="22">
        <v>0.22385602792808934</v>
      </c>
      <c r="F9989" s="22">
        <v>0.74618468262105786</v>
      </c>
      <c r="G9989" s="26">
        <v>0.76084488590010801</v>
      </c>
    </row>
    <row r="9990" spans="1:7" x14ac:dyDescent="0.55000000000000004">
      <c r="A9990" s="17">
        <v>9913</v>
      </c>
      <c r="B9990" s="22">
        <v>2.2904431194005967</v>
      </c>
      <c r="C9990" s="22">
        <v>1392.3014768203893</v>
      </c>
      <c r="D9990" s="22">
        <v>371.70890551866387</v>
      </c>
      <c r="E9990" s="22">
        <v>0.18732049752508803</v>
      </c>
      <c r="F9990" s="22">
        <v>0.70952678175363981</v>
      </c>
      <c r="G9990" s="26">
        <v>0.94083908723566478</v>
      </c>
    </row>
    <row r="9991" spans="1:7" x14ac:dyDescent="0.55000000000000004">
      <c r="A9991" s="17">
        <v>9914</v>
      </c>
      <c r="B9991" s="22">
        <v>2.8498558853986244</v>
      </c>
      <c r="C9991" s="22">
        <v>1709.7378033200305</v>
      </c>
      <c r="D9991" s="22">
        <v>170.41898897650933</v>
      </c>
      <c r="E9991" s="22">
        <v>0.28287776614986104</v>
      </c>
      <c r="F9991" s="22">
        <v>0.75326877158332961</v>
      </c>
      <c r="G9991" s="26">
        <v>0.71068554308968834</v>
      </c>
    </row>
    <row r="9992" spans="1:7" x14ac:dyDescent="0.55000000000000004">
      <c r="A9992" s="17">
        <v>9915</v>
      </c>
      <c r="B9992" s="22">
        <v>3.1798521850861112</v>
      </c>
      <c r="C9992" s="22">
        <v>1470.0749662203314</v>
      </c>
      <c r="D9992" s="22">
        <v>201.52103158720033</v>
      </c>
      <c r="E9992" s="22">
        <v>0.21462547297239443</v>
      </c>
      <c r="F9992" s="22">
        <v>0.71136413618404382</v>
      </c>
      <c r="G9992" s="26">
        <v>0.71846643861114023</v>
      </c>
    </row>
    <row r="9993" spans="1:7" x14ac:dyDescent="0.55000000000000004">
      <c r="A9993" s="17">
        <v>9916</v>
      </c>
      <c r="B9993" s="22">
        <v>2.3196899918685858</v>
      </c>
      <c r="C9993" s="22">
        <v>1804.0499314585427</v>
      </c>
      <c r="D9993" s="22">
        <v>194.25159459677695</v>
      </c>
      <c r="E9993" s="22">
        <v>7.0744947215710591E-2</v>
      </c>
      <c r="F9993" s="22">
        <v>0.82871534316236251</v>
      </c>
      <c r="G9993" s="26">
        <v>0.82406832031039301</v>
      </c>
    </row>
    <row r="9994" spans="1:7" x14ac:dyDescent="0.55000000000000004">
      <c r="A9994" s="17">
        <v>9917</v>
      </c>
      <c r="B9994" s="22">
        <v>2.8288076830420756</v>
      </c>
      <c r="C9994" s="22">
        <v>1633.2741422771833</v>
      </c>
      <c r="D9994" s="22">
        <v>363.13955598459165</v>
      </c>
      <c r="E9994" s="22">
        <v>0.23246000725898341</v>
      </c>
      <c r="F9994" s="22">
        <v>1.1457088898689034</v>
      </c>
      <c r="G9994" s="26">
        <v>0.75200795839618439</v>
      </c>
    </row>
    <row r="9995" spans="1:7" x14ac:dyDescent="0.55000000000000004">
      <c r="A9995" s="17">
        <v>9918</v>
      </c>
      <c r="B9995" s="22">
        <v>3.4158088238031885</v>
      </c>
      <c r="C9995" s="22">
        <v>1238.2971730420031</v>
      </c>
      <c r="D9995" s="22">
        <v>130.57585207610859</v>
      </c>
      <c r="E9995" s="22">
        <v>6.974747509281802E-2</v>
      </c>
      <c r="F9995" s="22">
        <v>0.72944998187344134</v>
      </c>
      <c r="G9995" s="26">
        <v>0.90833421258155211</v>
      </c>
    </row>
    <row r="9996" spans="1:7" x14ac:dyDescent="0.55000000000000004">
      <c r="A9996" s="17">
        <v>9919</v>
      </c>
      <c r="B9996" s="22">
        <v>2.0392637730083623</v>
      </c>
      <c r="C9996" s="22">
        <v>1518.9130678493511</v>
      </c>
      <c r="D9996" s="22">
        <v>398.24221731824218</v>
      </c>
      <c r="E9996" s="22">
        <v>9.311829145804025E-2</v>
      </c>
      <c r="F9996" s="22">
        <v>0.86789815561330186</v>
      </c>
      <c r="G9996" s="26">
        <v>0.78911526875503357</v>
      </c>
    </row>
    <row r="9997" spans="1:7" x14ac:dyDescent="0.55000000000000004">
      <c r="A9997" s="17">
        <v>9920</v>
      </c>
      <c r="B9997" s="22">
        <v>1.094598628491211</v>
      </c>
      <c r="C9997" s="22">
        <v>1861.3154065087906</v>
      </c>
      <c r="D9997" s="22">
        <v>217.14967200556322</v>
      </c>
      <c r="E9997" s="22">
        <v>0.40433396085147177</v>
      </c>
      <c r="F9997" s="22">
        <v>1.1392925176315059</v>
      </c>
      <c r="G9997" s="26">
        <v>0.70897786782201588</v>
      </c>
    </row>
    <row r="9998" spans="1:7" x14ac:dyDescent="0.55000000000000004">
      <c r="A9998" s="17">
        <v>9921</v>
      </c>
      <c r="B9998" s="22">
        <v>1.8359214106781425</v>
      </c>
      <c r="C9998" s="22">
        <v>1375.1248978830733</v>
      </c>
      <c r="D9998" s="22">
        <v>50.832302892619019</v>
      </c>
      <c r="E9998" s="22">
        <v>0.25276440391908606</v>
      </c>
      <c r="F9998" s="22">
        <v>1.0113891812690852</v>
      </c>
      <c r="G9998" s="26">
        <v>0.77708094476896472</v>
      </c>
    </row>
    <row r="9999" spans="1:7" x14ac:dyDescent="0.55000000000000004">
      <c r="A9999" s="17">
        <v>9922</v>
      </c>
      <c r="B9999" s="22">
        <v>2.5417896484490159</v>
      </c>
      <c r="C9999" s="22">
        <v>1222.099413173609</v>
      </c>
      <c r="D9999" s="22">
        <v>68.509913850991225</v>
      </c>
      <c r="E9999" s="22">
        <v>0.14047208384455528</v>
      </c>
      <c r="F9999" s="22">
        <v>1.0574411626147409</v>
      </c>
      <c r="G9999" s="26">
        <v>0.74486084885646786</v>
      </c>
    </row>
    <row r="10000" spans="1:7" x14ac:dyDescent="0.55000000000000004">
      <c r="A10000" s="17">
        <v>9923</v>
      </c>
      <c r="B10000" s="22">
        <v>3.582251889429076</v>
      </c>
      <c r="C10000" s="22">
        <v>1635.2190053118779</v>
      </c>
      <c r="D10000" s="22">
        <v>195.56447113850857</v>
      </c>
      <c r="E10000" s="22">
        <v>0.3163784598919327</v>
      </c>
      <c r="F10000" s="22">
        <v>0.74800413295395463</v>
      </c>
      <c r="G10000" s="26">
        <v>0.80472456028470485</v>
      </c>
    </row>
    <row r="10001" spans="1:7" x14ac:dyDescent="0.55000000000000004">
      <c r="A10001" s="17">
        <v>9924</v>
      </c>
      <c r="B10001" s="22">
        <v>2.6766959780804269</v>
      </c>
      <c r="C10001" s="22">
        <v>1302.579305148621</v>
      </c>
      <c r="D10001" s="22">
        <v>352.99899317994442</v>
      </c>
      <c r="E10001" s="22">
        <v>0.2173751439552869</v>
      </c>
      <c r="F10001" s="22">
        <v>0.73537955561731705</v>
      </c>
      <c r="G10001" s="26">
        <v>1.0027370377473035</v>
      </c>
    </row>
    <row r="10002" spans="1:7" x14ac:dyDescent="0.55000000000000004">
      <c r="A10002" s="17">
        <v>9925</v>
      </c>
      <c r="B10002" s="22">
        <v>3.1135389945146406</v>
      </c>
      <c r="C10002" s="22">
        <v>1593.1777109813704</v>
      </c>
      <c r="D10002" s="22">
        <v>254.86263233959056</v>
      </c>
      <c r="E10002" s="22">
        <v>0.39323634162261767</v>
      </c>
      <c r="F10002" s="22">
        <v>0.76585577461255039</v>
      </c>
      <c r="G10002" s="26">
        <v>0.71453996926131025</v>
      </c>
    </row>
    <row r="10003" spans="1:7" x14ac:dyDescent="0.55000000000000004">
      <c r="A10003" s="17">
        <v>9926</v>
      </c>
      <c r="B10003" s="22">
        <v>2.3213763445298046</v>
      </c>
      <c r="C10003" s="22">
        <v>1331.8262648314335</v>
      </c>
      <c r="D10003" s="22">
        <v>331.15889993173653</v>
      </c>
      <c r="E10003" s="22">
        <v>0.25882320239943346</v>
      </c>
      <c r="F10003" s="22">
        <v>0.74896620998533547</v>
      </c>
      <c r="G10003" s="26">
        <v>0.72806097377989198</v>
      </c>
    </row>
    <row r="10004" spans="1:7" x14ac:dyDescent="0.55000000000000004">
      <c r="A10004" s="17">
        <v>9927</v>
      </c>
      <c r="B10004" s="22">
        <v>2.6639200974306609</v>
      </c>
      <c r="C10004" s="22">
        <v>1289.9734927325323</v>
      </c>
      <c r="D10004" s="22">
        <v>352.70766138802003</v>
      </c>
      <c r="E10004" s="22">
        <v>6.5893121378350017E-2</v>
      </c>
      <c r="F10004" s="22">
        <v>0.73723205324041297</v>
      </c>
      <c r="G10004" s="26">
        <v>0.71561700795109007</v>
      </c>
    </row>
    <row r="10005" spans="1:7" x14ac:dyDescent="0.55000000000000004">
      <c r="A10005" s="17">
        <v>9928</v>
      </c>
      <c r="B10005" s="22">
        <v>3.3058101214163305</v>
      </c>
      <c r="C10005" s="22">
        <v>1242.2716518931193</v>
      </c>
      <c r="D10005" s="22">
        <v>333.71631806054586</v>
      </c>
      <c r="E10005" s="22">
        <v>0.16466180817158346</v>
      </c>
      <c r="F10005" s="22">
        <v>0.97123533558018027</v>
      </c>
      <c r="G10005" s="26">
        <v>0.74144326977740838</v>
      </c>
    </row>
    <row r="10006" spans="1:7" x14ac:dyDescent="0.55000000000000004">
      <c r="A10006" s="17">
        <v>9929</v>
      </c>
      <c r="B10006" s="22">
        <v>2.6992623811499152</v>
      </c>
      <c r="C10006" s="22">
        <v>2983.8649019559962</v>
      </c>
      <c r="D10006" s="22">
        <v>151.52107224668964</v>
      </c>
      <c r="E10006" s="22">
        <v>0.15562155120622378</v>
      </c>
      <c r="F10006" s="22">
        <v>0.72189085445639678</v>
      </c>
      <c r="G10006" s="26">
        <v>0.79232614623293129</v>
      </c>
    </row>
    <row r="10007" spans="1:7" x14ac:dyDescent="0.55000000000000004">
      <c r="A10007" s="17">
        <v>9930</v>
      </c>
      <c r="B10007" s="22">
        <v>2.5226624359219683</v>
      </c>
      <c r="C10007" s="22">
        <v>764.71303337546419</v>
      </c>
      <c r="D10007" s="22">
        <v>435.37343301437193</v>
      </c>
      <c r="E10007" s="22">
        <v>5.3057332975309526E-2</v>
      </c>
      <c r="F10007" s="22">
        <v>0.78730112489310222</v>
      </c>
      <c r="G10007" s="26">
        <v>0.98208209098404564</v>
      </c>
    </row>
    <row r="10008" spans="1:7" x14ac:dyDescent="0.55000000000000004">
      <c r="A10008" s="17">
        <v>9931</v>
      </c>
      <c r="B10008" s="22">
        <v>3.6299773508021809</v>
      </c>
      <c r="C10008" s="22">
        <v>1253.7366060989355</v>
      </c>
      <c r="D10008" s="22">
        <v>713.46227498669964</v>
      </c>
      <c r="E10008" s="22">
        <v>0.35228177391465954</v>
      </c>
      <c r="F10008" s="22">
        <v>0.72107220952983808</v>
      </c>
      <c r="G10008" s="26">
        <v>0.74403359218152054</v>
      </c>
    </row>
    <row r="10009" spans="1:7" x14ac:dyDescent="0.55000000000000004">
      <c r="A10009" s="17">
        <v>9932</v>
      </c>
      <c r="B10009" s="22">
        <v>2.4727154726837566</v>
      </c>
      <c r="C10009" s="22">
        <v>1725.3359600110578</v>
      </c>
      <c r="D10009" s="22">
        <v>310.22174817296525</v>
      </c>
      <c r="E10009" s="22">
        <v>0.25788371933181131</v>
      </c>
      <c r="F10009" s="22">
        <v>0.92541561316583965</v>
      </c>
      <c r="G10009" s="26">
        <v>0.7288333925613093</v>
      </c>
    </row>
    <row r="10010" spans="1:7" x14ac:dyDescent="0.55000000000000004">
      <c r="A10010" s="17">
        <v>9933</v>
      </c>
      <c r="B10010" s="22">
        <v>2.9638183870541148</v>
      </c>
      <c r="C10010" s="22">
        <v>1638.1209180078661</v>
      </c>
      <c r="D10010" s="22">
        <v>328.17789445687612</v>
      </c>
      <c r="E10010" s="22">
        <v>0.39073314961246652</v>
      </c>
      <c r="F10010" s="22">
        <v>0.73079125767467878</v>
      </c>
      <c r="G10010" s="26">
        <v>0.83519808290982134</v>
      </c>
    </row>
    <row r="10011" spans="1:7" x14ac:dyDescent="0.55000000000000004">
      <c r="A10011" s="17">
        <v>9934</v>
      </c>
      <c r="B10011" s="22">
        <v>3.6842640990994933</v>
      </c>
      <c r="C10011" s="22">
        <v>1509.8703876763486</v>
      </c>
      <c r="D10011" s="22">
        <v>135.83959354060079</v>
      </c>
      <c r="E10011" s="22">
        <v>0.20699765463040445</v>
      </c>
      <c r="F10011" s="22">
        <v>0.76155399006170077</v>
      </c>
      <c r="G10011" s="26">
        <v>0.92743697608435371</v>
      </c>
    </row>
    <row r="10012" spans="1:7" x14ac:dyDescent="0.55000000000000004">
      <c r="A10012" s="17">
        <v>9935</v>
      </c>
      <c r="B10012" s="22">
        <v>1.924970172983304</v>
      </c>
      <c r="C10012" s="22">
        <v>1615.6007393325199</v>
      </c>
      <c r="D10012" s="22">
        <v>158.5112862430546</v>
      </c>
      <c r="E10012" s="22">
        <v>0.28160207247421154</v>
      </c>
      <c r="F10012" s="22">
        <v>0.78126120764311924</v>
      </c>
      <c r="G10012" s="26">
        <v>0.71019665464384607</v>
      </c>
    </row>
    <row r="10013" spans="1:7" x14ac:dyDescent="0.55000000000000004">
      <c r="A10013" s="17">
        <v>9936</v>
      </c>
      <c r="B10013" s="22">
        <v>3.0121484192274353</v>
      </c>
      <c r="C10013" s="22">
        <v>1560.8308046078525</v>
      </c>
      <c r="D10013" s="22">
        <v>294.147706059884</v>
      </c>
      <c r="E10013" s="22">
        <v>0.31150310931712288</v>
      </c>
      <c r="F10013" s="22">
        <v>0.87081642467620279</v>
      </c>
      <c r="G10013" s="26">
        <v>0.7604326204827534</v>
      </c>
    </row>
    <row r="10014" spans="1:7" x14ac:dyDescent="0.55000000000000004">
      <c r="A10014" s="17">
        <v>9937</v>
      </c>
      <c r="B10014" s="22">
        <v>3.0468678785296297</v>
      </c>
      <c r="C10014" s="22">
        <v>1744.3928908539654</v>
      </c>
      <c r="D10014" s="22">
        <v>287.81157622126557</v>
      </c>
      <c r="E10014" s="22">
        <v>0.34473530543825015</v>
      </c>
      <c r="F10014" s="22">
        <v>0.82400023683583501</v>
      </c>
      <c r="G10014" s="26">
        <v>0.75919855364430922</v>
      </c>
    </row>
    <row r="10015" spans="1:7" x14ac:dyDescent="0.55000000000000004">
      <c r="A10015" s="17">
        <v>9938</v>
      </c>
      <c r="B10015" s="22">
        <v>2.7340022228358167</v>
      </c>
      <c r="C10015" s="22">
        <v>1571.2704148840071</v>
      </c>
      <c r="D10015" s="22">
        <v>329.0674701785918</v>
      </c>
      <c r="E10015" s="22">
        <v>0.27020918873083299</v>
      </c>
      <c r="F10015" s="22">
        <v>0.76421320068559284</v>
      </c>
      <c r="G10015" s="26">
        <v>0.85141263080917495</v>
      </c>
    </row>
    <row r="10016" spans="1:7" x14ac:dyDescent="0.55000000000000004">
      <c r="A10016" s="17">
        <v>9939</v>
      </c>
      <c r="B10016" s="22">
        <v>3.4100963415526659</v>
      </c>
      <c r="C10016" s="22">
        <v>1627.1892399535425</v>
      </c>
      <c r="D10016" s="22">
        <v>178.17821383767526</v>
      </c>
      <c r="E10016" s="22">
        <v>0.34747092050794115</v>
      </c>
      <c r="F10016" s="22">
        <v>0.73897880641270575</v>
      </c>
      <c r="G10016" s="26">
        <v>1.0346792817199129</v>
      </c>
    </row>
    <row r="10017" spans="1:7" x14ac:dyDescent="0.55000000000000004">
      <c r="A10017" s="17">
        <v>9940</v>
      </c>
      <c r="B10017" s="22">
        <v>3.1987024177385059</v>
      </c>
      <c r="C10017" s="22">
        <v>1286.4943000594888</v>
      </c>
      <c r="D10017" s="22">
        <v>286.3175861078596</v>
      </c>
      <c r="E10017" s="22">
        <v>0.1424974944146235</v>
      </c>
      <c r="F10017" s="22">
        <v>0.75802611525689045</v>
      </c>
      <c r="G10017" s="26">
        <v>0.93307900033719271</v>
      </c>
    </row>
    <row r="10018" spans="1:7" x14ac:dyDescent="0.55000000000000004">
      <c r="A10018" s="17">
        <v>9941</v>
      </c>
      <c r="B10018" s="22">
        <v>2.3151709107358664</v>
      </c>
      <c r="C10018" s="22">
        <v>1241.3725924370615</v>
      </c>
      <c r="D10018" s="22">
        <v>173.01151728308039</v>
      </c>
      <c r="E10018" s="22">
        <v>0.16936841392037749</v>
      </c>
      <c r="F10018" s="22">
        <v>0.70939682578640917</v>
      </c>
      <c r="G10018" s="26">
        <v>0.79850908406287302</v>
      </c>
    </row>
    <row r="10019" spans="1:7" x14ac:dyDescent="0.55000000000000004">
      <c r="A10019" s="17">
        <v>9942</v>
      </c>
      <c r="B10019" s="22">
        <v>3.5353736421244903</v>
      </c>
      <c r="C10019" s="22">
        <v>607.40464005122146</v>
      </c>
      <c r="D10019" s="22">
        <v>162.66968531373644</v>
      </c>
      <c r="E10019" s="22">
        <v>0.11732950947256281</v>
      </c>
      <c r="F10019" s="22">
        <v>0.76147649787404237</v>
      </c>
      <c r="G10019" s="26">
        <v>1.0303925989480918</v>
      </c>
    </row>
    <row r="10020" spans="1:7" x14ac:dyDescent="0.55000000000000004">
      <c r="A10020" s="17">
        <v>9943</v>
      </c>
      <c r="B10020" s="22">
        <v>3.4282997338725805</v>
      </c>
      <c r="C10020" s="22">
        <v>1687.0172185141496</v>
      </c>
      <c r="D10020" s="22">
        <v>361.11993345365261</v>
      </c>
      <c r="E10020" s="22">
        <v>5.9572361450393567E-2</v>
      </c>
      <c r="F10020" s="22">
        <v>0.76589499681430384</v>
      </c>
      <c r="G10020" s="26">
        <v>0.76074980075295051</v>
      </c>
    </row>
    <row r="10021" spans="1:7" x14ac:dyDescent="0.55000000000000004">
      <c r="A10021" s="17">
        <v>9944</v>
      </c>
      <c r="B10021" s="22">
        <v>2.1768785775179822</v>
      </c>
      <c r="C10021" s="22">
        <v>820.09048096120455</v>
      </c>
      <c r="D10021" s="22">
        <v>511.96246819117778</v>
      </c>
      <c r="E10021" s="22">
        <v>0.29600338697984885</v>
      </c>
      <c r="F10021" s="22">
        <v>0.90948389766722815</v>
      </c>
      <c r="G10021" s="26">
        <v>0.90144623593887829</v>
      </c>
    </row>
    <row r="10022" spans="1:7" x14ac:dyDescent="0.55000000000000004">
      <c r="A10022" s="17">
        <v>9945</v>
      </c>
      <c r="B10022" s="22">
        <v>2.2237089064397271</v>
      </c>
      <c r="C10022" s="22">
        <v>1886.4823782832609</v>
      </c>
      <c r="D10022" s="22">
        <v>219.03030806028605</v>
      </c>
      <c r="E10022" s="22">
        <v>0.33967883408813282</v>
      </c>
      <c r="F10022" s="22">
        <v>0.71618260671913747</v>
      </c>
      <c r="G10022" s="26">
        <v>0.86347245277563756</v>
      </c>
    </row>
    <row r="10023" spans="1:7" x14ac:dyDescent="0.55000000000000004">
      <c r="A10023" s="17">
        <v>9946</v>
      </c>
      <c r="B10023" s="22">
        <v>3.4361381527239891</v>
      </c>
      <c r="C10023" s="22">
        <v>919.24641890910573</v>
      </c>
      <c r="D10023" s="22">
        <v>258.03970186193391</v>
      </c>
      <c r="E10023" s="22">
        <v>0.29141492606066288</v>
      </c>
      <c r="F10023" s="22">
        <v>0.75437909256213109</v>
      </c>
      <c r="G10023" s="26">
        <v>0.9122955810542922</v>
      </c>
    </row>
    <row r="10024" spans="1:7" x14ac:dyDescent="0.55000000000000004">
      <c r="A10024" s="17">
        <v>9947</v>
      </c>
      <c r="B10024" s="22">
        <v>2.5509533863150766</v>
      </c>
      <c r="C10024" s="22">
        <v>1561.8917692306181</v>
      </c>
      <c r="D10024" s="22">
        <v>149.72927055631502</v>
      </c>
      <c r="E10024" s="22">
        <v>0.3129036220773509</v>
      </c>
      <c r="F10024" s="22">
        <v>0.71284235239829619</v>
      </c>
      <c r="G10024" s="26">
        <v>0.75157235829288405</v>
      </c>
    </row>
    <row r="10025" spans="1:7" x14ac:dyDescent="0.55000000000000004">
      <c r="A10025" s="17">
        <v>9948</v>
      </c>
      <c r="B10025" s="22">
        <v>2.8851157607049789</v>
      </c>
      <c r="C10025" s="22">
        <v>1468.0682044503826</v>
      </c>
      <c r="D10025" s="22">
        <v>410.57946393904137</v>
      </c>
      <c r="E10025" s="22">
        <v>0.19893932006671117</v>
      </c>
      <c r="F10025" s="22">
        <v>1.0562091188197711</v>
      </c>
      <c r="G10025" s="26">
        <v>0.79524097569942942</v>
      </c>
    </row>
    <row r="10026" spans="1:7" x14ac:dyDescent="0.55000000000000004">
      <c r="A10026" s="17">
        <v>9949</v>
      </c>
      <c r="B10026" s="22">
        <v>3.1753513278968368</v>
      </c>
      <c r="C10026" s="22">
        <v>938.21196366327479</v>
      </c>
      <c r="D10026" s="22">
        <v>136.90212689360212</v>
      </c>
      <c r="E10026" s="22">
        <v>0.24909133275440709</v>
      </c>
      <c r="F10026" s="22">
        <v>0.83740429119319992</v>
      </c>
      <c r="G10026" s="26">
        <v>0.92852108118516452</v>
      </c>
    </row>
    <row r="10027" spans="1:7" x14ac:dyDescent="0.55000000000000004">
      <c r="A10027" s="17">
        <v>9950</v>
      </c>
      <c r="B10027" s="22">
        <v>2.4609047570536013</v>
      </c>
      <c r="C10027" s="22">
        <v>1798.2005772131106</v>
      </c>
      <c r="D10027" s="22">
        <v>356.11254373673813</v>
      </c>
      <c r="E10027" s="22">
        <v>0.25980305660311442</v>
      </c>
      <c r="F10027" s="22">
        <v>0.80095452180052884</v>
      </c>
      <c r="G10027" s="26">
        <v>1.0172373334533806</v>
      </c>
    </row>
    <row r="10028" spans="1:7" x14ac:dyDescent="0.55000000000000004">
      <c r="A10028" s="17">
        <v>9951</v>
      </c>
      <c r="B10028" s="22">
        <v>2.1154332463490482</v>
      </c>
      <c r="C10028" s="22">
        <v>1376.3302909105282</v>
      </c>
      <c r="D10028" s="22">
        <v>153.51381737055769</v>
      </c>
      <c r="E10028" s="22">
        <v>7.7038065055000743E-2</v>
      </c>
      <c r="F10028" s="22">
        <v>0.81843566052822381</v>
      </c>
      <c r="G10028" s="26">
        <v>0.8127951742758307</v>
      </c>
    </row>
    <row r="10029" spans="1:7" x14ac:dyDescent="0.55000000000000004">
      <c r="A10029" s="17">
        <v>9952</v>
      </c>
      <c r="B10029" s="22">
        <v>2.4725519037628585</v>
      </c>
      <c r="C10029" s="22">
        <v>1689.7888723016615</v>
      </c>
      <c r="D10029" s="22">
        <v>211.18854630639902</v>
      </c>
      <c r="E10029" s="22">
        <v>0.30396664935837869</v>
      </c>
      <c r="F10029" s="22">
        <v>0.96861427296161451</v>
      </c>
      <c r="G10029" s="26">
        <v>0.82192645478038484</v>
      </c>
    </row>
    <row r="10030" spans="1:7" x14ac:dyDescent="0.55000000000000004">
      <c r="A10030" s="17">
        <v>9953</v>
      </c>
      <c r="B10030" s="22">
        <v>2.6613850803923853</v>
      </c>
      <c r="C10030" s="22">
        <v>1415.7536557070457</v>
      </c>
      <c r="D10030" s="22">
        <v>145.02682315448155</v>
      </c>
      <c r="E10030" s="22">
        <v>7.5054636043354189E-2</v>
      </c>
      <c r="F10030" s="22">
        <v>0.87739918899709402</v>
      </c>
      <c r="G10030" s="26">
        <v>0.73018998165379934</v>
      </c>
    </row>
    <row r="10031" spans="1:7" x14ac:dyDescent="0.55000000000000004">
      <c r="A10031" s="17">
        <v>9954</v>
      </c>
      <c r="B10031" s="22">
        <v>2.659204806945894</v>
      </c>
      <c r="C10031" s="22">
        <v>1358.0359594490496</v>
      </c>
      <c r="D10031" s="22">
        <v>120.40353420610769</v>
      </c>
      <c r="E10031" s="22">
        <v>0.24162759554864421</v>
      </c>
      <c r="F10031" s="22">
        <v>0.72313667131396542</v>
      </c>
      <c r="G10031" s="26">
        <v>1.0233127506261044</v>
      </c>
    </row>
    <row r="10032" spans="1:7" x14ac:dyDescent="0.55000000000000004">
      <c r="A10032" s="17">
        <v>9955</v>
      </c>
      <c r="B10032" s="22">
        <v>2.2233660183357564</v>
      </c>
      <c r="C10032" s="22">
        <v>1386.253456248658</v>
      </c>
      <c r="D10032" s="22">
        <v>288.16613752132452</v>
      </c>
      <c r="E10032" s="22">
        <v>0.38969268679637303</v>
      </c>
      <c r="F10032" s="22">
        <v>0.96216075284468094</v>
      </c>
      <c r="G10032" s="26">
        <v>0.81925122009475737</v>
      </c>
    </row>
    <row r="10033" spans="1:7" x14ac:dyDescent="0.55000000000000004">
      <c r="A10033" s="17">
        <v>9956</v>
      </c>
      <c r="B10033" s="22">
        <v>2.5896523046998619</v>
      </c>
      <c r="C10033" s="22">
        <v>1274.8923003799948</v>
      </c>
      <c r="D10033" s="22">
        <v>234.49243189895932</v>
      </c>
      <c r="E10033" s="22">
        <v>8.2931756009672342E-2</v>
      </c>
      <c r="F10033" s="22">
        <v>0.97885339287357431</v>
      </c>
      <c r="G10033" s="26">
        <v>0.71367961298305327</v>
      </c>
    </row>
    <row r="10034" spans="1:7" x14ac:dyDescent="0.55000000000000004">
      <c r="A10034" s="17">
        <v>9957</v>
      </c>
      <c r="B10034" s="22">
        <v>3.6524802711930544</v>
      </c>
      <c r="C10034" s="22">
        <v>1091.9306725326446</v>
      </c>
      <c r="D10034" s="22">
        <v>169.25757711106709</v>
      </c>
      <c r="E10034" s="22">
        <v>0.17495551125293646</v>
      </c>
      <c r="F10034" s="22">
        <v>0.88419742429842907</v>
      </c>
      <c r="G10034" s="26">
        <v>0.79671325072796118</v>
      </c>
    </row>
    <row r="10035" spans="1:7" x14ac:dyDescent="0.55000000000000004">
      <c r="A10035" s="17">
        <v>9958</v>
      </c>
      <c r="B10035" s="22">
        <v>2.999748247191576</v>
      </c>
      <c r="C10035" s="22">
        <v>1339.0066808351526</v>
      </c>
      <c r="D10035" s="22">
        <v>83.979710594041947</v>
      </c>
      <c r="E10035" s="22">
        <v>0.20825163538188127</v>
      </c>
      <c r="F10035" s="22">
        <v>0.74840293438168992</v>
      </c>
      <c r="G10035" s="26">
        <v>0.73482102351781053</v>
      </c>
    </row>
    <row r="10036" spans="1:7" x14ac:dyDescent="0.55000000000000004">
      <c r="A10036" s="17">
        <v>9959</v>
      </c>
      <c r="B10036" s="22">
        <v>2.8460183853862246</v>
      </c>
      <c r="C10036" s="22">
        <v>1380.9503773707402</v>
      </c>
      <c r="D10036" s="22">
        <v>299.72269776350993</v>
      </c>
      <c r="E10036" s="22">
        <v>0.18460972632400882</v>
      </c>
      <c r="F10036" s="22">
        <v>0.85713736402070628</v>
      </c>
      <c r="G10036" s="26">
        <v>0.73427886843622248</v>
      </c>
    </row>
    <row r="10037" spans="1:7" x14ac:dyDescent="0.55000000000000004">
      <c r="A10037" s="17">
        <v>9960</v>
      </c>
      <c r="B10037" s="22">
        <v>2.7957666229255698</v>
      </c>
      <c r="C10037" s="22">
        <v>1372.9948781841115</v>
      </c>
      <c r="D10037" s="22">
        <v>205.75530262716393</v>
      </c>
      <c r="E10037" s="22">
        <v>0.21145704240258578</v>
      </c>
      <c r="F10037" s="22">
        <v>0.89430343725392736</v>
      </c>
      <c r="G10037" s="26">
        <v>0.72268801624234158</v>
      </c>
    </row>
    <row r="10038" spans="1:7" x14ac:dyDescent="0.55000000000000004">
      <c r="A10038" s="17">
        <v>9961</v>
      </c>
      <c r="B10038" s="22">
        <v>3.836725831619745</v>
      </c>
      <c r="C10038" s="22">
        <v>1778.8550715955414</v>
      </c>
      <c r="D10038" s="22">
        <v>1055.5868782607981</v>
      </c>
      <c r="E10038" s="22">
        <v>0.18476091901995645</v>
      </c>
      <c r="F10038" s="22">
        <v>0.78340369936073417</v>
      </c>
      <c r="G10038" s="26">
        <v>0.8295661003550896</v>
      </c>
    </row>
    <row r="10039" spans="1:7" x14ac:dyDescent="0.55000000000000004">
      <c r="A10039" s="17">
        <v>9962</v>
      </c>
      <c r="B10039" s="22">
        <v>3.3127877985079577</v>
      </c>
      <c r="C10039" s="22">
        <v>1007.1488319152617</v>
      </c>
      <c r="D10039" s="22">
        <v>316.27213650140476</v>
      </c>
      <c r="E10039" s="22">
        <v>0.285478002737097</v>
      </c>
      <c r="F10039" s="22">
        <v>1.8113774581253093</v>
      </c>
      <c r="G10039" s="26">
        <v>0.70863522304423976</v>
      </c>
    </row>
    <row r="10040" spans="1:7" x14ac:dyDescent="0.55000000000000004">
      <c r="A10040" s="17">
        <v>9963</v>
      </c>
      <c r="B10040" s="22">
        <v>2.3819562826580576</v>
      </c>
      <c r="C10040" s="22">
        <v>2001.5528579090844</v>
      </c>
      <c r="D10040" s="22">
        <v>144.82339724145629</v>
      </c>
      <c r="E10040" s="22">
        <v>0.18039829644704766</v>
      </c>
      <c r="F10040" s="22">
        <v>1.0529779485353432</v>
      </c>
      <c r="G10040" s="26">
        <v>0.79761114998914084</v>
      </c>
    </row>
    <row r="10041" spans="1:7" x14ac:dyDescent="0.55000000000000004">
      <c r="A10041" s="17">
        <v>9964</v>
      </c>
      <c r="B10041" s="22">
        <v>2.5126357873460043</v>
      </c>
      <c r="C10041" s="22">
        <v>1730.9715766443653</v>
      </c>
      <c r="D10041" s="22">
        <v>104.91913819087519</v>
      </c>
      <c r="E10041" s="22">
        <v>0.25975567030883417</v>
      </c>
      <c r="F10041" s="22">
        <v>1.0698477578637902</v>
      </c>
      <c r="G10041" s="26">
        <v>0.79575897707877596</v>
      </c>
    </row>
    <row r="10042" spans="1:7" x14ac:dyDescent="0.55000000000000004">
      <c r="A10042" s="17">
        <v>9965</v>
      </c>
      <c r="B10042" s="22">
        <v>2.7742300481594482</v>
      </c>
      <c r="C10042" s="22">
        <v>1238.0718494094185</v>
      </c>
      <c r="D10042" s="22">
        <v>166.08023311317973</v>
      </c>
      <c r="E10042" s="22">
        <v>0.2999104605862738</v>
      </c>
      <c r="F10042" s="22">
        <v>0.88423006143475058</v>
      </c>
      <c r="G10042" s="26">
        <v>0.70918806749587704</v>
      </c>
    </row>
    <row r="10043" spans="1:7" x14ac:dyDescent="0.55000000000000004">
      <c r="A10043" s="17">
        <v>9966</v>
      </c>
      <c r="B10043" s="22">
        <v>2.7326651397714947</v>
      </c>
      <c r="C10043" s="22">
        <v>1452.015120288384</v>
      </c>
      <c r="D10043" s="22">
        <v>214.43432563801443</v>
      </c>
      <c r="E10043" s="22">
        <v>0.30242354257476556</v>
      </c>
      <c r="F10043" s="22">
        <v>0.72058896117696658</v>
      </c>
      <c r="G10043" s="26">
        <v>0.71769847477831272</v>
      </c>
    </row>
    <row r="10044" spans="1:7" x14ac:dyDescent="0.55000000000000004">
      <c r="A10044" s="17">
        <v>9967</v>
      </c>
      <c r="B10044" s="22">
        <v>2.2103673592325785</v>
      </c>
      <c r="C10044" s="22">
        <v>1134.8720106991273</v>
      </c>
      <c r="D10044" s="22">
        <v>353.3677218908644</v>
      </c>
      <c r="E10044" s="22">
        <v>0.24956494903782012</v>
      </c>
      <c r="F10044" s="22">
        <v>0.89882571145935986</v>
      </c>
      <c r="G10044" s="26">
        <v>0.70868780240707041</v>
      </c>
    </row>
    <row r="10045" spans="1:7" x14ac:dyDescent="0.55000000000000004">
      <c r="A10045" s="17">
        <v>9968</v>
      </c>
      <c r="B10045" s="22">
        <v>1.6406491864190624</v>
      </c>
      <c r="C10045" s="22">
        <v>1506.5083973217731</v>
      </c>
      <c r="D10045" s="22">
        <v>433.74141659623433</v>
      </c>
      <c r="E10045" s="22">
        <v>0.28813716412937784</v>
      </c>
      <c r="F10045" s="22">
        <v>0.77627502731031039</v>
      </c>
      <c r="G10045" s="26">
        <v>0.80461633468114713</v>
      </c>
    </row>
    <row r="10046" spans="1:7" x14ac:dyDescent="0.55000000000000004">
      <c r="A10046" s="17">
        <v>9969</v>
      </c>
      <c r="B10046" s="22">
        <v>3.4411485148563252</v>
      </c>
      <c r="C10046" s="22">
        <v>1516.1166536484809</v>
      </c>
      <c r="D10046" s="22">
        <v>98.370998146616543</v>
      </c>
      <c r="E10046" s="22">
        <v>4.5730346055270266E-2</v>
      </c>
      <c r="F10046" s="22">
        <v>0.91142674765752474</v>
      </c>
      <c r="G10046" s="26">
        <v>0.903915631890018</v>
      </c>
    </row>
    <row r="10047" spans="1:7" x14ac:dyDescent="0.55000000000000004">
      <c r="A10047" s="17">
        <v>9970</v>
      </c>
      <c r="B10047" s="22">
        <v>2.5799423366434446</v>
      </c>
      <c r="C10047" s="22">
        <v>1161.4810999460542</v>
      </c>
      <c r="D10047" s="22">
        <v>143.06040891322715</v>
      </c>
      <c r="E10047" s="22">
        <v>0.1165090297728176</v>
      </c>
      <c r="F10047" s="22">
        <v>0.82852367660201331</v>
      </c>
      <c r="G10047" s="26">
        <v>0.7220585723289038</v>
      </c>
    </row>
    <row r="10048" spans="1:7" x14ac:dyDescent="0.55000000000000004">
      <c r="A10048" s="17">
        <v>9971</v>
      </c>
      <c r="B10048" s="22">
        <v>2.5664504573341698</v>
      </c>
      <c r="C10048" s="22">
        <v>1424.1916063773028</v>
      </c>
      <c r="D10048" s="22">
        <v>165.36927260096024</v>
      </c>
      <c r="E10048" s="22">
        <v>0.2244347461634858</v>
      </c>
      <c r="F10048" s="22">
        <v>0.846287616919424</v>
      </c>
      <c r="G10048" s="26">
        <v>0.74287025097711801</v>
      </c>
    </row>
    <row r="10049" spans="1:7" x14ac:dyDescent="0.55000000000000004">
      <c r="A10049" s="17">
        <v>9972</v>
      </c>
      <c r="B10049" s="22">
        <v>1.3449805249380375</v>
      </c>
      <c r="C10049" s="22">
        <v>1925.0758607736452</v>
      </c>
      <c r="D10049" s="22">
        <v>217.1697332508794</v>
      </c>
      <c r="E10049" s="22">
        <v>0.39655050437751849</v>
      </c>
      <c r="F10049" s="22">
        <v>0.8405635058295623</v>
      </c>
      <c r="G10049" s="26">
        <v>0.71174497631834255</v>
      </c>
    </row>
    <row r="10050" spans="1:7" x14ac:dyDescent="0.55000000000000004">
      <c r="A10050" s="17">
        <v>9973</v>
      </c>
      <c r="B10050" s="22">
        <v>3.3747447682588558</v>
      </c>
      <c r="C10050" s="22">
        <v>1650.5156162019312</v>
      </c>
      <c r="D10050" s="22">
        <v>159.04152598168022</v>
      </c>
      <c r="E10050" s="22">
        <v>0.25780080663580918</v>
      </c>
      <c r="F10050" s="22">
        <v>0.73269321191817482</v>
      </c>
      <c r="G10050" s="26">
        <v>0.74008312804139698</v>
      </c>
    </row>
    <row r="10051" spans="1:7" x14ac:dyDescent="0.55000000000000004">
      <c r="A10051" s="17">
        <v>9974</v>
      </c>
      <c r="B10051" s="22">
        <v>1.8250576180936622</v>
      </c>
      <c r="C10051" s="22">
        <v>1530.2515974861917</v>
      </c>
      <c r="D10051" s="22">
        <v>183.20062101340221</v>
      </c>
      <c r="E10051" s="22">
        <v>0.10708501036852704</v>
      </c>
      <c r="F10051" s="22">
        <v>0.92292690035407565</v>
      </c>
      <c r="G10051" s="26">
        <v>0.75640524607778781</v>
      </c>
    </row>
    <row r="10052" spans="1:7" x14ac:dyDescent="0.55000000000000004">
      <c r="A10052" s="17">
        <v>9975</v>
      </c>
      <c r="B10052" s="22">
        <v>3.2040258401036388</v>
      </c>
      <c r="C10052" s="22">
        <v>1483.7960646851814</v>
      </c>
      <c r="D10052" s="22">
        <v>176.16273862852412</v>
      </c>
      <c r="E10052" s="22">
        <v>0.20959769754023508</v>
      </c>
      <c r="F10052" s="22">
        <v>0.74094387835501996</v>
      </c>
      <c r="G10052" s="26">
        <v>0.90091564989831074</v>
      </c>
    </row>
    <row r="10053" spans="1:7" x14ac:dyDescent="0.55000000000000004">
      <c r="A10053" s="17">
        <v>9976</v>
      </c>
      <c r="B10053" s="22">
        <v>2.934781757800291</v>
      </c>
      <c r="C10053" s="22">
        <v>1675.001347208402</v>
      </c>
      <c r="D10053" s="22">
        <v>118.59774060764913</v>
      </c>
      <c r="E10053" s="22">
        <v>0.15867834582301599</v>
      </c>
      <c r="F10053" s="22">
        <v>0.73421395994890482</v>
      </c>
      <c r="G10053" s="26">
        <v>0.82375717828833073</v>
      </c>
    </row>
    <row r="10054" spans="1:7" x14ac:dyDescent="0.55000000000000004">
      <c r="A10054" s="17">
        <v>9977</v>
      </c>
      <c r="B10054" s="22">
        <v>1.7982197460299441</v>
      </c>
      <c r="C10054" s="22">
        <v>1668.9623289595452</v>
      </c>
      <c r="D10054" s="22">
        <v>133.64625583273977</v>
      </c>
      <c r="E10054" s="22">
        <v>0.18438239666282089</v>
      </c>
      <c r="F10054" s="22">
        <v>0.8748554093173786</v>
      </c>
      <c r="G10054" s="26">
        <v>0.73891342896253476</v>
      </c>
    </row>
    <row r="10055" spans="1:7" x14ac:dyDescent="0.55000000000000004">
      <c r="A10055" s="17">
        <v>9978</v>
      </c>
      <c r="B10055" s="22">
        <v>3.1918999985852667</v>
      </c>
      <c r="C10055" s="22">
        <v>973.36978976883211</v>
      </c>
      <c r="D10055" s="22">
        <v>336.61766294495413</v>
      </c>
      <c r="E10055" s="22">
        <v>0.39675270058222778</v>
      </c>
      <c r="F10055" s="22">
        <v>0.76063468898793984</v>
      </c>
      <c r="G10055" s="26">
        <v>1.1030419840321137</v>
      </c>
    </row>
    <row r="10056" spans="1:7" x14ac:dyDescent="0.55000000000000004">
      <c r="A10056" s="17">
        <v>9979</v>
      </c>
      <c r="B10056" s="22">
        <v>3.5185209518941298</v>
      </c>
      <c r="C10056" s="22">
        <v>1059.777842694707</v>
      </c>
      <c r="D10056" s="22">
        <v>350.60554962390052</v>
      </c>
      <c r="E10056" s="22">
        <v>0.31971993211942584</v>
      </c>
      <c r="F10056" s="22">
        <v>0.77758652706580789</v>
      </c>
      <c r="G10056" s="26">
        <v>0.904762617878621</v>
      </c>
    </row>
    <row r="10057" spans="1:7" x14ac:dyDescent="0.55000000000000004">
      <c r="A10057" s="17">
        <v>9980</v>
      </c>
      <c r="B10057" s="22">
        <v>1.8451115273208316</v>
      </c>
      <c r="C10057" s="22">
        <v>1349.1960955618897</v>
      </c>
      <c r="D10057" s="22">
        <v>146.92030341705325</v>
      </c>
      <c r="E10057" s="22">
        <v>0.15393109653283327</v>
      </c>
      <c r="F10057" s="22">
        <v>0.73352477606987854</v>
      </c>
      <c r="G10057" s="26">
        <v>0.78769565075631598</v>
      </c>
    </row>
    <row r="10058" spans="1:7" x14ac:dyDescent="0.55000000000000004">
      <c r="A10058" s="17">
        <v>9981</v>
      </c>
      <c r="B10058" s="22">
        <v>2.5292505449231895</v>
      </c>
      <c r="C10058" s="22">
        <v>945.51336234478731</v>
      </c>
      <c r="D10058" s="22">
        <v>165.84554298082432</v>
      </c>
      <c r="E10058" s="22">
        <v>0.21822741018005032</v>
      </c>
      <c r="F10058" s="22">
        <v>0.83235977102121106</v>
      </c>
      <c r="G10058" s="26">
        <v>0.94647269308201443</v>
      </c>
    </row>
    <row r="10059" spans="1:7" x14ac:dyDescent="0.55000000000000004">
      <c r="A10059" s="17">
        <v>9982</v>
      </c>
      <c r="B10059" s="22">
        <v>3.2029024077107655</v>
      </c>
      <c r="C10059" s="22">
        <v>896.81253292109704</v>
      </c>
      <c r="D10059" s="22">
        <v>208.53564203938143</v>
      </c>
      <c r="E10059" s="22">
        <v>0.46838390957141107</v>
      </c>
      <c r="F10059" s="22">
        <v>1.044836712612333</v>
      </c>
      <c r="G10059" s="26">
        <v>0.85907919052123016</v>
      </c>
    </row>
    <row r="10060" spans="1:7" x14ac:dyDescent="0.55000000000000004">
      <c r="A10060" s="17">
        <v>9983</v>
      </c>
      <c r="B10060" s="22">
        <v>2.0631730552981971</v>
      </c>
      <c r="C10060" s="22">
        <v>1473.3477245619142</v>
      </c>
      <c r="D10060" s="22">
        <v>148.76227440887928</v>
      </c>
      <c r="E10060" s="22">
        <v>3.2756122534606809E-2</v>
      </c>
      <c r="F10060" s="22">
        <v>0.73937133946727807</v>
      </c>
      <c r="G10060" s="26">
        <v>0.80268165234287259</v>
      </c>
    </row>
    <row r="10061" spans="1:7" x14ac:dyDescent="0.55000000000000004">
      <c r="A10061" s="17">
        <v>9984</v>
      </c>
      <c r="B10061" s="22">
        <v>1.8581987836295639</v>
      </c>
      <c r="C10061" s="22">
        <v>1992.6703198514708</v>
      </c>
      <c r="D10061" s="22">
        <v>201.38888483298814</v>
      </c>
      <c r="E10061" s="22">
        <v>0.15548864519379374</v>
      </c>
      <c r="F10061" s="22">
        <v>0.7587996897891286</v>
      </c>
      <c r="G10061" s="26">
        <v>0.82730801541035281</v>
      </c>
    </row>
    <row r="10062" spans="1:7" x14ac:dyDescent="0.55000000000000004">
      <c r="A10062" s="17">
        <v>9985</v>
      </c>
      <c r="B10062" s="22">
        <v>2.9992463382506824</v>
      </c>
      <c r="C10062" s="22">
        <v>1407.2275439809075</v>
      </c>
      <c r="D10062" s="22">
        <v>276.52718384574797</v>
      </c>
      <c r="E10062" s="22">
        <v>0.44386955368704539</v>
      </c>
      <c r="F10062" s="22">
        <v>0.90663346423785551</v>
      </c>
      <c r="G10062" s="26">
        <v>0.75743262632357322</v>
      </c>
    </row>
    <row r="10063" spans="1:7" x14ac:dyDescent="0.55000000000000004">
      <c r="A10063" s="17">
        <v>9986</v>
      </c>
      <c r="B10063" s="22">
        <v>2.747414396198423</v>
      </c>
      <c r="C10063" s="22">
        <v>1740.7289791801174</v>
      </c>
      <c r="D10063" s="22">
        <v>129.45027687750533</v>
      </c>
      <c r="E10063" s="22">
        <v>0.22171862209405979</v>
      </c>
      <c r="F10063" s="22">
        <v>0.74958401936705543</v>
      </c>
      <c r="G10063" s="26">
        <v>0.81488938763354446</v>
      </c>
    </row>
    <row r="10064" spans="1:7" x14ac:dyDescent="0.55000000000000004">
      <c r="A10064" s="17">
        <v>9987</v>
      </c>
      <c r="B10064" s="22">
        <v>1.7625996032477187</v>
      </c>
      <c r="C10064" s="22">
        <v>1693.5066664751234</v>
      </c>
      <c r="D10064" s="22">
        <v>172.64291887361438</v>
      </c>
      <c r="E10064" s="22">
        <v>3.7554683239167587E-2</v>
      </c>
      <c r="F10064" s="22">
        <v>0.82381457743318198</v>
      </c>
      <c r="G10064" s="26">
        <v>0.83397069473316676</v>
      </c>
    </row>
    <row r="10065" spans="1:7" x14ac:dyDescent="0.55000000000000004">
      <c r="A10065" s="17">
        <v>9988</v>
      </c>
      <c r="B10065" s="22">
        <v>2.7474042998170942</v>
      </c>
      <c r="C10065" s="22">
        <v>1480.4866210839666</v>
      </c>
      <c r="D10065" s="22">
        <v>79.620140006214072</v>
      </c>
      <c r="E10065" s="22">
        <v>0.22461593402930957</v>
      </c>
      <c r="F10065" s="22">
        <v>0.8343872658313658</v>
      </c>
      <c r="G10065" s="26">
        <v>0.81656141747782851</v>
      </c>
    </row>
    <row r="10066" spans="1:7" x14ac:dyDescent="0.55000000000000004">
      <c r="A10066" s="17">
        <v>9989</v>
      </c>
      <c r="B10066" s="22">
        <v>1.9028998600150804</v>
      </c>
      <c r="C10066" s="22">
        <v>1919.5869884193137</v>
      </c>
      <c r="D10066" s="22">
        <v>450.9365081820045</v>
      </c>
      <c r="E10066" s="22">
        <v>0.21429236189707557</v>
      </c>
      <c r="F10066" s="22">
        <v>0.97843498899365233</v>
      </c>
      <c r="G10066" s="26">
        <v>0.8561277566062363</v>
      </c>
    </row>
    <row r="10067" spans="1:7" x14ac:dyDescent="0.55000000000000004">
      <c r="A10067" s="17">
        <v>9990</v>
      </c>
      <c r="B10067" s="22">
        <v>2.8656478570856163</v>
      </c>
      <c r="C10067" s="22">
        <v>1473.343913070355</v>
      </c>
      <c r="D10067" s="22">
        <v>466.60032042999063</v>
      </c>
      <c r="E10067" s="22">
        <v>0.32947727726073639</v>
      </c>
      <c r="F10067" s="22">
        <v>0.74667800841695608</v>
      </c>
      <c r="G10067" s="26">
        <v>0.75339297438649866</v>
      </c>
    </row>
    <row r="10068" spans="1:7" x14ac:dyDescent="0.55000000000000004">
      <c r="A10068" s="17">
        <v>9991</v>
      </c>
      <c r="B10068" s="22">
        <v>3.5189712576475332</v>
      </c>
      <c r="C10068" s="22">
        <v>1419.3683082139178</v>
      </c>
      <c r="D10068" s="22">
        <v>165.54539643083345</v>
      </c>
      <c r="E10068" s="22">
        <v>0.19685359884620204</v>
      </c>
      <c r="F10068" s="22">
        <v>1.0018399880943645</v>
      </c>
      <c r="G10068" s="26">
        <v>0.87958334293713436</v>
      </c>
    </row>
    <row r="10069" spans="1:7" x14ac:dyDescent="0.55000000000000004">
      <c r="A10069" s="17">
        <v>9992</v>
      </c>
      <c r="B10069" s="22">
        <v>3.6342077905521251</v>
      </c>
      <c r="C10069" s="22">
        <v>1831.5788223251773</v>
      </c>
      <c r="D10069" s="22">
        <v>262.70944648690192</v>
      </c>
      <c r="E10069" s="22">
        <v>0.4483707616692526</v>
      </c>
      <c r="F10069" s="22">
        <v>1.273193389182014</v>
      </c>
      <c r="G10069" s="26">
        <v>0.80541951266310752</v>
      </c>
    </row>
    <row r="10070" spans="1:7" x14ac:dyDescent="0.55000000000000004">
      <c r="A10070" s="17">
        <v>9993</v>
      </c>
      <c r="B10070" s="22">
        <v>2.9807656499048694</v>
      </c>
      <c r="C10070" s="22">
        <v>1349.7979070086233</v>
      </c>
      <c r="D10070" s="22">
        <v>276.26660945801319</v>
      </c>
      <c r="E10070" s="22">
        <v>0.26371256524386089</v>
      </c>
      <c r="F10070" s="22">
        <v>0.7269703090070474</v>
      </c>
      <c r="G10070" s="26">
        <v>0.83851928454610736</v>
      </c>
    </row>
    <row r="10071" spans="1:7" x14ac:dyDescent="0.55000000000000004">
      <c r="A10071" s="17">
        <v>9994</v>
      </c>
      <c r="B10071" s="22">
        <v>3.2879697372113936</v>
      </c>
      <c r="C10071" s="22">
        <v>1938.9758429914132</v>
      </c>
      <c r="D10071" s="22">
        <v>232.81245938170701</v>
      </c>
      <c r="E10071" s="22">
        <v>0.14874975690786285</v>
      </c>
      <c r="F10071" s="22">
        <v>0.72538034112056937</v>
      </c>
      <c r="G10071" s="26">
        <v>0.77154830569131339</v>
      </c>
    </row>
    <row r="10072" spans="1:7" x14ac:dyDescent="0.55000000000000004">
      <c r="A10072" s="17">
        <v>9995</v>
      </c>
      <c r="B10072" s="22">
        <v>3.0460042151552571</v>
      </c>
      <c r="C10072" s="22">
        <v>1589.2816785312516</v>
      </c>
      <c r="D10072" s="22">
        <v>264.19012044816839</v>
      </c>
      <c r="E10072" s="22">
        <v>0.25104146289517304</v>
      </c>
      <c r="F10072" s="22">
        <v>0.73550486273140003</v>
      </c>
      <c r="G10072" s="26">
        <v>0.84562673215063544</v>
      </c>
    </row>
    <row r="10073" spans="1:7" x14ac:dyDescent="0.55000000000000004">
      <c r="A10073" s="17">
        <v>9996</v>
      </c>
      <c r="B10073" s="22">
        <v>3.8730037882135755</v>
      </c>
      <c r="C10073" s="22">
        <v>2240.6039523230074</v>
      </c>
      <c r="D10073" s="22">
        <v>161.86268010169874</v>
      </c>
      <c r="E10073" s="22">
        <v>0.27645243012896226</v>
      </c>
      <c r="F10073" s="22">
        <v>0.77375222345199512</v>
      </c>
      <c r="G10073" s="26">
        <v>0.81937726282358314</v>
      </c>
    </row>
    <row r="10074" spans="1:7" x14ac:dyDescent="0.55000000000000004">
      <c r="A10074" s="17">
        <v>9997</v>
      </c>
      <c r="B10074" s="22">
        <v>2.3645598741271638</v>
      </c>
      <c r="C10074" s="22">
        <v>1475.5244282482572</v>
      </c>
      <c r="D10074" s="22">
        <v>216.6745154621571</v>
      </c>
      <c r="E10074" s="22">
        <v>0.48311418602897871</v>
      </c>
      <c r="F10074" s="22">
        <v>0.83129243068610803</v>
      </c>
      <c r="G10074" s="26">
        <v>0.77995782551403958</v>
      </c>
    </row>
    <row r="10075" spans="1:7" x14ac:dyDescent="0.55000000000000004">
      <c r="A10075" s="17">
        <v>9998</v>
      </c>
      <c r="B10075" s="22">
        <v>3.2245408734260299</v>
      </c>
      <c r="C10075" s="22">
        <v>1193.2288115113456</v>
      </c>
      <c r="D10075" s="22">
        <v>164.28769676698221</v>
      </c>
      <c r="E10075" s="22">
        <v>0.3113051867449369</v>
      </c>
      <c r="F10075" s="22">
        <v>0.85492923197580151</v>
      </c>
      <c r="G10075" s="26">
        <v>0.75977458490989225</v>
      </c>
    </row>
    <row r="10076" spans="1:7" x14ac:dyDescent="0.55000000000000004">
      <c r="A10076" s="17">
        <v>9999</v>
      </c>
      <c r="B10076" s="22">
        <v>2.7511474865164414</v>
      </c>
      <c r="C10076" s="22">
        <v>1657.8969274207693</v>
      </c>
      <c r="D10076" s="22">
        <v>428.84165511425925</v>
      </c>
      <c r="E10076" s="22">
        <v>0.16549279761867688</v>
      </c>
      <c r="F10076" s="22">
        <v>0.75339595251791458</v>
      </c>
      <c r="G10076" s="26">
        <v>0.82198950261549231</v>
      </c>
    </row>
    <row r="10077" spans="1:7" ht="14.7" thickBot="1" x14ac:dyDescent="0.6">
      <c r="A10077" s="18">
        <v>10000</v>
      </c>
      <c r="B10077" s="23">
        <v>2.8356340273843275</v>
      </c>
      <c r="C10077" s="23">
        <v>1798.380255922526</v>
      </c>
      <c r="D10077" s="23">
        <v>287.49851882277255</v>
      </c>
      <c r="E10077" s="23">
        <v>0.11364634244357051</v>
      </c>
      <c r="F10077" s="23">
        <v>0.71019722299775689</v>
      </c>
      <c r="G10077" s="27">
        <v>0.76059759336995103</v>
      </c>
    </row>
  </sheetData>
  <mergeCells count="28">
    <mergeCell ref="A1:P1"/>
    <mergeCell ref="A15:P15"/>
    <mergeCell ref="A23:P23"/>
    <mergeCell ref="G25:P30"/>
    <mergeCell ref="A2:A4"/>
    <mergeCell ref="C2:P4"/>
    <mergeCell ref="A49:P50"/>
    <mergeCell ref="A61:P61"/>
    <mergeCell ref="G8:P14"/>
    <mergeCell ref="G17:P22"/>
    <mergeCell ref="G41:P48"/>
    <mergeCell ref="A39:P39"/>
    <mergeCell ref="G33:P38"/>
    <mergeCell ref="H52:P60"/>
    <mergeCell ref="C52:G60"/>
    <mergeCell ref="A31:P31"/>
    <mergeCell ref="A74:G74"/>
    <mergeCell ref="A75:G75"/>
    <mergeCell ref="I74:O74"/>
    <mergeCell ref="I75:O75"/>
    <mergeCell ref="G63:P72"/>
    <mergeCell ref="C72:F72"/>
    <mergeCell ref="O76:O77"/>
    <mergeCell ref="J76:J77"/>
    <mergeCell ref="K76:K77"/>
    <mergeCell ref="L76:L77"/>
    <mergeCell ref="M76:M77"/>
    <mergeCell ref="N76:N77"/>
  </mergeCells>
  <hyperlinks>
    <hyperlink ref="B3" r:id="rId1" xr:uid="{00000000-0004-0000-0000-000000000000}"/>
    <hyperlink ref="B4" r:id="rId2" xr:uid="{00000000-0004-0000-0000-000001000000}"/>
  </hyperlinks>
  <pageMargins left="0.7" right="0.7" top="0.75" bottom="0.75" header="0.3" footer="0.3"/>
  <drawing r:id="rId3"/>
  <legacyDrawing r:id="rId4"/>
  <mc:AlternateContent xmlns:mc="http://schemas.openxmlformats.org/markup-compatibility/2006">
    <mc:Choice Requires="x14">
      <controls>
        <mc:AlternateContent xmlns:mc="http://schemas.openxmlformats.org/markup-compatibility/2006">
          <mc:Choice Requires="x14">
            <control shapeId="1025" r:id="rId5" name="Scroll Bar 1">
              <controlPr defaultSize="0" autoPict="0">
                <anchor moveWithCells="1">
                  <from>
                    <xdr:col>1</xdr:col>
                    <xdr:colOff>11430</xdr:colOff>
                    <xdr:row>4</xdr:row>
                    <xdr:rowOff>0</xdr:rowOff>
                  </from>
                  <to>
                    <xdr:col>15</xdr:col>
                    <xdr:colOff>876300</xdr:colOff>
                    <xdr:row>5</xdr:row>
                    <xdr:rowOff>251460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dwhubbard</dc:creator>
  <cp:lastModifiedBy>Jon Murphy</cp:lastModifiedBy>
  <dcterms:created xsi:type="dcterms:W3CDTF">2015-11-07T21:45:27Z</dcterms:created>
  <dcterms:modified xsi:type="dcterms:W3CDTF">2019-10-31T02:32:11Z</dcterms:modified>
</cp:coreProperties>
</file>