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xcel work\"/>
    </mc:Choice>
  </mc:AlternateContent>
  <bookViews>
    <workbookView xWindow="0" yWindow="0" windowWidth="15975" windowHeight="7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2" i="1" l="1"/>
  <c r="K13" i="1"/>
  <c r="N7" i="1"/>
  <c r="N13" i="1"/>
  <c r="M13" i="1"/>
  <c r="L13" i="1"/>
  <c r="K7" i="1"/>
  <c r="G26" i="1" l="1"/>
  <c r="G27" i="1"/>
  <c r="G28" i="1"/>
  <c r="G29" i="1"/>
  <c r="G30" i="1"/>
  <c r="G24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5" i="1"/>
  <c r="G2" i="1"/>
</calcChain>
</file>

<file path=xl/sharedStrings.xml><?xml version="1.0" encoding="utf-8"?>
<sst xmlns="http://schemas.openxmlformats.org/spreadsheetml/2006/main" count="105" uniqueCount="68">
  <si>
    <t>Invoice No.</t>
  </si>
  <si>
    <t>date</t>
  </si>
  <si>
    <t>customer</t>
  </si>
  <si>
    <t>name of item</t>
  </si>
  <si>
    <t>qty</t>
  </si>
  <si>
    <t>Qty</t>
  </si>
  <si>
    <t>rate</t>
  </si>
  <si>
    <t>amount</t>
  </si>
  <si>
    <t>INV50511</t>
  </si>
  <si>
    <t>INV50512</t>
  </si>
  <si>
    <t>INV50513</t>
  </si>
  <si>
    <t>INV50514</t>
  </si>
  <si>
    <t>INV50515</t>
  </si>
  <si>
    <t>INV50516</t>
  </si>
  <si>
    <t>INV50517</t>
  </si>
  <si>
    <t>INV50518</t>
  </si>
  <si>
    <t>INV50519</t>
  </si>
  <si>
    <t>INV50520</t>
  </si>
  <si>
    <t>INV50521</t>
  </si>
  <si>
    <t>INV50522</t>
  </si>
  <si>
    <t>INV50523</t>
  </si>
  <si>
    <t>INV50524</t>
  </si>
  <si>
    <t>INV50525</t>
  </si>
  <si>
    <t>INV50527</t>
  </si>
  <si>
    <t>INV50528</t>
  </si>
  <si>
    <t>INV50529</t>
  </si>
  <si>
    <t>INV50530</t>
  </si>
  <si>
    <t>INV50531</t>
  </si>
  <si>
    <t>INV50532</t>
  </si>
  <si>
    <t>INV50533</t>
  </si>
  <si>
    <t>INV50534</t>
  </si>
  <si>
    <t>INV50535</t>
  </si>
  <si>
    <t>INV50536</t>
  </si>
  <si>
    <t>INV50537</t>
  </si>
  <si>
    <t>INV50538</t>
  </si>
  <si>
    <t>INV50539</t>
  </si>
  <si>
    <t>Rahba</t>
  </si>
  <si>
    <t>Qareena</t>
  </si>
  <si>
    <t>Erma</t>
  </si>
  <si>
    <t>Dain</t>
  </si>
  <si>
    <t>Momina</t>
  </si>
  <si>
    <t>Zara</t>
  </si>
  <si>
    <t>Ayan</t>
  </si>
  <si>
    <t>Ali</t>
  </si>
  <si>
    <t>Misbah</t>
  </si>
  <si>
    <t>Malaika</t>
  </si>
  <si>
    <t>Nafay</t>
  </si>
  <si>
    <t>Nawal</t>
  </si>
  <si>
    <t>Name</t>
  </si>
  <si>
    <t>Naimal</t>
  </si>
  <si>
    <t>Isra</t>
  </si>
  <si>
    <t>mouse</t>
  </si>
  <si>
    <t>monitor</t>
  </si>
  <si>
    <t>fan</t>
  </si>
  <si>
    <t>led</t>
  </si>
  <si>
    <t>keyboard</t>
  </si>
  <si>
    <t>pen</t>
  </si>
  <si>
    <t>pencil</t>
  </si>
  <si>
    <t>rubber</t>
  </si>
  <si>
    <t>sharpner</t>
  </si>
  <si>
    <t>chalik</t>
  </si>
  <si>
    <t>board</t>
  </si>
  <si>
    <t>INVOICE</t>
  </si>
  <si>
    <t>INV NO.</t>
  </si>
  <si>
    <t>total</t>
  </si>
  <si>
    <t>signature</t>
  </si>
  <si>
    <t>Customer name: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</si>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</sst>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4" tint="0.39997558519241921"/>
      </left>
      <right style="medium">
        <color indexed="64"/>
      </right>
      <top style="thin">
        <color theme="4" tint="0.39997558519241921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14" fontId="0" fillId="0" borderId="0" xfId="0" applyNumberFormat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14" fontId="0" fillId="3" borderId="5" xfId="0" applyNumberFormat="1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14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3" borderId="2" xfId="0" applyNumberFormat="1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5" fillId="4" borderId="25" xfId="0" applyFont="1" applyFill="1" applyBorder="1" applyAlignment="1">
      <alignment horizontal="center"/>
    </xf>
    <xf numFmtId="0" fontId="2" fillId="5" borderId="20" xfId="0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2" fillId="5" borderId="23" xfId="0" applyFont="1" applyFill="1" applyBorder="1" applyAlignment="1">
      <alignment horizontal="center"/>
    </xf>
    <xf numFmtId="0" fontId="0" fillId="5" borderId="11" xfId="0" applyFill="1" applyBorder="1"/>
    <xf numFmtId="0" fontId="0" fillId="5" borderId="12" xfId="0" applyFill="1" applyBorder="1"/>
    <xf numFmtId="0" fontId="0" fillId="5" borderId="26" xfId="0" applyFill="1" applyBorder="1"/>
    <xf numFmtId="0" fontId="2" fillId="5" borderId="13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5" borderId="0" xfId="0" applyFill="1" applyBorder="1"/>
    <xf numFmtId="0" fontId="0" fillId="5" borderId="27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/>
    <xf numFmtId="0" fontId="0" fillId="5" borderId="16" xfId="0" applyFill="1" applyBorder="1"/>
    <xf numFmtId="0" fontId="0" fillId="5" borderId="2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zoomScale="90" zoomScaleNormal="90" workbookViewId="0">
      <selection activeCell="K11" sqref="K11:N11"/>
    </sheetView>
  </sheetViews>
  <sheetFormatPr defaultRowHeight="15" x14ac:dyDescent="0.25"/>
  <cols>
    <col min="1" max="1" width="13.140625" customWidth="1"/>
    <col min="2" max="2" width="9.7109375" bestFit="1" customWidth="1"/>
    <col min="3" max="3" width="11.42578125" customWidth="1"/>
    <col min="4" max="4" width="15" customWidth="1"/>
    <col min="7" max="7" width="10" customWidth="1"/>
    <col min="10" max="10" width="17.85546875" bestFit="1" customWidth="1"/>
    <col min="11" max="11" width="14.42578125" bestFit="1" customWidth="1"/>
  </cols>
  <sheetData>
    <row r="1" spans="1:16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4" t="s">
        <v>7</v>
      </c>
    </row>
    <row r="2" spans="1:16" ht="21.75" thickBot="1" x14ac:dyDescent="0.4">
      <c r="A2" s="5" t="s">
        <v>8</v>
      </c>
      <c r="B2" s="6">
        <v>45661</v>
      </c>
      <c r="C2" s="7" t="s">
        <v>36</v>
      </c>
      <c r="D2" s="7" t="s">
        <v>51</v>
      </c>
      <c r="E2" s="7">
        <v>5</v>
      </c>
      <c r="F2" s="7">
        <v>265</v>
      </c>
      <c r="G2" s="8">
        <f t="shared" ref="G2:G30" si="0">(E2*F2)</f>
        <v>1325</v>
      </c>
      <c r="J2" s="18" t="s">
        <v>62</v>
      </c>
      <c r="K2" s="19"/>
      <c r="L2" s="19"/>
      <c r="M2" s="19"/>
      <c r="N2" s="19"/>
      <c r="O2" s="20"/>
      <c r="P2" s="17"/>
    </row>
    <row r="3" spans="1:16" x14ac:dyDescent="0.25">
      <c r="A3" s="9" t="s">
        <v>9</v>
      </c>
      <c r="B3" s="10">
        <v>45662</v>
      </c>
      <c r="C3" s="11" t="s">
        <v>37</v>
      </c>
      <c r="D3" s="11" t="s">
        <v>52</v>
      </c>
      <c r="E3" s="11">
        <v>5</v>
      </c>
      <c r="F3" s="11">
        <v>89</v>
      </c>
      <c r="G3" s="12">
        <f t="shared" si="0"/>
        <v>445</v>
      </c>
      <c r="J3" s="31"/>
      <c r="K3" s="32"/>
      <c r="L3" s="32"/>
      <c r="M3" s="32"/>
      <c r="N3" s="32"/>
      <c r="O3" s="33"/>
    </row>
    <row r="4" spans="1:16" ht="15.75" x14ac:dyDescent="0.25">
      <c r="A4" s="5" t="s">
        <v>10</v>
      </c>
      <c r="B4" s="6">
        <v>45663</v>
      </c>
      <c r="C4" s="7" t="s">
        <v>38</v>
      </c>
      <c r="D4" s="7" t="s">
        <v>53</v>
      </c>
      <c r="E4" s="7">
        <v>8</v>
      </c>
      <c r="F4" s="7">
        <v>45</v>
      </c>
      <c r="G4" s="8">
        <f t="shared" si="0"/>
        <v>360</v>
      </c>
      <c r="J4" s="34"/>
      <c r="K4" s="35"/>
      <c r="L4" s="35"/>
      <c r="M4" s="35" t="s">
        <v>63</v>
      </c>
      <c r="N4" s="36" t="s">
        <v>8</v>
      </c>
      <c r="O4" s="37"/>
    </row>
    <row r="5" spans="1:16" ht="15.75" x14ac:dyDescent="0.25">
      <c r="A5" s="9" t="s">
        <v>11</v>
      </c>
      <c r="B5" s="10">
        <v>45664</v>
      </c>
      <c r="C5" s="11" t="s">
        <v>39</v>
      </c>
      <c r="D5" s="11" t="s">
        <v>54</v>
      </c>
      <c r="E5" s="11">
        <v>8</v>
      </c>
      <c r="F5" s="11">
        <v>265</v>
      </c>
      <c r="G5" s="12">
        <f t="shared" si="0"/>
        <v>2120</v>
      </c>
      <c r="J5" s="34"/>
      <c r="K5" s="35"/>
      <c r="L5" s="35"/>
      <c r="M5" s="35"/>
      <c r="N5" s="35"/>
      <c r="O5" s="28"/>
    </row>
    <row r="6" spans="1:16" ht="15.75" x14ac:dyDescent="0.25">
      <c r="A6" s="5" t="s">
        <v>12</v>
      </c>
      <c r="B6" s="6">
        <v>45665</v>
      </c>
      <c r="C6" s="7" t="s">
        <v>40</v>
      </c>
      <c r="D6" s="7" t="s">
        <v>55</v>
      </c>
      <c r="E6" s="7">
        <v>8</v>
      </c>
      <c r="F6" s="7">
        <v>235</v>
      </c>
      <c r="G6" s="8">
        <f t="shared" si="0"/>
        <v>1880</v>
      </c>
      <c r="J6" s="34"/>
      <c r="K6" s="35"/>
      <c r="L6" s="35"/>
      <c r="M6" s="35"/>
      <c r="N6" s="35"/>
      <c r="O6" s="28"/>
    </row>
    <row r="7" spans="1:16" ht="15.75" x14ac:dyDescent="0.25">
      <c r="A7" s="9" t="s">
        <v>13</v>
      </c>
      <c r="B7" s="10">
        <v>45666</v>
      </c>
      <c r="C7" s="11" t="s">
        <v>41</v>
      </c>
      <c r="D7" s="11" t="s">
        <v>56</v>
      </c>
      <c r="E7" s="11">
        <v>9</v>
      </c>
      <c r="F7" s="11">
        <v>989</v>
      </c>
      <c r="G7" s="12">
        <f t="shared" si="0"/>
        <v>8901</v>
      </c>
      <c r="J7" s="38" t="s">
        <v>66</v>
      </c>
      <c r="K7" s="35" t="str">
        <f>VLOOKUP(N4,A1:G30,3,FALSE)</f>
        <v>Rahba</v>
      </c>
      <c r="L7" s="35"/>
      <c r="M7" s="35" t="s">
        <v>67</v>
      </c>
      <c r="N7" s="35">
        <f>VLOOKUP(N4,A1:G30,2,FALSE)</f>
        <v>45661</v>
      </c>
      <c r="O7" s="28"/>
    </row>
    <row r="8" spans="1:16" ht="15.75" x14ac:dyDescent="0.25">
      <c r="A8" s="5" t="s">
        <v>14</v>
      </c>
      <c r="B8" s="6">
        <v>45667</v>
      </c>
      <c r="C8" s="7" t="s">
        <v>42</v>
      </c>
      <c r="D8" s="7" t="s">
        <v>57</v>
      </c>
      <c r="E8" s="7">
        <v>7</v>
      </c>
      <c r="F8" s="7">
        <v>78</v>
      </c>
      <c r="G8" s="8">
        <f t="shared" si="0"/>
        <v>546</v>
      </c>
      <c r="J8" s="34"/>
      <c r="K8" s="35"/>
      <c r="L8" s="35"/>
      <c r="M8" s="35"/>
      <c r="N8" s="35"/>
      <c r="O8" s="28"/>
    </row>
    <row r="9" spans="1:16" ht="15.75" x14ac:dyDescent="0.25">
      <c r="A9" s="9" t="s">
        <v>15</v>
      </c>
      <c r="B9" s="10">
        <v>45668</v>
      </c>
      <c r="C9" s="11" t="s">
        <v>43</v>
      </c>
      <c r="D9" s="11" t="s">
        <v>58</v>
      </c>
      <c r="E9" s="11">
        <v>1</v>
      </c>
      <c r="F9" s="11">
        <v>155</v>
      </c>
      <c r="G9" s="12">
        <f t="shared" si="0"/>
        <v>155</v>
      </c>
      <c r="J9" s="34"/>
      <c r="K9" s="35"/>
      <c r="L9" s="35"/>
      <c r="M9" s="35"/>
      <c r="N9" s="35"/>
      <c r="O9" s="28"/>
    </row>
    <row r="10" spans="1:16" ht="16.5" thickBot="1" x14ac:dyDescent="0.3">
      <c r="A10" s="5" t="s">
        <v>16</v>
      </c>
      <c r="B10" s="6">
        <v>45669</v>
      </c>
      <c r="C10" s="7" t="s">
        <v>44</v>
      </c>
      <c r="D10" s="7" t="s">
        <v>59</v>
      </c>
      <c r="E10" s="7">
        <v>3</v>
      </c>
      <c r="F10" s="7">
        <v>356</v>
      </c>
      <c r="G10" s="8">
        <f t="shared" si="0"/>
        <v>1068</v>
      </c>
      <c r="J10" s="34"/>
      <c r="K10" s="35"/>
      <c r="L10" s="35"/>
      <c r="M10" s="35"/>
      <c r="N10" s="35"/>
      <c r="O10" s="28"/>
    </row>
    <row r="11" spans="1:16" ht="15.75" x14ac:dyDescent="0.25">
      <c r="A11" s="9" t="s">
        <v>17</v>
      </c>
      <c r="B11" s="10">
        <v>45670</v>
      </c>
      <c r="C11" s="11" t="s">
        <v>45</v>
      </c>
      <c r="D11" s="11" t="s">
        <v>60</v>
      </c>
      <c r="E11" s="11">
        <v>6</v>
      </c>
      <c r="F11" s="11">
        <v>89</v>
      </c>
      <c r="G11" s="12">
        <f t="shared" si="0"/>
        <v>534</v>
      </c>
      <c r="J11" s="34"/>
      <c r="K11" s="21" t="s">
        <v>3</v>
      </c>
      <c r="L11" s="22" t="s">
        <v>4</v>
      </c>
      <c r="M11" s="23" t="s">
        <v>6</v>
      </c>
      <c r="N11" s="24" t="s">
        <v>7</v>
      </c>
      <c r="O11" s="28"/>
    </row>
    <row r="12" spans="1:16" ht="15.75" x14ac:dyDescent="0.25">
      <c r="A12" s="5" t="s">
        <v>18</v>
      </c>
      <c r="B12" s="6">
        <v>45671</v>
      </c>
      <c r="C12" s="7" t="s">
        <v>46</v>
      </c>
      <c r="D12" s="7" t="s">
        <v>61</v>
      </c>
      <c r="E12" s="7">
        <v>5</v>
      </c>
      <c r="F12" s="7">
        <v>781</v>
      </c>
      <c r="G12" s="8">
        <f t="shared" si="0"/>
        <v>3905</v>
      </c>
      <c r="J12" s="34"/>
      <c r="K12" s="25"/>
      <c r="L12" s="26"/>
      <c r="M12" s="27"/>
      <c r="N12" s="28"/>
      <c r="O12" s="28"/>
    </row>
    <row r="13" spans="1:16" ht="15.75" x14ac:dyDescent="0.25">
      <c r="A13" s="9" t="s">
        <v>19</v>
      </c>
      <c r="B13" s="10">
        <v>45672</v>
      </c>
      <c r="C13" s="11" t="s">
        <v>47</v>
      </c>
      <c r="D13" s="11" t="s">
        <v>51</v>
      </c>
      <c r="E13" s="11">
        <v>4</v>
      </c>
      <c r="F13" s="11">
        <v>789</v>
      </c>
      <c r="G13" s="12">
        <f t="shared" si="0"/>
        <v>3156</v>
      </c>
      <c r="J13" s="34"/>
      <c r="K13" s="25" t="str">
        <f>VLOOKUP(N4,A1:G30,4,FALSE)</f>
        <v>mouse</v>
      </c>
      <c r="L13" s="26">
        <f>VLOOKUP(N4,A1:G30,5,FALSE)</f>
        <v>5</v>
      </c>
      <c r="M13" s="27">
        <f>VLOOKUP(N4,A1:G30,6,FALSE)</f>
        <v>265</v>
      </c>
      <c r="N13" s="28">
        <f>VLOOKUP(N4,A1:G30,7,FALSE)</f>
        <v>1325</v>
      </c>
      <c r="O13" s="28"/>
    </row>
    <row r="14" spans="1:16" ht="15.75" x14ac:dyDescent="0.25">
      <c r="A14" s="5" t="s">
        <v>20</v>
      </c>
      <c r="B14" s="6">
        <v>45673</v>
      </c>
      <c r="C14" s="7" t="s">
        <v>48</v>
      </c>
      <c r="D14" s="7" t="s">
        <v>52</v>
      </c>
      <c r="E14" s="7">
        <v>5</v>
      </c>
      <c r="F14" s="7">
        <v>235</v>
      </c>
      <c r="G14" s="8">
        <f t="shared" si="0"/>
        <v>1175</v>
      </c>
      <c r="J14" s="34"/>
      <c r="K14" s="25"/>
      <c r="L14" s="26"/>
      <c r="M14" s="27"/>
      <c r="N14" s="28"/>
      <c r="O14" s="28"/>
    </row>
    <row r="15" spans="1:16" ht="15.75" x14ac:dyDescent="0.25">
      <c r="A15" s="9" t="s">
        <v>21</v>
      </c>
      <c r="B15" s="10">
        <v>45674</v>
      </c>
      <c r="C15" s="11" t="s">
        <v>49</v>
      </c>
      <c r="D15" s="11" t="s">
        <v>53</v>
      </c>
      <c r="E15" s="11">
        <v>9</v>
      </c>
      <c r="F15" s="11">
        <v>4569</v>
      </c>
      <c r="G15" s="12">
        <f t="shared" si="0"/>
        <v>41121</v>
      </c>
      <c r="J15" s="34"/>
      <c r="K15" s="25"/>
      <c r="L15" s="26"/>
      <c r="M15" s="27"/>
      <c r="N15" s="28"/>
      <c r="O15" s="28"/>
    </row>
    <row r="16" spans="1:16" ht="15.75" x14ac:dyDescent="0.25">
      <c r="A16" s="5" t="s">
        <v>22</v>
      </c>
      <c r="B16" s="6">
        <v>45675</v>
      </c>
      <c r="C16" s="7" t="s">
        <v>50</v>
      </c>
      <c r="D16" s="7" t="s">
        <v>54</v>
      </c>
      <c r="E16" s="7">
        <v>8</v>
      </c>
      <c r="F16" s="7">
        <v>45</v>
      </c>
      <c r="G16" s="8">
        <f t="shared" si="0"/>
        <v>360</v>
      </c>
      <c r="J16" s="34"/>
      <c r="K16" s="25"/>
      <c r="L16" s="26"/>
      <c r="M16" s="27"/>
      <c r="N16" s="28"/>
      <c r="O16" s="28"/>
    </row>
    <row r="17" spans="1:15" ht="15.75" x14ac:dyDescent="0.25">
      <c r="A17" s="9" t="s">
        <v>8</v>
      </c>
      <c r="B17" s="10">
        <v>45676</v>
      </c>
      <c r="C17" s="11" t="s">
        <v>36</v>
      </c>
      <c r="D17" s="11" t="s">
        <v>55</v>
      </c>
      <c r="E17" s="11">
        <v>9</v>
      </c>
      <c r="F17" s="11">
        <v>68</v>
      </c>
      <c r="G17" s="12">
        <f t="shared" si="0"/>
        <v>612</v>
      </c>
      <c r="J17" s="34"/>
      <c r="K17" s="25"/>
      <c r="L17" s="26"/>
      <c r="M17" s="27"/>
      <c r="N17" s="28"/>
      <c r="O17" s="28"/>
    </row>
    <row r="18" spans="1:15" ht="15.75" x14ac:dyDescent="0.25">
      <c r="A18" s="5" t="s">
        <v>23</v>
      </c>
      <c r="B18" s="6">
        <v>45677</v>
      </c>
      <c r="C18" s="7" t="s">
        <v>37</v>
      </c>
      <c r="D18" s="7" t="s">
        <v>56</v>
      </c>
      <c r="E18" s="7">
        <v>5</v>
      </c>
      <c r="F18" s="7">
        <v>456</v>
      </c>
      <c r="G18" s="8">
        <f t="shared" si="0"/>
        <v>2280</v>
      </c>
      <c r="J18" s="34"/>
      <c r="K18" s="25"/>
      <c r="L18" s="26"/>
      <c r="M18" s="27"/>
      <c r="N18" s="28"/>
      <c r="O18" s="28"/>
    </row>
    <row r="19" spans="1:15" ht="15.75" x14ac:dyDescent="0.25">
      <c r="A19" s="9" t="s">
        <v>24</v>
      </c>
      <c r="B19" s="10">
        <v>45678</v>
      </c>
      <c r="C19" s="11" t="s">
        <v>38</v>
      </c>
      <c r="D19" s="11" t="s">
        <v>57</v>
      </c>
      <c r="E19" s="11">
        <v>5</v>
      </c>
      <c r="F19" s="11">
        <v>78</v>
      </c>
      <c r="G19" s="12">
        <f t="shared" si="0"/>
        <v>390</v>
      </c>
      <c r="J19" s="34"/>
      <c r="K19" s="25"/>
      <c r="L19" s="26"/>
      <c r="M19" s="27"/>
      <c r="N19" s="28"/>
      <c r="O19" s="28"/>
    </row>
    <row r="20" spans="1:15" ht="15.75" x14ac:dyDescent="0.25">
      <c r="A20" s="5" t="s">
        <v>25</v>
      </c>
      <c r="B20" s="6">
        <v>45679</v>
      </c>
      <c r="C20" s="7" t="s">
        <v>39</v>
      </c>
      <c r="D20" s="7" t="s">
        <v>58</v>
      </c>
      <c r="E20" s="7">
        <v>8</v>
      </c>
      <c r="F20" s="7">
        <v>899</v>
      </c>
      <c r="G20" s="8">
        <f t="shared" si="0"/>
        <v>7192</v>
      </c>
      <c r="J20" s="34"/>
      <c r="K20" s="25"/>
      <c r="L20" s="26"/>
      <c r="M20" s="27"/>
      <c r="N20" s="28"/>
      <c r="O20" s="28"/>
    </row>
    <row r="21" spans="1:15" ht="16.5" thickBot="1" x14ac:dyDescent="0.3">
      <c r="A21" s="9" t="s">
        <v>26</v>
      </c>
      <c r="B21" s="10">
        <v>45680</v>
      </c>
      <c r="C21" s="11" t="s">
        <v>40</v>
      </c>
      <c r="D21" s="11" t="s">
        <v>59</v>
      </c>
      <c r="E21" s="11">
        <v>5</v>
      </c>
      <c r="F21" s="11">
        <v>55</v>
      </c>
      <c r="G21" s="12">
        <f t="shared" si="0"/>
        <v>275</v>
      </c>
      <c r="J21" s="34"/>
      <c r="K21" s="29"/>
      <c r="L21" s="30"/>
      <c r="M21" s="27"/>
      <c r="N21" s="28"/>
      <c r="O21" s="28"/>
    </row>
    <row r="22" spans="1:15" ht="15.75" x14ac:dyDescent="0.25">
      <c r="A22" s="5" t="s">
        <v>27</v>
      </c>
      <c r="B22" s="6">
        <v>45681</v>
      </c>
      <c r="C22" s="7" t="s">
        <v>41</v>
      </c>
      <c r="D22" s="7" t="s">
        <v>60</v>
      </c>
      <c r="E22" s="7">
        <v>6</v>
      </c>
      <c r="F22" s="7">
        <v>6595</v>
      </c>
      <c r="G22" s="8">
        <f t="shared" si="0"/>
        <v>39570</v>
      </c>
      <c r="J22" s="34"/>
      <c r="K22" s="35"/>
      <c r="L22" s="35"/>
      <c r="M22" s="39" t="s">
        <v>64</v>
      </c>
      <c r="N22" s="40">
        <f>VLOOKUP(N4,A1:G30,7,FALSE)</f>
        <v>1325</v>
      </c>
      <c r="O22" s="28"/>
    </row>
    <row r="23" spans="1:15" ht="15.75" x14ac:dyDescent="0.25">
      <c r="A23" s="9" t="s">
        <v>28</v>
      </c>
      <c r="B23" s="10">
        <v>45682</v>
      </c>
      <c r="C23" s="11" t="s">
        <v>42</v>
      </c>
      <c r="D23" s="11" t="s">
        <v>61</v>
      </c>
      <c r="E23" s="11">
        <v>4</v>
      </c>
      <c r="F23" s="11">
        <v>5656</v>
      </c>
      <c r="G23" s="12">
        <f t="shared" si="0"/>
        <v>22624</v>
      </c>
      <c r="J23" s="34"/>
      <c r="K23" s="35"/>
      <c r="L23" s="35"/>
      <c r="M23" s="35"/>
      <c r="N23" s="35"/>
      <c r="O23" s="28"/>
    </row>
    <row r="24" spans="1:15" ht="15.75" x14ac:dyDescent="0.25">
      <c r="A24" s="5" t="s">
        <v>29</v>
      </c>
      <c r="B24" s="6">
        <v>45683</v>
      </c>
      <c r="C24" s="7" t="s">
        <v>43</v>
      </c>
      <c r="D24" s="7" t="s">
        <v>51</v>
      </c>
      <c r="E24" s="7">
        <v>4</v>
      </c>
      <c r="F24" s="7">
        <v>5656</v>
      </c>
      <c r="G24" s="8">
        <f t="shared" si="0"/>
        <v>22624</v>
      </c>
      <c r="J24" s="34"/>
      <c r="K24" s="35"/>
      <c r="L24" s="35"/>
      <c r="M24" s="35"/>
      <c r="N24" s="35"/>
      <c r="O24" s="28"/>
    </row>
    <row r="25" spans="1:15" ht="15.75" x14ac:dyDescent="0.25">
      <c r="A25" s="9" t="s">
        <v>30</v>
      </c>
      <c r="B25" s="10">
        <v>45684</v>
      </c>
      <c r="C25" s="11" t="s">
        <v>44</v>
      </c>
      <c r="D25" s="11" t="s">
        <v>52</v>
      </c>
      <c r="E25" s="11">
        <v>4</v>
      </c>
      <c r="F25" s="11">
        <v>656</v>
      </c>
      <c r="G25" s="12">
        <f t="shared" si="0"/>
        <v>2624</v>
      </c>
      <c r="J25" s="34"/>
      <c r="K25" s="35"/>
      <c r="L25" s="35"/>
      <c r="M25" s="35"/>
      <c r="N25" s="35"/>
      <c r="O25" s="28"/>
    </row>
    <row r="26" spans="1:15" ht="15.75" x14ac:dyDescent="0.25">
      <c r="A26" s="5" t="s">
        <v>31</v>
      </c>
      <c r="B26" s="6">
        <v>45685</v>
      </c>
      <c r="C26" s="7" t="s">
        <v>45</v>
      </c>
      <c r="D26" s="7" t="s">
        <v>53</v>
      </c>
      <c r="E26" s="7">
        <v>4</v>
      </c>
      <c r="F26" s="7">
        <v>565</v>
      </c>
      <c r="G26" s="8">
        <f t="shared" si="0"/>
        <v>2260</v>
      </c>
      <c r="J26" s="34"/>
      <c r="K26" s="35"/>
      <c r="L26" s="35"/>
      <c r="M26" s="35"/>
      <c r="N26" s="35"/>
      <c r="O26" s="28"/>
    </row>
    <row r="27" spans="1:15" ht="15.75" x14ac:dyDescent="0.25">
      <c r="A27" s="9" t="s">
        <v>32</v>
      </c>
      <c r="B27" s="10">
        <v>45686</v>
      </c>
      <c r="C27" s="11" t="s">
        <v>46</v>
      </c>
      <c r="D27" s="11" t="s">
        <v>54</v>
      </c>
      <c r="E27" s="11">
        <v>4</v>
      </c>
      <c r="F27" s="11">
        <v>65</v>
      </c>
      <c r="G27" s="12">
        <f t="shared" si="0"/>
        <v>260</v>
      </c>
      <c r="J27" s="34"/>
      <c r="K27" s="35"/>
      <c r="L27" s="35"/>
      <c r="M27" s="35"/>
      <c r="N27" s="35"/>
      <c r="O27" s="28"/>
    </row>
    <row r="28" spans="1:15" ht="15.75" x14ac:dyDescent="0.25">
      <c r="A28" s="5" t="s">
        <v>33</v>
      </c>
      <c r="B28" s="6">
        <v>45687</v>
      </c>
      <c r="C28" s="7" t="s">
        <v>47</v>
      </c>
      <c r="D28" s="7" t="s">
        <v>51</v>
      </c>
      <c r="E28" s="7">
        <v>4</v>
      </c>
      <c r="F28" s="7">
        <v>64</v>
      </c>
      <c r="G28" s="8">
        <f t="shared" si="0"/>
        <v>256</v>
      </c>
      <c r="J28" s="34"/>
      <c r="K28" s="35" t="s">
        <v>65</v>
      </c>
      <c r="L28" s="35"/>
      <c r="M28" s="35"/>
      <c r="N28" s="35"/>
      <c r="O28" s="28"/>
    </row>
    <row r="29" spans="1:15" x14ac:dyDescent="0.25">
      <c r="A29" s="9" t="s">
        <v>34</v>
      </c>
      <c r="B29" s="10">
        <v>45688</v>
      </c>
      <c r="C29" s="11" t="s">
        <v>48</v>
      </c>
      <c r="D29" s="11" t="s">
        <v>52</v>
      </c>
      <c r="E29" s="11">
        <v>6</v>
      </c>
      <c r="F29" s="11">
        <v>55</v>
      </c>
      <c r="G29" s="12">
        <f t="shared" si="0"/>
        <v>330</v>
      </c>
      <c r="J29" s="41"/>
      <c r="K29" s="42"/>
      <c r="L29" s="42"/>
      <c r="M29" s="42"/>
      <c r="N29" s="42"/>
      <c r="O29" s="43"/>
    </row>
    <row r="30" spans="1:15" x14ac:dyDescent="0.25">
      <c r="A30" s="13" t="s">
        <v>35</v>
      </c>
      <c r="B30" s="14">
        <v>45689</v>
      </c>
      <c r="C30" s="15" t="s">
        <v>49</v>
      </c>
      <c r="D30" s="15" t="s">
        <v>53</v>
      </c>
      <c r="E30" s="15">
        <v>5</v>
      </c>
      <c r="F30" s="15">
        <v>8993</v>
      </c>
      <c r="G30" s="16">
        <f t="shared" si="0"/>
        <v>44965</v>
      </c>
      <c r="J30" s="41"/>
      <c r="K30" s="42"/>
      <c r="L30" s="42"/>
      <c r="M30" s="42"/>
      <c r="N30" s="42"/>
      <c r="O30" s="43"/>
    </row>
    <row r="31" spans="1:15" ht="15.75" thickBot="1" x14ac:dyDescent="0.3">
      <c r="B31" s="1"/>
      <c r="J31" s="44"/>
      <c r="K31" s="45"/>
      <c r="L31" s="45"/>
      <c r="M31" s="45"/>
      <c r="N31" s="45"/>
      <c r="O31" s="46"/>
    </row>
    <row r="32" spans="1:15" x14ac:dyDescent="0.25">
      <c r="B32" s="1"/>
    </row>
  </sheetData>
  <mergeCells count="1">
    <mergeCell ref="J2:O2"/>
  </mergeCells>
  <dataValidations count="1">
    <dataValidation type="list" allowBlank="1" showInputMessage="1" showErrorMessage="1" sqref="N4">
      <formula1>$A$2:$A$30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XPENDER</dc:creator>
  <cp:lastModifiedBy>XPENDER</cp:lastModifiedBy>
  <dcterms:created xsi:type="dcterms:W3CDTF">2025-08-22T06:35:59Z</dcterms:created>
  <dcterms:modified xsi:type="dcterms:W3CDTF">2025-08-28T22:46:04Z</dcterms:modified>
</cp:coreProperties>
</file>