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80" windowWidth="19140" windowHeight="73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7" i="1"/>
  <c r="L7" s="1"/>
  <c r="F8"/>
  <c r="H8" s="1"/>
  <c r="C8"/>
  <c r="F7"/>
  <c r="H7" s="1"/>
  <c r="C9" l="1"/>
  <c r="F9" s="1"/>
  <c r="I8"/>
  <c r="K8" l="1"/>
  <c r="H9"/>
  <c r="I9" s="1"/>
  <c r="C10"/>
  <c r="F10" s="1"/>
  <c r="H10" l="1"/>
  <c r="I10" s="1"/>
  <c r="C11"/>
  <c r="F11" s="1"/>
  <c r="L8"/>
  <c r="K9"/>
  <c r="H11" l="1"/>
  <c r="I11" s="1"/>
  <c r="C12"/>
  <c r="F12" s="1"/>
  <c r="K10"/>
  <c r="L9"/>
  <c r="H12" l="1"/>
  <c r="I12" s="1"/>
  <c r="C13"/>
  <c r="F13" s="1"/>
  <c r="K11"/>
  <c r="L10"/>
  <c r="L11" l="1"/>
  <c r="K12"/>
  <c r="H13"/>
  <c r="I13" s="1"/>
  <c r="C14"/>
  <c r="F14" s="1"/>
  <c r="L12" l="1"/>
  <c r="K13"/>
  <c r="H14"/>
  <c r="I14" s="1"/>
  <c r="C15"/>
  <c r="F15" s="1"/>
  <c r="L13" l="1"/>
  <c r="K14"/>
  <c r="H15"/>
  <c r="I15" s="1"/>
  <c r="C16"/>
  <c r="F16" s="1"/>
  <c r="I16" l="1"/>
  <c r="C17"/>
  <c r="F17" s="1"/>
  <c r="H16"/>
  <c r="K15"/>
  <c r="L14"/>
  <c r="I17" l="1"/>
  <c r="H17"/>
  <c r="C18"/>
  <c r="F18" s="1"/>
  <c r="K16"/>
  <c r="L15"/>
  <c r="L16" l="1"/>
  <c r="K17"/>
  <c r="C19"/>
  <c r="F19" s="1"/>
  <c r="H18"/>
  <c r="I18" s="1"/>
  <c r="K18" l="1"/>
  <c r="L17"/>
  <c r="C20"/>
  <c r="F20" s="1"/>
  <c r="H19"/>
  <c r="I19" s="1"/>
  <c r="H20" l="1"/>
  <c r="I20" s="1"/>
  <c r="C21"/>
  <c r="F21" s="1"/>
  <c r="H21" s="1"/>
  <c r="K19"/>
  <c r="L18"/>
  <c r="K20" l="1"/>
  <c r="L19"/>
  <c r="I21"/>
  <c r="L20" l="1"/>
  <c r="K21"/>
  <c r="L21" s="1"/>
</calcChain>
</file>

<file path=xl/sharedStrings.xml><?xml version="1.0" encoding="utf-8"?>
<sst xmlns="http://schemas.openxmlformats.org/spreadsheetml/2006/main" count="16" uniqueCount="16">
  <si>
    <t>Principal</t>
  </si>
  <si>
    <t>Add Principal</t>
  </si>
  <si>
    <t>Payment Principal</t>
  </si>
  <si>
    <t>Principal Blance</t>
  </si>
  <si>
    <t>Interest Rate</t>
  </si>
  <si>
    <t>As on Interest</t>
  </si>
  <si>
    <t>Interest Paid</t>
  </si>
  <si>
    <t>Interest Blance</t>
  </si>
  <si>
    <t>Total Blance</t>
  </si>
  <si>
    <t>Date</t>
  </si>
  <si>
    <t>Loan No:</t>
  </si>
  <si>
    <t>Daily Interest</t>
  </si>
  <si>
    <t>Party Name:</t>
  </si>
  <si>
    <t>Asif Bi_LLT</t>
  </si>
  <si>
    <t xml:space="preserve">Date: </t>
  </si>
  <si>
    <t>15/07/2018 to 15/07/2018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</si>
</sst>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43" fontId="0" fillId="0" borderId="0" xfId="1" applyFont="1"/>
    <xf numFmtId="43" fontId="0" fillId="0" borderId="0" xfId="0" applyNumberFormat="1"/>
    <xf numFmtId="43" fontId="0" fillId="0" borderId="0" xfId="0" applyNumberFormat="1" applyAlignment="1">
      <alignment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23"/>
  <sheetViews>
    <sheetView tabSelected="1" workbookViewId="0">
      <selection activeCell="O7" sqref="O7"/>
    </sheetView>
  </sheetViews>
  <sheetFormatPr defaultRowHeight="14.5"/>
  <cols>
    <col min="2" max="2" width="10.453125" bestFit="1" customWidth="1"/>
    <col min="3" max="3" width="13.6328125" bestFit="1" customWidth="1"/>
    <col min="4" max="4" width="12.54296875" bestFit="1" customWidth="1"/>
    <col min="5" max="5" width="13.6328125" customWidth="1"/>
    <col min="6" max="6" width="14" bestFit="1" customWidth="1"/>
    <col min="7" max="7" width="7.54296875" customWidth="1"/>
    <col min="8" max="8" width="9.08984375" bestFit="1" customWidth="1"/>
    <col min="9" max="9" width="11.08984375" bestFit="1" customWidth="1"/>
    <col min="10" max="10" width="10.08984375" bestFit="1" customWidth="1"/>
    <col min="11" max="11" width="11.08984375" bestFit="1" customWidth="1"/>
    <col min="12" max="12" width="13.6328125" bestFit="1" customWidth="1"/>
  </cols>
  <sheetData>
    <row r="2" spans="2:12" s="14" customFormat="1">
      <c r="D2" s="14" t="s">
        <v>12</v>
      </c>
      <c r="E2" s="14" t="s">
        <v>13</v>
      </c>
    </row>
    <row r="3" spans="2:12" ht="15" thickBot="1">
      <c r="E3" s="12" t="s">
        <v>14</v>
      </c>
      <c r="F3" s="13" t="s">
        <v>15</v>
      </c>
      <c r="G3" s="13"/>
      <c r="H3" s="13"/>
    </row>
    <row r="5" spans="2:12" s="4" customFormat="1" ht="29.5" thickBot="1">
      <c r="B5" s="5" t="s">
        <v>9</v>
      </c>
      <c r="C5" s="5" t="s">
        <v>0</v>
      </c>
      <c r="D5" s="6" t="s">
        <v>1</v>
      </c>
      <c r="E5" s="6" t="s">
        <v>2</v>
      </c>
      <c r="F5" s="6" t="s">
        <v>3</v>
      </c>
      <c r="G5" s="6" t="s">
        <v>4</v>
      </c>
      <c r="H5" s="6" t="s">
        <v>11</v>
      </c>
      <c r="I5" s="6" t="s">
        <v>5</v>
      </c>
      <c r="J5" s="6" t="s">
        <v>6</v>
      </c>
      <c r="K5" s="6" t="s">
        <v>7</v>
      </c>
      <c r="L5" s="6" t="s">
        <v>8</v>
      </c>
    </row>
    <row r="6" spans="2:12" s="4" customFormat="1">
      <c r="B6" s="9" t="s">
        <v>10</v>
      </c>
      <c r="C6" s="10">
        <v>16253895</v>
      </c>
      <c r="D6" s="8"/>
      <c r="E6" s="8"/>
      <c r="F6" s="8"/>
      <c r="G6" s="8"/>
      <c r="H6" s="8"/>
      <c r="I6" s="8"/>
      <c r="J6" s="8"/>
      <c r="K6" s="8"/>
      <c r="L6" s="8"/>
    </row>
    <row r="7" spans="2:12">
      <c r="B7" s="7">
        <v>43101</v>
      </c>
      <c r="C7" s="1">
        <v>15000000</v>
      </c>
      <c r="D7" s="1">
        <v>2000000</v>
      </c>
      <c r="E7" s="1">
        <v>500000</v>
      </c>
      <c r="F7" s="2">
        <f>C7+D7-E7</f>
        <v>16500000</v>
      </c>
      <c r="G7" s="2">
        <v>14.4</v>
      </c>
      <c r="H7">
        <f>(F7*G7)%/365</f>
        <v>6509.58904109589</v>
      </c>
      <c r="I7" s="2">
        <v>6509.58</v>
      </c>
      <c r="J7" s="3">
        <v>1920</v>
      </c>
      <c r="K7" s="2">
        <f>I7-J7</f>
        <v>4589.58</v>
      </c>
      <c r="L7" s="2">
        <f>K7+F7</f>
        <v>16504589.58</v>
      </c>
    </row>
    <row r="8" spans="2:12">
      <c r="B8" s="7">
        <v>43102</v>
      </c>
      <c r="C8" s="2">
        <f t="shared" ref="C8:C14" si="0">F7</f>
        <v>16500000</v>
      </c>
      <c r="F8" s="2">
        <f>C8+D8-E8</f>
        <v>16500000</v>
      </c>
      <c r="G8" s="2">
        <v>14.4</v>
      </c>
      <c r="H8">
        <f t="shared" ref="H8:H21" si="1">(F8*G8)%/365</f>
        <v>6509.58904109589</v>
      </c>
      <c r="I8" s="2">
        <f>I7+H8</f>
        <v>13019.169041095891</v>
      </c>
      <c r="K8" s="2">
        <f>K7+I8</f>
        <v>17608.749041095893</v>
      </c>
      <c r="L8" s="2">
        <f>K8+F8</f>
        <v>16517608.749041095</v>
      </c>
    </row>
    <row r="9" spans="2:12">
      <c r="B9" s="7">
        <v>43103</v>
      </c>
      <c r="C9" s="2">
        <f t="shared" si="0"/>
        <v>16500000</v>
      </c>
      <c r="D9" s="1">
        <v>500000</v>
      </c>
      <c r="F9" s="2">
        <f>C9+D9-E9</f>
        <v>17000000</v>
      </c>
      <c r="G9" s="2">
        <v>14.4</v>
      </c>
      <c r="H9">
        <f t="shared" si="1"/>
        <v>6706.8493150684935</v>
      </c>
      <c r="I9" s="2">
        <f>I8+H9</f>
        <v>19726.018356164386</v>
      </c>
      <c r="K9" s="2">
        <f>K8+H9</f>
        <v>24315.598356164388</v>
      </c>
      <c r="L9" s="2">
        <f>K9+F9</f>
        <v>17024315.598356165</v>
      </c>
    </row>
    <row r="10" spans="2:12">
      <c r="B10" s="7">
        <v>43104</v>
      </c>
      <c r="C10" s="2">
        <f t="shared" si="0"/>
        <v>17000000</v>
      </c>
      <c r="F10" s="2">
        <f t="shared" ref="F10:F21" si="2">C10+D10-E10</f>
        <v>17000000</v>
      </c>
      <c r="G10" s="2">
        <v>14.4</v>
      </c>
      <c r="H10">
        <f t="shared" si="1"/>
        <v>6706.8493150684935</v>
      </c>
      <c r="I10" s="2">
        <f t="shared" ref="I10:I21" si="3">I9+H10</f>
        <v>26432.867671232882</v>
      </c>
      <c r="K10" s="2">
        <f>K9+H10</f>
        <v>31022.447671232883</v>
      </c>
      <c r="L10" s="2">
        <f>K10+F10</f>
        <v>17031022.447671235</v>
      </c>
    </row>
    <row r="11" spans="2:12">
      <c r="B11" s="7">
        <v>43105</v>
      </c>
      <c r="C11" s="2">
        <f t="shared" si="0"/>
        <v>17000000</v>
      </c>
      <c r="E11" s="1">
        <v>1000000</v>
      </c>
      <c r="F11" s="2">
        <f t="shared" si="2"/>
        <v>16000000</v>
      </c>
      <c r="G11" s="2">
        <v>14.4</v>
      </c>
      <c r="H11">
        <f t="shared" si="1"/>
        <v>6312.3287671232874</v>
      </c>
      <c r="I11" s="2">
        <f t="shared" si="3"/>
        <v>32745.196438356168</v>
      </c>
      <c r="J11" s="1">
        <v>20000</v>
      </c>
      <c r="K11" s="2">
        <f>K10+H11-J11</f>
        <v>17334.776438356173</v>
      </c>
      <c r="L11" s="2">
        <f t="shared" ref="L11:L21" si="4">K11+F11</f>
        <v>16017334.776438355</v>
      </c>
    </row>
    <row r="12" spans="2:12">
      <c r="B12" s="7">
        <v>43106</v>
      </c>
      <c r="C12" s="2">
        <f t="shared" si="0"/>
        <v>16000000</v>
      </c>
      <c r="D12" s="1">
        <v>2500000</v>
      </c>
      <c r="F12" s="2">
        <f t="shared" si="2"/>
        <v>18500000</v>
      </c>
      <c r="G12" s="2">
        <v>14.4</v>
      </c>
      <c r="H12">
        <f t="shared" si="1"/>
        <v>7298.6301369863013</v>
      </c>
      <c r="I12" s="2">
        <f t="shared" si="3"/>
        <v>40043.826575342471</v>
      </c>
      <c r="K12" s="2">
        <f t="shared" ref="K12:K19" si="5">K11+H12</f>
        <v>24633.406575342473</v>
      </c>
      <c r="L12" s="2">
        <f t="shared" si="4"/>
        <v>18524633.406575341</v>
      </c>
    </row>
    <row r="13" spans="2:12">
      <c r="B13" s="7">
        <v>43107</v>
      </c>
      <c r="C13" s="2">
        <f t="shared" si="0"/>
        <v>18500000</v>
      </c>
      <c r="E13" s="1">
        <v>500000</v>
      </c>
      <c r="F13" s="2">
        <f t="shared" si="2"/>
        <v>18000000</v>
      </c>
      <c r="G13" s="2">
        <v>14.4</v>
      </c>
      <c r="H13">
        <f t="shared" si="1"/>
        <v>7101.3698630136987</v>
      </c>
      <c r="I13" s="2">
        <f t="shared" si="3"/>
        <v>47145.196438356172</v>
      </c>
      <c r="K13" s="2">
        <f t="shared" si="5"/>
        <v>31734.776438356173</v>
      </c>
      <c r="L13" s="2">
        <f t="shared" si="4"/>
        <v>18031734.776438355</v>
      </c>
    </row>
    <row r="14" spans="2:12">
      <c r="B14" s="7">
        <v>43108</v>
      </c>
      <c r="C14" s="2">
        <f t="shared" si="0"/>
        <v>18000000</v>
      </c>
      <c r="F14" s="2">
        <f t="shared" si="2"/>
        <v>18000000</v>
      </c>
      <c r="G14" s="2">
        <v>14.4</v>
      </c>
      <c r="H14">
        <f t="shared" si="1"/>
        <v>7101.3698630136987</v>
      </c>
      <c r="I14" s="2">
        <f t="shared" si="3"/>
        <v>54246.566301369872</v>
      </c>
      <c r="K14" s="2">
        <f t="shared" si="5"/>
        <v>38836.146301369874</v>
      </c>
      <c r="L14" s="2">
        <f t="shared" si="4"/>
        <v>18038836.14630137</v>
      </c>
    </row>
    <row r="15" spans="2:12">
      <c r="B15" s="7">
        <v>43109</v>
      </c>
      <c r="C15" s="2">
        <f t="shared" ref="C15:C21" si="6">F14</f>
        <v>18000000</v>
      </c>
      <c r="D15" s="1">
        <v>250000</v>
      </c>
      <c r="F15" s="2">
        <f t="shared" si="2"/>
        <v>18250000</v>
      </c>
      <c r="G15" s="2">
        <v>14.4</v>
      </c>
      <c r="H15" s="1">
        <f t="shared" si="1"/>
        <v>7200</v>
      </c>
      <c r="I15" s="2">
        <f t="shared" si="3"/>
        <v>61446.566301369872</v>
      </c>
      <c r="K15" s="2">
        <f t="shared" si="5"/>
        <v>46036.146301369874</v>
      </c>
      <c r="L15" s="2">
        <f t="shared" si="4"/>
        <v>18296036.14630137</v>
      </c>
    </row>
    <row r="16" spans="2:12">
      <c r="B16" s="7">
        <v>43110</v>
      </c>
      <c r="C16" s="2">
        <f t="shared" si="6"/>
        <v>18250000</v>
      </c>
      <c r="D16" s="1"/>
      <c r="F16" s="2">
        <f t="shared" si="2"/>
        <v>18250000</v>
      </c>
      <c r="G16" s="2">
        <v>14.4</v>
      </c>
      <c r="H16" s="1">
        <f t="shared" si="1"/>
        <v>7200</v>
      </c>
      <c r="I16" s="2">
        <f t="shared" si="3"/>
        <v>68646.566301369865</v>
      </c>
      <c r="J16" s="1">
        <v>15000</v>
      </c>
      <c r="K16" s="2">
        <f t="shared" si="5"/>
        <v>53236.146301369874</v>
      </c>
      <c r="L16" s="2">
        <f t="shared" si="4"/>
        <v>18303236.14630137</v>
      </c>
    </row>
    <row r="17" spans="2:12">
      <c r="B17" s="7">
        <v>43111</v>
      </c>
      <c r="C17" s="2">
        <f t="shared" si="6"/>
        <v>18250000</v>
      </c>
      <c r="D17" s="1">
        <v>100000</v>
      </c>
      <c r="F17" s="2">
        <f t="shared" si="2"/>
        <v>18350000</v>
      </c>
      <c r="G17" s="2">
        <v>14.4</v>
      </c>
      <c r="H17">
        <f t="shared" si="1"/>
        <v>7239.4520547945203</v>
      </c>
      <c r="I17" s="2">
        <f t="shared" si="3"/>
        <v>75886.018356164379</v>
      </c>
      <c r="K17" s="2">
        <f t="shared" si="5"/>
        <v>60475.598356164395</v>
      </c>
      <c r="L17" s="2">
        <f t="shared" si="4"/>
        <v>18410475.598356165</v>
      </c>
    </row>
    <row r="18" spans="2:12">
      <c r="B18" s="7">
        <v>43112</v>
      </c>
      <c r="C18" s="2">
        <f t="shared" si="6"/>
        <v>18350000</v>
      </c>
      <c r="D18" s="1"/>
      <c r="F18" s="2">
        <f t="shared" si="2"/>
        <v>18350000</v>
      </c>
      <c r="G18" s="2">
        <v>14.4</v>
      </c>
      <c r="H18">
        <f t="shared" si="1"/>
        <v>7239.4520547945203</v>
      </c>
      <c r="I18" s="2">
        <f t="shared" si="3"/>
        <v>83125.470410958893</v>
      </c>
      <c r="K18" s="2">
        <f t="shared" si="5"/>
        <v>67715.050410958909</v>
      </c>
      <c r="L18" s="2">
        <f t="shared" si="4"/>
        <v>18417715.05041096</v>
      </c>
    </row>
    <row r="19" spans="2:12">
      <c r="B19" s="7">
        <v>43113</v>
      </c>
      <c r="C19" s="2">
        <f t="shared" si="6"/>
        <v>18350000</v>
      </c>
      <c r="D19" s="1"/>
      <c r="E19" s="1">
        <v>300000</v>
      </c>
      <c r="F19" s="2">
        <f t="shared" si="2"/>
        <v>18050000</v>
      </c>
      <c r="G19" s="2">
        <v>14.4</v>
      </c>
      <c r="H19">
        <f t="shared" si="1"/>
        <v>7121.0958904109593</v>
      </c>
      <c r="I19" s="2">
        <f t="shared" si="3"/>
        <v>90246.56630136985</v>
      </c>
      <c r="K19" s="2">
        <f t="shared" si="5"/>
        <v>74836.146301369867</v>
      </c>
      <c r="L19" s="2">
        <f t="shared" si="4"/>
        <v>18124836.14630137</v>
      </c>
    </row>
    <row r="20" spans="2:12">
      <c r="B20" s="7">
        <v>43114</v>
      </c>
      <c r="C20" s="2">
        <f t="shared" si="6"/>
        <v>18050000</v>
      </c>
      <c r="D20" s="1">
        <v>200000</v>
      </c>
      <c r="F20" s="2">
        <f t="shared" si="2"/>
        <v>18250000</v>
      </c>
      <c r="G20" s="2">
        <v>14.4</v>
      </c>
      <c r="H20" s="1">
        <f t="shared" si="1"/>
        <v>7200</v>
      </c>
      <c r="I20" s="2">
        <f t="shared" si="3"/>
        <v>97446.56630136985</v>
      </c>
      <c r="J20" s="1">
        <v>70000</v>
      </c>
      <c r="K20" s="2">
        <f>K19+H20-J20</f>
        <v>12036.146301369867</v>
      </c>
      <c r="L20" s="2">
        <f t="shared" si="4"/>
        <v>18262036.14630137</v>
      </c>
    </row>
    <row r="21" spans="2:12">
      <c r="B21" s="7">
        <v>43115</v>
      </c>
      <c r="C21" s="2">
        <f t="shared" si="6"/>
        <v>18250000</v>
      </c>
      <c r="D21" s="1"/>
      <c r="E21" s="1">
        <v>18250000</v>
      </c>
      <c r="F21" s="2">
        <f t="shared" si="2"/>
        <v>0</v>
      </c>
      <c r="G21" s="2">
        <v>14.4</v>
      </c>
      <c r="H21" s="1">
        <f t="shared" si="1"/>
        <v>0</v>
      </c>
      <c r="I21" s="2">
        <f t="shared" si="3"/>
        <v>97446.56630136985</v>
      </c>
      <c r="K21" s="2">
        <f>K20+H21-J21</f>
        <v>12036.146301369867</v>
      </c>
      <c r="L21" s="2">
        <f t="shared" si="4"/>
        <v>12036.146301369867</v>
      </c>
    </row>
    <row r="22" spans="2:12" ht="15" thickBot="1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2:12" ht="15" thickTop="1"/>
  </sheetData>
  <pageMargins left="0" right="0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2018-07-21T10:36:12Z</cp:lastPrinted>
  <dcterms:created xsi:type="dcterms:W3CDTF">2018-07-21T07:59:21Z</dcterms:created>
  <dcterms:modified xsi:type="dcterms:W3CDTF">2018-07-22T06:25:43Z</dcterms:modified>
</cp:coreProperties>
</file>