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13_ncr:1_{7221E931-EEEA-41D9-9087-C975C72A923C}" xr6:coauthVersionLast="46" xr6:coauthVersionMax="46" xr10:uidLastSave="{00000000-0000-0000-0000-000000000000}"/>
  <bookViews>
    <workbookView xWindow="25455" yWindow="795" windowWidth="7680" windowHeight="10920" firstSheet="2" activeTab="7" xr2:uid="{6B60FC15-C412-44A5-A51D-37C610BA6F08}"/>
  </bookViews>
  <sheets>
    <sheet name="Sheet1" sheetId="1" r:id="rId1"/>
    <sheet name="indirec-address" sheetId="2" r:id="rId2"/>
    <sheet name="Sheet3" sheetId="3" r:id="rId3"/>
    <sheet name="CHARTS" sheetId="4" r:id="rId4"/>
    <sheet name="Sheet5" sheetId="5" r:id="rId5"/>
    <sheet name="Sheet7" sheetId="7" r:id="rId6"/>
    <sheet name="Sheet8" sheetId="8" r:id="rId7"/>
    <sheet name="Sheet6" sheetId="6" r:id="rId8"/>
  </sheets>
  <calcPr calcId="181029"/>
  <pivotCaches>
    <pivotCache cacheId="1" r:id="rId9"/>
    <pivotCache cacheId="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H3" i="6"/>
  <c r="H4" i="6"/>
  <c r="H5" i="6"/>
  <c r="H6" i="6"/>
  <c r="H7" i="6"/>
  <c r="H8" i="6"/>
  <c r="H9" i="6"/>
  <c r="H2" i="6"/>
  <c r="F3" i="6"/>
  <c r="F4" i="6"/>
  <c r="F5" i="6"/>
  <c r="F6" i="6"/>
  <c r="F7" i="6"/>
  <c r="F8" i="6"/>
  <c r="F9" i="6"/>
  <c r="I3" i="6"/>
  <c r="I2" i="6"/>
  <c r="E13" i="6"/>
  <c r="E12" i="6"/>
  <c r="E9" i="6"/>
  <c r="E11" i="6"/>
  <c r="E10" i="6"/>
  <c r="P3" i="6"/>
  <c r="P4" i="6"/>
  <c r="P5" i="6"/>
  <c r="P6" i="6"/>
  <c r="P7" i="6"/>
  <c r="P8" i="6"/>
  <c r="P2" i="6"/>
  <c r="E5" i="6" a="1"/>
  <c r="E5" i="6" s="1"/>
  <c r="E4" i="6"/>
  <c r="L5" i="6"/>
  <c r="L6" i="6" s="1"/>
  <c r="K14" i="6"/>
  <c r="K12" i="6"/>
  <c r="K13" i="6"/>
  <c r="K10" i="6"/>
  <c r="K11" i="6"/>
  <c r="K9" i="6"/>
  <c r="K8" i="6"/>
  <c r="K5" i="6"/>
  <c r="K4" i="6"/>
  <c r="K3" i="6"/>
  <c r="K2" i="6"/>
  <c r="K5" i="5"/>
  <c r="P1" i="6" l="1"/>
  <c r="E8" i="6" s="1"/>
  <c r="E7" i="6"/>
  <c r="E6" i="6"/>
  <c r="E3" i="6"/>
  <c r="E2" i="6"/>
  <c r="C3" i="6" l="1"/>
  <c r="D3" i="6" s="1"/>
  <c r="C7" i="6"/>
  <c r="D7" i="6" s="1"/>
  <c r="C4" i="6"/>
  <c r="D4" i="6" s="1"/>
  <c r="C8" i="6"/>
  <c r="D8" i="6" s="1"/>
  <c r="C5" i="6"/>
  <c r="D5" i="6" s="1"/>
  <c r="C9" i="6"/>
  <c r="D9" i="6" s="1"/>
  <c r="C6" i="6"/>
  <c r="D6" i="6" s="1"/>
  <c r="C2" i="6"/>
  <c r="D2" i="6" s="1"/>
  <c r="G5" i="5" l="1"/>
  <c r="F6" i="5"/>
  <c r="G6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2" i="5"/>
  <c r="E3" i="4"/>
  <c r="E4" i="4"/>
  <c r="E5" i="4"/>
  <c r="E6" i="4"/>
  <c r="E2" i="4"/>
  <c r="B2" i="4"/>
  <c r="B3" i="4"/>
  <c r="B4" i="4"/>
  <c r="B5" i="4"/>
  <c r="B6" i="4"/>
  <c r="I10" i="3"/>
  <c r="I7" i="3"/>
  <c r="I6" i="3"/>
  <c r="K13" i="2"/>
  <c r="J13" i="2"/>
  <c r="I13" i="2"/>
  <c r="I9" i="2"/>
  <c r="I8" i="2"/>
  <c r="J5" i="2"/>
  <c r="F4" i="1"/>
  <c r="D4" i="1"/>
  <c r="I11" i="4"/>
  <c r="I10" i="4"/>
  <c r="I9" i="4"/>
  <c r="K7" i="3"/>
  <c r="K10" i="3"/>
  <c r="K6" i="3"/>
  <c r="J15" i="2"/>
  <c r="G17" i="2"/>
  <c r="G16" i="2"/>
  <c r="L12" i="2"/>
  <c r="L15" i="2"/>
  <c r="I11" i="2"/>
  <c r="L6" i="2"/>
  <c r="L5" i="2"/>
  <c r="L9" i="2"/>
  <c r="L8" i="2"/>
  <c r="J6" i="2"/>
  <c r="G2" i="1"/>
  <c r="E2" i="1"/>
  <c r="H6" i="5" l="1"/>
  <c r="H5" i="5"/>
  <c r="F7" i="5"/>
  <c r="F1" i="5"/>
  <c r="K6" i="4"/>
  <c r="K5" i="4"/>
  <c r="K4" i="4"/>
  <c r="K3" i="4"/>
  <c r="K2" i="4"/>
  <c r="J2" i="4"/>
  <c r="J5" i="4"/>
  <c r="J4" i="4"/>
  <c r="J3" i="4"/>
  <c r="J6" i="4"/>
  <c r="I3" i="4"/>
  <c r="I6" i="4"/>
  <c r="I5" i="4"/>
  <c r="I2" i="4"/>
  <c r="I4" i="4"/>
  <c r="F8" i="5" l="1"/>
  <c r="H7" i="5"/>
  <c r="G7" i="5"/>
  <c r="F9" i="5" l="1"/>
  <c r="G8" i="5"/>
  <c r="H8" i="5"/>
  <c r="F10" i="5" l="1"/>
  <c r="G9" i="5"/>
  <c r="H9" i="5"/>
  <c r="F11" i="5" l="1"/>
  <c r="G10" i="5"/>
  <c r="H10" i="5"/>
  <c r="F12" i="5" l="1"/>
  <c r="H11" i="5"/>
  <c r="G11" i="5"/>
  <c r="F13" i="5" l="1"/>
  <c r="G12" i="5"/>
  <c r="H12" i="5"/>
  <c r="F14" i="5" l="1"/>
  <c r="H13" i="5"/>
  <c r="G13" i="5"/>
  <c r="F15" i="5" l="1"/>
  <c r="G14" i="5"/>
  <c r="H14" i="5"/>
  <c r="F16" i="5" l="1"/>
  <c r="H15" i="5"/>
  <c r="G15" i="5"/>
  <c r="G16" i="5" l="1"/>
  <c r="H16" i="5"/>
</calcChain>
</file>

<file path=xl/sharedStrings.xml><?xml version="1.0" encoding="utf-8"?>
<sst xmlns="http://schemas.openxmlformats.org/spreadsheetml/2006/main" count="62" uniqueCount="40">
  <si>
    <t>Excel Functions</t>
  </si>
  <si>
    <t>Address</t>
  </si>
  <si>
    <t>Indirect</t>
  </si>
  <si>
    <t>Index</t>
  </si>
  <si>
    <t>Match</t>
  </si>
  <si>
    <t>IF</t>
  </si>
  <si>
    <t>AND</t>
  </si>
  <si>
    <t>OR</t>
  </si>
  <si>
    <t>NOT</t>
  </si>
  <si>
    <t>Row</t>
  </si>
  <si>
    <t>Column</t>
  </si>
  <si>
    <t>'indirec-address'</t>
  </si>
  <si>
    <t>Search Value</t>
  </si>
  <si>
    <t>column</t>
  </si>
  <si>
    <t>index</t>
  </si>
  <si>
    <t>Month</t>
  </si>
  <si>
    <t>Sales</t>
  </si>
  <si>
    <t>Jan</t>
  </si>
  <si>
    <t>Feb</t>
  </si>
  <si>
    <t>Mar</t>
  </si>
  <si>
    <t>Apr</t>
  </si>
  <si>
    <t>May</t>
  </si>
  <si>
    <t>Avg</t>
  </si>
  <si>
    <t>max</t>
  </si>
  <si>
    <t>MIN</t>
  </si>
  <si>
    <t>Date</t>
  </si>
  <si>
    <t>S.No</t>
  </si>
  <si>
    <t>Raheel</t>
  </si>
  <si>
    <t>Ramzan</t>
  </si>
  <si>
    <t>Ali</t>
  </si>
  <si>
    <t>Ahmed</t>
  </si>
  <si>
    <t>Khurram</t>
  </si>
  <si>
    <t>Sajid</t>
  </si>
  <si>
    <t>Wahab</t>
  </si>
  <si>
    <t>Name</t>
  </si>
  <si>
    <t>Row Labels</t>
  </si>
  <si>
    <t>Grand Total</t>
  </si>
  <si>
    <t>Count of Name</t>
  </si>
  <si>
    <t>Data Points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</si>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</sst>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CHARTS!$D$2:$D$6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CHARTS!$E$2:$E$6</c:f>
              <c:numCache>
                <c:formatCode>General</c:formatCode>
                <c:ptCount val="5"/>
                <c:pt idx="0">
                  <c:v>24</c:v>
                </c:pt>
                <c:pt idx="1">
                  <c:v>28</c:v>
                </c:pt>
                <c:pt idx="2">
                  <c:v>13</c:v>
                </c:pt>
                <c:pt idx="3">
                  <c:v>27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7-4754-9900-C53C01F14B60}"/>
            </c:ext>
          </c:extLst>
        </c:ser>
        <c:ser>
          <c:idx val="2"/>
          <c:order val="2"/>
          <c:tx>
            <c:strRef>
              <c:f>CHARTS!$J$1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CHARTS!$D$2:$D$6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CHARTS!$J$2:$J$6</c:f>
              <c:numCache>
                <c:formatCode>General</c:formatCode>
                <c:ptCount val="5"/>
                <c:pt idx="0">
                  <c:v>#N/A</c:v>
                </c:pt>
                <c:pt idx="1">
                  <c:v>28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7-4754-9900-C53C01F14B60}"/>
            </c:ext>
          </c:extLst>
        </c:ser>
        <c:ser>
          <c:idx val="3"/>
          <c:order val="3"/>
          <c:tx>
            <c:strRef>
              <c:f>CHARTS!$K$1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CHARTS!$D$2:$D$6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CHARTS!$K$2:$K$6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13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7-4754-9900-C53C01F14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68525615"/>
        <c:axId val="1668522703"/>
      </c:barChart>
      <c:lineChart>
        <c:grouping val="standard"/>
        <c:varyColors val="0"/>
        <c:ser>
          <c:idx val="1"/>
          <c:order val="1"/>
          <c:tx>
            <c:strRef>
              <c:f>CHARTS!$I$1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CHARTS!$D$2:$D$6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CHARTS!$I$2:$I$6</c:f>
              <c:numCache>
                <c:formatCode>General</c:formatCode>
                <c:ptCount val="5"/>
                <c:pt idx="0">
                  <c:v>21.6</c:v>
                </c:pt>
                <c:pt idx="1">
                  <c:v>21.6</c:v>
                </c:pt>
                <c:pt idx="2">
                  <c:v>21.6</c:v>
                </c:pt>
                <c:pt idx="3">
                  <c:v>21.6</c:v>
                </c:pt>
                <c:pt idx="4">
                  <c:v>21.6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47-4754-9900-C53C01F14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525615"/>
        <c:axId val="1668522703"/>
      </c:lineChart>
      <c:catAx>
        <c:axId val="166852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2703"/>
        <c:crosses val="autoZero"/>
        <c:auto val="1"/>
        <c:lblAlgn val="ctr"/>
        <c:lblOffset val="100"/>
        <c:noMultiLvlLbl val="0"/>
      </c:catAx>
      <c:valAx>
        <c:axId val="1668522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2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037564278542989E-2"/>
          <c:y val="3.4782608695652174E-2"/>
          <c:w val="0.61093328881270692"/>
          <c:h val="9.7826771653543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Sheet5!$H$4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Sheet5!$F$5:$G$16</c:f>
              <c:multiLvlStrCache>
                <c:ptCount val="12"/>
                <c:lvl>
                  <c:pt idx="0">
                    <c:v>20-Dec-21</c:v>
                  </c:pt>
                  <c:pt idx="1">
                    <c:v>21-Dec-21</c:v>
                  </c:pt>
                  <c:pt idx="2">
                    <c:v>22-Dec-21</c:v>
                  </c:pt>
                  <c:pt idx="3">
                    <c:v>23-Dec-21</c:v>
                  </c:pt>
                  <c:pt idx="4">
                    <c:v>24-Dec-21</c:v>
                  </c:pt>
                  <c:pt idx="5">
                    <c:v>25-Dec-21</c:v>
                  </c:pt>
                  <c:pt idx="6">
                    <c:v>26-Dec-21</c:v>
                  </c:pt>
                  <c:pt idx="7">
                    <c:v>27-Dec-21</c:v>
                  </c:pt>
                  <c:pt idx="8">
                    <c:v>28-Dec-21</c:v>
                  </c:pt>
                  <c:pt idx="9">
                    <c:v>29-Dec-21</c:v>
                  </c:pt>
                  <c:pt idx="10">
                    <c:v>30-Dec-21</c:v>
                  </c:pt>
                  <c:pt idx="11">
                    <c:v>31-Dec-21</c:v>
                  </c:pt>
                </c:lvl>
                <c:lvl>
                  <c:pt idx="0">
                    <c:v>354</c:v>
                  </c:pt>
                  <c:pt idx="1">
                    <c:v>355</c:v>
                  </c:pt>
                  <c:pt idx="2">
                    <c:v>356</c:v>
                  </c:pt>
                  <c:pt idx="3">
                    <c:v>357</c:v>
                  </c:pt>
                  <c:pt idx="4">
                    <c:v>358</c:v>
                  </c:pt>
                  <c:pt idx="5">
                    <c:v>359</c:v>
                  </c:pt>
                  <c:pt idx="6">
                    <c:v>360</c:v>
                  </c:pt>
                  <c:pt idx="7">
                    <c:v>361</c:v>
                  </c:pt>
                  <c:pt idx="8">
                    <c:v>362</c:v>
                  </c:pt>
                  <c:pt idx="9">
                    <c:v>363</c:v>
                  </c:pt>
                  <c:pt idx="10">
                    <c:v>364</c:v>
                  </c:pt>
                  <c:pt idx="11">
                    <c:v>365</c:v>
                  </c:pt>
                </c:lvl>
              </c:multiLvlStrCache>
            </c:multiLvlStrRef>
          </c:cat>
          <c:val>
            <c:numRef>
              <c:f>Sheet5!$H$5:$H$16</c:f>
              <c:numCache>
                <c:formatCode>General</c:formatCode>
                <c:ptCount val="12"/>
                <c:pt idx="0">
                  <c:v>201</c:v>
                </c:pt>
                <c:pt idx="1">
                  <c:v>215</c:v>
                </c:pt>
                <c:pt idx="2">
                  <c:v>265</c:v>
                </c:pt>
                <c:pt idx="3">
                  <c:v>380</c:v>
                </c:pt>
                <c:pt idx="4">
                  <c:v>280</c:v>
                </c:pt>
                <c:pt idx="5">
                  <c:v>338</c:v>
                </c:pt>
                <c:pt idx="6">
                  <c:v>345</c:v>
                </c:pt>
                <c:pt idx="7">
                  <c:v>206</c:v>
                </c:pt>
                <c:pt idx="8">
                  <c:v>338</c:v>
                </c:pt>
                <c:pt idx="9">
                  <c:v>301</c:v>
                </c:pt>
                <c:pt idx="10">
                  <c:v>206</c:v>
                </c:pt>
                <c:pt idx="11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4-41D5-8A13-8ED69DC7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244191"/>
        <c:axId val="1719265407"/>
      </c:lineChart>
      <c:catAx>
        <c:axId val="171924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65407"/>
        <c:crosses val="autoZero"/>
        <c:auto val="1"/>
        <c:lblAlgn val="ctr"/>
        <c:lblOffset val="100"/>
        <c:noMultiLvlLbl val="0"/>
      </c:catAx>
      <c:valAx>
        <c:axId val="1719265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24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F$5" horiz="1" max="354" min="1" page="10" val="35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29305</xdr:colOff>
      <xdr:row>2</xdr:row>
      <xdr:rowOff>153867</xdr:rowOff>
    </xdr:from>
    <xdr:to>
      <xdr:col>7</xdr:col>
      <xdr:colOff>351691</xdr:colOff>
      <xdr:row>14</xdr:row>
      <xdr:rowOff>58617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DC1940-BADA-403B-891D-ACFD36649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596502</xdr:colOff>
      <xdr:row>5</xdr:row>
      <xdr:rowOff>76200</xdr:rowOff>
    </xdr:from>
    <xdr:to>
      <xdr:col>13</xdr:col>
      <xdr:colOff>501253</xdr:colOff>
      <xdr:row>16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2A35B-789A-41C6-90D8-71D6CB054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20</xdr:row>
          <xdr:rowOff>180975</xdr:rowOff>
        </xdr:from>
        <xdr:to>
          <xdr:col>13</xdr:col>
          <xdr:colOff>152400</xdr:colOff>
          <xdr:row>22</xdr:row>
          <xdr:rowOff>57150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eel Rupani" refreshedDate="44280.636404166667" createdVersion="6" refreshedVersion="6" minRefreshableVersion="3" recordCount="7" xr:uid="{7567AC44-3752-439F-9D9A-17DB8E43AE7A}">
  <cacheSource type="worksheet">
    <worksheetSource ref="B2:B9" sheet="Sheet6"/>
  </cacheSource>
  <cacheFields count="1">
    <cacheField name="Rahe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eel Rupani" refreshedDate="44280.636585300927" createdVersion="6" refreshedVersion="6" minRefreshableVersion="3" recordCount="8" xr:uid="{B1E6DF34-7E6D-49FC-B16A-E2A956D34378}">
  <cacheSource type="worksheet">
    <worksheetSource ref="B1:B9" sheet="Sheet6"/>
  </cacheSource>
  <cacheFields count="1">
    <cacheField name="Name" numFmtId="0">
      <sharedItems count="7">
        <s v="Raheel"/>
        <s v="Ramzan"/>
        <s v="Ali"/>
        <s v="Ahmed"/>
        <s v="Khurram"/>
        <s v="Sajid"/>
        <s v="Waha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Ramzan"/>
  </r>
  <r>
    <s v="Ali"/>
  </r>
  <r>
    <s v="Raheel"/>
  </r>
  <r>
    <s v="Ahmed"/>
  </r>
  <r>
    <s v="Khurram"/>
  </r>
  <r>
    <s v="Sajid"/>
  </r>
  <r>
    <s v="Wahab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</r>
  <r>
    <x v="1"/>
  </r>
  <r>
    <x v="2"/>
  </r>
  <r>
    <x v="0"/>
  </r>
  <r>
    <x v="3"/>
  </r>
  <r>
    <x v="4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208BA-1BCA-4825-B13E-37EE1A95F5DD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B6293-14B2-48AC-8ADC-9218B24ACAE4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1">
    <pivotField axis="axisRow" dataField="1" showAll="0">
      <items count="8">
        <item x="3"/>
        <item x="2"/>
        <item x="4"/>
        <item x="0"/>
        <item x="1"/>
        <item x="5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B914-07D4-4AFE-98E6-2E1F58AE2D18}">
  <dimension ref="A1:G11"/>
  <sheetViews>
    <sheetView zoomScale="190" zoomScaleNormal="190" workbookViewId="0">
      <selection activeCell="D6" sqref="D6"/>
    </sheetView>
  </sheetViews>
  <sheetFormatPr defaultRowHeight="15" x14ac:dyDescent="0.25"/>
  <sheetData>
    <row r="1" spans="1:7" x14ac:dyDescent="0.25">
      <c r="A1">
        <v>12</v>
      </c>
    </row>
    <row r="2" spans="1:7" x14ac:dyDescent="0.25">
      <c r="B2" t="s">
        <v>0</v>
      </c>
      <c r="E2" t="str">
        <f ca="1">_xlfn.FORMULATEXT(D4)</f>
        <v>=ADDRESS(1,1)</v>
      </c>
      <c r="G2" t="str">
        <f ca="1">_xlfn.FORMULATEXT(F4)</f>
        <v>=ISTEXT(D4)</v>
      </c>
    </row>
    <row r="4" spans="1:7" x14ac:dyDescent="0.25">
      <c r="B4" t="s">
        <v>1</v>
      </c>
      <c r="D4" t="str">
        <f>ADDRESS(1,1)</f>
        <v>$A$1</v>
      </c>
      <c r="F4" t="b">
        <f>ISTEXT(D4)</f>
        <v>1</v>
      </c>
    </row>
    <row r="5" spans="1:7" x14ac:dyDescent="0.25">
      <c r="B5" t="s">
        <v>2</v>
      </c>
    </row>
    <row r="6" spans="1:7" x14ac:dyDescent="0.25">
      <c r="B6" t="s">
        <v>3</v>
      </c>
    </row>
    <row r="7" spans="1:7" x14ac:dyDescent="0.25">
      <c r="B7" t="s">
        <v>4</v>
      </c>
    </row>
    <row r="8" spans="1:7" x14ac:dyDescent="0.25">
      <c r="B8" t="s">
        <v>5</v>
      </c>
    </row>
    <row r="9" spans="1:7" x14ac:dyDescent="0.25">
      <c r="B9" t="s">
        <v>6</v>
      </c>
    </row>
    <row r="10" spans="1:7" x14ac:dyDescent="0.25">
      <c r="B10" t="s">
        <v>7</v>
      </c>
    </row>
    <row r="11" spans="1:7" x14ac:dyDescent="0.25">
      <c r="B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6BB-056C-4529-BCE4-F5FD65EA12C0}">
  <dimension ref="A1:L17"/>
  <sheetViews>
    <sheetView topLeftCell="D1" zoomScale="130" zoomScaleNormal="130" workbookViewId="0">
      <selection activeCell="N10" sqref="N10"/>
    </sheetView>
  </sheetViews>
  <sheetFormatPr defaultRowHeight="15" x14ac:dyDescent="0.25"/>
  <sheetData>
    <row r="1" spans="1:12" x14ac:dyDescent="0.25">
      <c r="A1">
        <v>27</v>
      </c>
      <c r="B1">
        <v>25</v>
      </c>
      <c r="C1">
        <v>9</v>
      </c>
      <c r="D1">
        <v>1</v>
      </c>
      <c r="E1">
        <v>19</v>
      </c>
      <c r="F1">
        <v>29</v>
      </c>
    </row>
    <row r="2" spans="1:12" x14ac:dyDescent="0.25">
      <c r="A2">
        <v>21</v>
      </c>
      <c r="B2">
        <v>9</v>
      </c>
      <c r="C2">
        <v>8</v>
      </c>
      <c r="D2">
        <v>23</v>
      </c>
      <c r="E2">
        <v>17</v>
      </c>
      <c r="F2">
        <v>13</v>
      </c>
      <c r="I2" t="s">
        <v>9</v>
      </c>
      <c r="J2">
        <v>2</v>
      </c>
      <c r="K2">
        <v>5</v>
      </c>
    </row>
    <row r="3" spans="1:12" x14ac:dyDescent="0.25">
      <c r="A3">
        <v>12</v>
      </c>
      <c r="B3">
        <v>21</v>
      </c>
      <c r="C3">
        <v>1</v>
      </c>
      <c r="D3">
        <v>29</v>
      </c>
      <c r="E3">
        <v>1</v>
      </c>
      <c r="F3">
        <v>25</v>
      </c>
      <c r="I3" t="s">
        <v>10</v>
      </c>
      <c r="J3">
        <v>3</v>
      </c>
      <c r="K3">
        <v>4</v>
      </c>
    </row>
    <row r="4" spans="1:12" x14ac:dyDescent="0.25">
      <c r="A4">
        <v>9</v>
      </c>
      <c r="B4">
        <v>4</v>
      </c>
      <c r="C4">
        <v>13</v>
      </c>
      <c r="D4">
        <v>2</v>
      </c>
      <c r="E4">
        <v>22</v>
      </c>
      <c r="F4">
        <v>16</v>
      </c>
    </row>
    <row r="5" spans="1:12" x14ac:dyDescent="0.25">
      <c r="A5">
        <v>23</v>
      </c>
      <c r="B5">
        <v>11</v>
      </c>
      <c r="C5">
        <v>24</v>
      </c>
      <c r="D5">
        <v>6</v>
      </c>
      <c r="E5">
        <v>18</v>
      </c>
      <c r="F5">
        <v>6</v>
      </c>
      <c r="I5" t="s">
        <v>1</v>
      </c>
      <c r="J5" t="str">
        <f>ADDRESS(J2,J3)</f>
        <v>$C$2</v>
      </c>
      <c r="L5" t="str">
        <f ca="1">_xlfn.FORMULATEXT(J5)</f>
        <v>=ADDRESS(J2,J3)</v>
      </c>
    </row>
    <row r="6" spans="1:12" x14ac:dyDescent="0.25">
      <c r="A6">
        <v>12</v>
      </c>
      <c r="B6">
        <v>17</v>
      </c>
      <c r="C6">
        <v>22</v>
      </c>
      <c r="D6">
        <v>25</v>
      </c>
      <c r="E6">
        <v>24</v>
      </c>
      <c r="F6">
        <v>8</v>
      </c>
      <c r="I6" t="s">
        <v>2</v>
      </c>
      <c r="J6">
        <f ca="1">INDIRECT(J5)</f>
        <v>8</v>
      </c>
      <c r="L6" t="str">
        <f ca="1">_xlfn.FORMULATEXT(J6)</f>
        <v>=INDIRECT(J5)</v>
      </c>
    </row>
    <row r="7" spans="1:12" x14ac:dyDescent="0.25">
      <c r="A7">
        <v>26</v>
      </c>
      <c r="B7">
        <v>14</v>
      </c>
      <c r="C7">
        <v>1</v>
      </c>
      <c r="D7">
        <v>2</v>
      </c>
      <c r="E7">
        <v>28</v>
      </c>
      <c r="F7">
        <v>24</v>
      </c>
    </row>
    <row r="8" spans="1:12" x14ac:dyDescent="0.25">
      <c r="A8">
        <v>22</v>
      </c>
      <c r="B8">
        <v>9</v>
      </c>
      <c r="C8">
        <v>5</v>
      </c>
      <c r="D8">
        <v>5</v>
      </c>
      <c r="E8">
        <v>13</v>
      </c>
      <c r="F8">
        <v>15</v>
      </c>
      <c r="I8" t="str">
        <f>"'Sheet1'!" &amp; J5</f>
        <v>'Sheet1'!$C$2</v>
      </c>
      <c r="L8" t="str">
        <f ca="1">_xlfn.FORMULATEXT(I8)</f>
        <v>="'Sheet1'!" &amp; J5</v>
      </c>
    </row>
    <row r="9" spans="1:12" x14ac:dyDescent="0.25">
      <c r="A9">
        <v>12</v>
      </c>
      <c r="B9">
        <v>24</v>
      </c>
      <c r="C9">
        <v>18</v>
      </c>
      <c r="D9">
        <v>21</v>
      </c>
      <c r="E9">
        <v>25</v>
      </c>
      <c r="F9">
        <v>10</v>
      </c>
      <c r="I9" t="str">
        <f>CONCATENATE("'Sheet1'!",J5)</f>
        <v>'Sheet1'!$C$2</v>
      </c>
      <c r="L9" t="str">
        <f ca="1">_xlfn.FORMULATEXT(I9)</f>
        <v>=CONCATENATE("'Sheet1'!",J5)</v>
      </c>
    </row>
    <row r="10" spans="1:12" x14ac:dyDescent="0.25">
      <c r="A10">
        <v>4</v>
      </c>
      <c r="B10">
        <v>22</v>
      </c>
      <c r="C10">
        <v>11</v>
      </c>
      <c r="D10">
        <v>25</v>
      </c>
      <c r="E10">
        <v>26</v>
      </c>
      <c r="F10">
        <v>7</v>
      </c>
    </row>
    <row r="11" spans="1:12" x14ac:dyDescent="0.25">
      <c r="A11">
        <v>5</v>
      </c>
      <c r="B11">
        <v>13</v>
      </c>
      <c r="C11">
        <v>8</v>
      </c>
      <c r="D11">
        <v>25</v>
      </c>
      <c r="E11">
        <v>13</v>
      </c>
      <c r="F11">
        <v>15</v>
      </c>
      <c r="I11" t="str">
        <f>ADDRESS(J2,J3,1,,"Sheet1")</f>
        <v>Sheet1!$C$2</v>
      </c>
    </row>
    <row r="12" spans="1:12" x14ac:dyDescent="0.25">
      <c r="A12">
        <v>1</v>
      </c>
      <c r="B12">
        <v>20</v>
      </c>
      <c r="C12">
        <v>10</v>
      </c>
      <c r="D12">
        <v>14</v>
      </c>
      <c r="E12">
        <v>2</v>
      </c>
      <c r="F12">
        <v>8</v>
      </c>
      <c r="L12" t="str">
        <f ca="1">_xlfn.FORMULATEXT(K13)</f>
        <v>=CONCATENATE(H13,"!",I13,":",J13)</v>
      </c>
    </row>
    <row r="13" spans="1:12" x14ac:dyDescent="0.25">
      <c r="H13" s="1" t="s">
        <v>11</v>
      </c>
      <c r="I13" t="str">
        <f>ADDRESS(J2,J3)</f>
        <v>$C$2</v>
      </c>
      <c r="J13" t="str">
        <f>ADDRESS(K2,K3)</f>
        <v>$D$5</v>
      </c>
      <c r="K13" t="str">
        <f>CONCATENATE(H13,"!",I13,":",J13)</f>
        <v>'indirec-address'!$C$2:$D$5</v>
      </c>
    </row>
    <row r="15" spans="1:12" x14ac:dyDescent="0.25">
      <c r="J15">
        <f ca="1">SUM(INDIRECT(K13))</f>
        <v>106</v>
      </c>
      <c r="L15" t="str">
        <f ca="1">_xlfn.FORMULATEXT(J15)</f>
        <v>=SUM(INDIRECT(K13))</v>
      </c>
    </row>
    <row r="16" spans="1:12" x14ac:dyDescent="0.25">
      <c r="G16" t="str">
        <f ca="1">_xlfn.FORMULATEXT(I13)</f>
        <v>=ADDRESS(J2,J3)</v>
      </c>
    </row>
    <row r="17" spans="7:7" x14ac:dyDescent="0.25">
      <c r="G17" t="str">
        <f ca="1">_xlfn.FORMULATEXT(J13)</f>
        <v>=ADDRESS(K2,K3)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ED87-2C7C-4459-B064-97433CBBA248}">
  <dimension ref="A1:K12"/>
  <sheetViews>
    <sheetView topLeftCell="D1" zoomScale="145" zoomScaleNormal="145" workbookViewId="0">
      <selection activeCell="G12" sqref="G12"/>
    </sheetView>
  </sheetViews>
  <sheetFormatPr defaultRowHeight="15" x14ac:dyDescent="0.25"/>
  <sheetData>
    <row r="1" spans="1:11" x14ac:dyDescent="0.25">
      <c r="A1">
        <v>27</v>
      </c>
      <c r="B1">
        <v>25</v>
      </c>
      <c r="C1">
        <v>9</v>
      </c>
      <c r="D1">
        <v>1</v>
      </c>
      <c r="E1">
        <v>6</v>
      </c>
      <c r="F1">
        <v>29</v>
      </c>
    </row>
    <row r="2" spans="1:11" x14ac:dyDescent="0.25">
      <c r="A2">
        <v>21</v>
      </c>
      <c r="B2">
        <v>9</v>
      </c>
      <c r="C2">
        <v>8</v>
      </c>
      <c r="D2">
        <v>23</v>
      </c>
      <c r="E2">
        <v>17</v>
      </c>
      <c r="F2">
        <v>13</v>
      </c>
      <c r="I2" t="s">
        <v>12</v>
      </c>
    </row>
    <row r="3" spans="1:11" x14ac:dyDescent="0.25">
      <c r="A3">
        <v>12</v>
      </c>
      <c r="B3">
        <v>21</v>
      </c>
      <c r="C3">
        <v>1</v>
      </c>
      <c r="D3">
        <v>29</v>
      </c>
      <c r="E3">
        <v>1</v>
      </c>
      <c r="F3">
        <v>25</v>
      </c>
      <c r="I3">
        <v>6</v>
      </c>
    </row>
    <row r="4" spans="1:11" x14ac:dyDescent="0.25">
      <c r="A4">
        <v>9</v>
      </c>
      <c r="B4">
        <v>4</v>
      </c>
      <c r="C4">
        <v>6</v>
      </c>
      <c r="D4">
        <v>2</v>
      </c>
      <c r="E4">
        <v>22</v>
      </c>
      <c r="F4">
        <v>16</v>
      </c>
    </row>
    <row r="5" spans="1:11" x14ac:dyDescent="0.25">
      <c r="A5">
        <v>23</v>
      </c>
      <c r="B5">
        <v>11</v>
      </c>
      <c r="C5">
        <v>24</v>
      </c>
      <c r="D5">
        <v>6</v>
      </c>
      <c r="E5">
        <v>18</v>
      </c>
      <c r="F5">
        <v>6</v>
      </c>
    </row>
    <row r="6" spans="1:11" x14ac:dyDescent="0.25">
      <c r="A6">
        <v>12</v>
      </c>
      <c r="B6">
        <v>17</v>
      </c>
      <c r="C6">
        <v>22</v>
      </c>
      <c r="D6">
        <v>25</v>
      </c>
      <c r="E6">
        <v>24</v>
      </c>
      <c r="F6">
        <v>8</v>
      </c>
      <c r="H6" t="s">
        <v>9</v>
      </c>
      <c r="I6">
        <f>MATCH(I3,C1:C12,0)</f>
        <v>4</v>
      </c>
      <c r="K6" t="str">
        <f ca="1">_xlfn.FORMULATEXT(I6)</f>
        <v>=MATCH(I3,C1:C12,0)</v>
      </c>
    </row>
    <row r="7" spans="1:11" x14ac:dyDescent="0.25">
      <c r="A7">
        <v>26</v>
      </c>
      <c r="B7">
        <v>14</v>
      </c>
      <c r="C7">
        <v>1</v>
      </c>
      <c r="D7">
        <v>2</v>
      </c>
      <c r="E7">
        <v>28</v>
      </c>
      <c r="F7">
        <v>24</v>
      </c>
      <c r="H7" t="s">
        <v>13</v>
      </c>
      <c r="I7">
        <f>MATCH(I3,A1:F1,0)</f>
        <v>5</v>
      </c>
      <c r="K7" t="str">
        <f ca="1">_xlfn.FORMULATEXT(I7)</f>
        <v>=MATCH(I3,A1:F1,0)</v>
      </c>
    </row>
    <row r="8" spans="1:11" x14ac:dyDescent="0.25">
      <c r="A8">
        <v>22</v>
      </c>
      <c r="B8">
        <v>9</v>
      </c>
      <c r="C8">
        <v>5</v>
      </c>
      <c r="D8">
        <v>5</v>
      </c>
      <c r="E8">
        <v>13</v>
      </c>
      <c r="F8">
        <v>15</v>
      </c>
    </row>
    <row r="9" spans="1:11" x14ac:dyDescent="0.25">
      <c r="A9">
        <v>12</v>
      </c>
      <c r="B9">
        <v>24</v>
      </c>
      <c r="C9">
        <v>18</v>
      </c>
      <c r="D9">
        <v>21</v>
      </c>
      <c r="E9">
        <v>25</v>
      </c>
      <c r="F9">
        <v>10</v>
      </c>
    </row>
    <row r="10" spans="1:11" x14ac:dyDescent="0.25">
      <c r="A10">
        <v>4</v>
      </c>
      <c r="B10">
        <v>22</v>
      </c>
      <c r="C10">
        <v>11</v>
      </c>
      <c r="D10">
        <v>25</v>
      </c>
      <c r="E10">
        <v>26</v>
      </c>
      <c r="F10">
        <v>7</v>
      </c>
      <c r="H10" t="s">
        <v>14</v>
      </c>
      <c r="I10">
        <f>INDEX($A$1:$F$12,I6,I7)</f>
        <v>22</v>
      </c>
      <c r="K10" t="str">
        <f ca="1">_xlfn.FORMULATEXT(I10)</f>
        <v>=INDEX($A$1:$F$12,I6,I7)</v>
      </c>
    </row>
    <row r="11" spans="1:11" x14ac:dyDescent="0.25">
      <c r="A11">
        <v>5</v>
      </c>
      <c r="B11">
        <v>13</v>
      </c>
      <c r="C11">
        <v>8</v>
      </c>
      <c r="D11">
        <v>25</v>
      </c>
      <c r="E11">
        <v>13</v>
      </c>
      <c r="F11">
        <v>15</v>
      </c>
    </row>
    <row r="12" spans="1:11" x14ac:dyDescent="0.25">
      <c r="A12">
        <v>1</v>
      </c>
      <c r="B12">
        <v>20</v>
      </c>
      <c r="C12">
        <v>10</v>
      </c>
      <c r="D12">
        <v>14</v>
      </c>
      <c r="E12">
        <v>2</v>
      </c>
      <c r="F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DB3D-8740-416B-A3ED-CDF0F8A71A2F}">
  <dimension ref="A1:K11"/>
  <sheetViews>
    <sheetView topLeftCell="B1" zoomScale="130" zoomScaleNormal="130" workbookViewId="0">
      <selection activeCell="I14" sqref="I14"/>
    </sheetView>
  </sheetViews>
  <sheetFormatPr defaultRowHeight="15" x14ac:dyDescent="0.25"/>
  <sheetData>
    <row r="1" spans="1:11" x14ac:dyDescent="0.25">
      <c r="A1" t="s">
        <v>15</v>
      </c>
      <c r="B1" t="s">
        <v>16</v>
      </c>
      <c r="E1" t="s">
        <v>16</v>
      </c>
      <c r="I1" t="s">
        <v>22</v>
      </c>
      <c r="J1" t="s">
        <v>23</v>
      </c>
      <c r="K1" t="s">
        <v>24</v>
      </c>
    </row>
    <row r="2" spans="1:11" x14ac:dyDescent="0.25">
      <c r="A2" t="s">
        <v>17</v>
      </c>
      <c r="B2">
        <f t="shared" ref="B2:B6" ca="1" si="0">RANDBETWEEN(10,30)</f>
        <v>16</v>
      </c>
      <c r="D2">
        <v>2010</v>
      </c>
      <c r="E2">
        <f t="shared" ref="E2:E6" ca="1" si="1">RANDBETWEEN(10,30)</f>
        <v>24</v>
      </c>
      <c r="H2">
        <v>2010</v>
      </c>
      <c r="I2">
        <f ca="1">AVERAGE($E$2:$E$6)</f>
        <v>21.6</v>
      </c>
      <c r="J2" t="e">
        <f ca="1">IF(E2=MAX($E$2:$E$6), E2,NA())</f>
        <v>#N/A</v>
      </c>
      <c r="K2" t="e">
        <f ca="1">IF(E2=MIN($E$2:$E$6), E2,NA())</f>
        <v>#N/A</v>
      </c>
    </row>
    <row r="3" spans="1:11" x14ac:dyDescent="0.25">
      <c r="A3" t="s">
        <v>18</v>
      </c>
      <c r="B3">
        <f t="shared" ca="1" si="0"/>
        <v>20</v>
      </c>
      <c r="D3">
        <v>2011</v>
      </c>
      <c r="E3">
        <f t="shared" ca="1" si="1"/>
        <v>28</v>
      </c>
      <c r="H3">
        <v>2011</v>
      </c>
      <c r="I3">
        <f t="shared" ref="I3:I6" ca="1" si="2">AVERAGE($E$2:$E$6)</f>
        <v>21.6</v>
      </c>
      <c r="J3">
        <f t="shared" ref="J3:K6" ca="1" si="3">IF(E3=MAX($E$2:$E$6), E3,NA())</f>
        <v>28</v>
      </c>
      <c r="K3" t="e">
        <f t="shared" ref="K3:K6" ca="1" si="4">IF(E3=MIN($E$2:$E$6), E3,NA())</f>
        <v>#N/A</v>
      </c>
    </row>
    <row r="4" spans="1:11" x14ac:dyDescent="0.25">
      <c r="A4" t="s">
        <v>19</v>
      </c>
      <c r="B4">
        <f t="shared" ca="1" si="0"/>
        <v>28</v>
      </c>
      <c r="D4">
        <v>2012</v>
      </c>
      <c r="E4">
        <f t="shared" ca="1" si="1"/>
        <v>13</v>
      </c>
      <c r="H4">
        <v>2012</v>
      </c>
      <c r="I4">
        <f t="shared" ca="1" si="2"/>
        <v>21.6</v>
      </c>
      <c r="J4" t="e">
        <f t="shared" ca="1" si="3"/>
        <v>#N/A</v>
      </c>
      <c r="K4">
        <f t="shared" ca="1" si="4"/>
        <v>13</v>
      </c>
    </row>
    <row r="5" spans="1:11" x14ac:dyDescent="0.25">
      <c r="A5" t="s">
        <v>20</v>
      </c>
      <c r="B5">
        <f t="shared" ca="1" si="0"/>
        <v>21</v>
      </c>
      <c r="D5">
        <v>2013</v>
      </c>
      <c r="E5">
        <f t="shared" ca="1" si="1"/>
        <v>27</v>
      </c>
      <c r="H5">
        <v>2013</v>
      </c>
      <c r="I5">
        <f t="shared" ca="1" si="2"/>
        <v>21.6</v>
      </c>
      <c r="J5" t="e">
        <f t="shared" ca="1" si="3"/>
        <v>#N/A</v>
      </c>
      <c r="K5" t="e">
        <f t="shared" ca="1" si="4"/>
        <v>#N/A</v>
      </c>
    </row>
    <row r="6" spans="1:11" x14ac:dyDescent="0.25">
      <c r="A6" t="s">
        <v>21</v>
      </c>
      <c r="B6">
        <f t="shared" ca="1" si="0"/>
        <v>10</v>
      </c>
      <c r="D6">
        <v>2014</v>
      </c>
      <c r="E6">
        <f t="shared" ca="1" si="1"/>
        <v>16</v>
      </c>
      <c r="H6">
        <v>2014</v>
      </c>
      <c r="I6">
        <f t="shared" ca="1" si="2"/>
        <v>21.6</v>
      </c>
      <c r="J6" t="e">
        <f t="shared" ca="1" si="3"/>
        <v>#N/A</v>
      </c>
      <c r="K6" t="e">
        <f t="shared" ca="1" si="4"/>
        <v>#N/A</v>
      </c>
    </row>
    <row r="9" spans="1:11" x14ac:dyDescent="0.25">
      <c r="I9" t="str">
        <f ca="1">_xlfn.FORMULATEXT(I2)</f>
        <v>=AVERAGE($E$2:$E$6)</v>
      </c>
    </row>
    <row r="10" spans="1:11" x14ac:dyDescent="0.25">
      <c r="I10" t="str">
        <f ca="1">_xlfn.FORMULATEXT(J2)</f>
        <v>=IF(E2=MAX($E$2:$E$6), E2,NA())</v>
      </c>
    </row>
    <row r="11" spans="1:11" x14ac:dyDescent="0.25">
      <c r="I11" t="str">
        <f ca="1">_xlfn.FORMULATEXT(K2)</f>
        <v>=IF(E2=MIN($E$2:$E$6), E2,NA())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1D87-BBB5-4814-B99C-45BEBE0E7EAA}">
  <dimension ref="B1:K366"/>
  <sheetViews>
    <sheetView zoomScaleNormal="100" workbookViewId="0">
      <selection activeCell="C1" sqref="C1"/>
    </sheetView>
  </sheetViews>
  <sheetFormatPr defaultRowHeight="15" x14ac:dyDescent="0.25"/>
  <cols>
    <col min="2" max="2" width="11.28515625" bestFit="1" customWidth="1"/>
    <col min="7" max="7" width="9.7109375" bestFit="1" customWidth="1"/>
  </cols>
  <sheetData>
    <row r="1" spans="2:11" x14ac:dyDescent="0.25">
      <c r="B1" t="s">
        <v>25</v>
      </c>
      <c r="C1" t="s">
        <v>16</v>
      </c>
      <c r="F1">
        <f ca="1">COUNT(C2:C366)</f>
        <v>365</v>
      </c>
    </row>
    <row r="2" spans="2:11" x14ac:dyDescent="0.25">
      <c r="B2" s="2">
        <v>44197</v>
      </c>
      <c r="C2">
        <f ca="1">RANDBETWEEN(200,400)</f>
        <v>296</v>
      </c>
    </row>
    <row r="3" spans="2:11" x14ac:dyDescent="0.25">
      <c r="B3" s="2">
        <v>44198</v>
      </c>
      <c r="C3">
        <f t="shared" ref="C3:C66" ca="1" si="0">RANDBETWEEN(200,400)</f>
        <v>211</v>
      </c>
    </row>
    <row r="4" spans="2:11" x14ac:dyDescent="0.25">
      <c r="B4" s="2">
        <v>44199</v>
      </c>
      <c r="C4">
        <f t="shared" ca="1" si="0"/>
        <v>272</v>
      </c>
      <c r="F4" t="s">
        <v>26</v>
      </c>
      <c r="G4" t="s">
        <v>25</v>
      </c>
      <c r="H4" t="s">
        <v>16</v>
      </c>
    </row>
    <row r="5" spans="2:11" x14ac:dyDescent="0.25">
      <c r="B5" s="2">
        <v>44200</v>
      </c>
      <c r="C5">
        <f t="shared" ca="1" si="0"/>
        <v>376</v>
      </c>
      <c r="F5">
        <v>354</v>
      </c>
      <c r="G5" s="2">
        <f ca="1">OFFSET($B$1,F5,0)</f>
        <v>44550</v>
      </c>
      <c r="H5">
        <f ca="1">OFFSET($C$1,F5,0)</f>
        <v>201</v>
      </c>
      <c r="K5" t="str">
        <f ca="1">_xlfn.FORMULATEXT(H5)</f>
        <v>=OFFSET($C$1,F5,0)</v>
      </c>
    </row>
    <row r="6" spans="2:11" x14ac:dyDescent="0.25">
      <c r="B6" s="2">
        <v>44201</v>
      </c>
      <c r="C6">
        <f t="shared" ca="1" si="0"/>
        <v>214</v>
      </c>
      <c r="F6">
        <f>F5+1</f>
        <v>355</v>
      </c>
      <c r="G6" s="2">
        <f t="shared" ref="G6:G16" ca="1" si="1">OFFSET($B$1,F6,0)</f>
        <v>44551</v>
      </c>
      <c r="H6">
        <f t="shared" ref="H6:H16" ca="1" si="2">OFFSET($C$1,F6,0)</f>
        <v>215</v>
      </c>
    </row>
    <row r="7" spans="2:11" x14ac:dyDescent="0.25">
      <c r="B7" s="2">
        <v>44202</v>
      </c>
      <c r="C7">
        <f t="shared" ca="1" si="0"/>
        <v>381</v>
      </c>
      <c r="F7">
        <f t="shared" ref="F7:F16" si="3">F6+1</f>
        <v>356</v>
      </c>
      <c r="G7" s="2">
        <f t="shared" ca="1" si="1"/>
        <v>44552</v>
      </c>
      <c r="H7">
        <f t="shared" ca="1" si="2"/>
        <v>265</v>
      </c>
    </row>
    <row r="8" spans="2:11" x14ac:dyDescent="0.25">
      <c r="B8" s="2">
        <v>44203</v>
      </c>
      <c r="C8">
        <f t="shared" ca="1" si="0"/>
        <v>227</v>
      </c>
      <c r="F8">
        <f t="shared" si="3"/>
        <v>357</v>
      </c>
      <c r="G8" s="2">
        <f t="shared" ca="1" si="1"/>
        <v>44553</v>
      </c>
      <c r="H8">
        <f t="shared" ca="1" si="2"/>
        <v>380</v>
      </c>
    </row>
    <row r="9" spans="2:11" x14ac:dyDescent="0.25">
      <c r="B9" s="2">
        <v>44204</v>
      </c>
      <c r="C9">
        <f t="shared" ca="1" si="0"/>
        <v>273</v>
      </c>
      <c r="F9">
        <f t="shared" si="3"/>
        <v>358</v>
      </c>
      <c r="G9" s="2">
        <f t="shared" ca="1" si="1"/>
        <v>44554</v>
      </c>
      <c r="H9">
        <f t="shared" ca="1" si="2"/>
        <v>280</v>
      </c>
    </row>
    <row r="10" spans="2:11" x14ac:dyDescent="0.25">
      <c r="B10" s="2">
        <v>44205</v>
      </c>
      <c r="C10">
        <f t="shared" ca="1" si="0"/>
        <v>302</v>
      </c>
      <c r="F10">
        <f t="shared" si="3"/>
        <v>359</v>
      </c>
      <c r="G10" s="2">
        <f t="shared" ca="1" si="1"/>
        <v>44555</v>
      </c>
      <c r="H10">
        <f t="shared" ca="1" si="2"/>
        <v>338</v>
      </c>
    </row>
    <row r="11" spans="2:11" x14ac:dyDescent="0.25">
      <c r="B11" s="2">
        <v>44206</v>
      </c>
      <c r="C11">
        <f t="shared" ca="1" si="0"/>
        <v>344</v>
      </c>
      <c r="F11">
        <f t="shared" si="3"/>
        <v>360</v>
      </c>
      <c r="G11" s="2">
        <f t="shared" ca="1" si="1"/>
        <v>44556</v>
      </c>
      <c r="H11">
        <f t="shared" ca="1" si="2"/>
        <v>345</v>
      </c>
    </row>
    <row r="12" spans="2:11" x14ac:dyDescent="0.25">
      <c r="B12" s="2">
        <v>44207</v>
      </c>
      <c r="C12">
        <f t="shared" ca="1" si="0"/>
        <v>209</v>
      </c>
      <c r="F12">
        <f t="shared" si="3"/>
        <v>361</v>
      </c>
      <c r="G12" s="2">
        <f t="shared" ca="1" si="1"/>
        <v>44557</v>
      </c>
      <c r="H12">
        <f t="shared" ca="1" si="2"/>
        <v>206</v>
      </c>
    </row>
    <row r="13" spans="2:11" x14ac:dyDescent="0.25">
      <c r="B13" s="2">
        <v>44208</v>
      </c>
      <c r="C13">
        <f t="shared" ca="1" si="0"/>
        <v>220</v>
      </c>
      <c r="F13">
        <f t="shared" si="3"/>
        <v>362</v>
      </c>
      <c r="G13" s="2">
        <f t="shared" ca="1" si="1"/>
        <v>44558</v>
      </c>
      <c r="H13">
        <f t="shared" ca="1" si="2"/>
        <v>338</v>
      </c>
    </row>
    <row r="14" spans="2:11" x14ac:dyDescent="0.25">
      <c r="B14" s="2">
        <v>44209</v>
      </c>
      <c r="C14">
        <f t="shared" ca="1" si="0"/>
        <v>343</v>
      </c>
      <c r="F14">
        <f t="shared" si="3"/>
        <v>363</v>
      </c>
      <c r="G14" s="2">
        <f t="shared" ca="1" si="1"/>
        <v>44559</v>
      </c>
      <c r="H14">
        <f t="shared" ca="1" si="2"/>
        <v>301</v>
      </c>
    </row>
    <row r="15" spans="2:11" x14ac:dyDescent="0.25">
      <c r="B15" s="2">
        <v>44210</v>
      </c>
      <c r="C15">
        <f t="shared" ca="1" si="0"/>
        <v>261</v>
      </c>
      <c r="F15">
        <f t="shared" si="3"/>
        <v>364</v>
      </c>
      <c r="G15" s="2">
        <f t="shared" ca="1" si="1"/>
        <v>44560</v>
      </c>
      <c r="H15">
        <f t="shared" ca="1" si="2"/>
        <v>206</v>
      </c>
    </row>
    <row r="16" spans="2:11" x14ac:dyDescent="0.25">
      <c r="B16" s="2">
        <v>44211</v>
      </c>
      <c r="C16">
        <f t="shared" ca="1" si="0"/>
        <v>311</v>
      </c>
      <c r="F16">
        <f t="shared" si="3"/>
        <v>365</v>
      </c>
      <c r="G16" s="2">
        <f t="shared" ca="1" si="1"/>
        <v>44561</v>
      </c>
      <c r="H16">
        <f t="shared" ca="1" si="2"/>
        <v>312</v>
      </c>
    </row>
    <row r="17" spans="2:3" x14ac:dyDescent="0.25">
      <c r="B17" s="2">
        <v>44212</v>
      </c>
      <c r="C17">
        <f t="shared" ca="1" si="0"/>
        <v>398</v>
      </c>
    </row>
    <row r="18" spans="2:3" x14ac:dyDescent="0.25">
      <c r="B18" s="2">
        <v>44213</v>
      </c>
      <c r="C18">
        <f t="shared" ca="1" si="0"/>
        <v>350</v>
      </c>
    </row>
    <row r="19" spans="2:3" x14ac:dyDescent="0.25">
      <c r="B19" s="2">
        <v>44214</v>
      </c>
      <c r="C19">
        <f t="shared" ca="1" si="0"/>
        <v>399</v>
      </c>
    </row>
    <row r="20" spans="2:3" x14ac:dyDescent="0.25">
      <c r="B20" s="2">
        <v>44215</v>
      </c>
      <c r="C20">
        <f t="shared" ca="1" si="0"/>
        <v>361</v>
      </c>
    </row>
    <row r="21" spans="2:3" x14ac:dyDescent="0.25">
      <c r="B21" s="2">
        <v>44216</v>
      </c>
      <c r="C21">
        <f t="shared" ca="1" si="0"/>
        <v>340</v>
      </c>
    </row>
    <row r="22" spans="2:3" x14ac:dyDescent="0.25">
      <c r="B22" s="2">
        <v>44217</v>
      </c>
      <c r="C22">
        <f t="shared" ca="1" si="0"/>
        <v>238</v>
      </c>
    </row>
    <row r="23" spans="2:3" x14ac:dyDescent="0.25">
      <c r="B23" s="2">
        <v>44218</v>
      </c>
      <c r="C23">
        <f t="shared" ca="1" si="0"/>
        <v>235</v>
      </c>
    </row>
    <row r="24" spans="2:3" x14ac:dyDescent="0.25">
      <c r="B24" s="2">
        <v>44219</v>
      </c>
      <c r="C24">
        <f t="shared" ca="1" si="0"/>
        <v>385</v>
      </c>
    </row>
    <row r="25" spans="2:3" x14ac:dyDescent="0.25">
      <c r="B25" s="2">
        <v>44220</v>
      </c>
      <c r="C25">
        <f t="shared" ca="1" si="0"/>
        <v>306</v>
      </c>
    </row>
    <row r="26" spans="2:3" x14ac:dyDescent="0.25">
      <c r="B26" s="2">
        <v>44221</v>
      </c>
      <c r="C26">
        <f t="shared" ca="1" si="0"/>
        <v>314</v>
      </c>
    </row>
    <row r="27" spans="2:3" x14ac:dyDescent="0.25">
      <c r="B27" s="2">
        <v>44222</v>
      </c>
      <c r="C27">
        <f t="shared" ca="1" si="0"/>
        <v>334</v>
      </c>
    </row>
    <row r="28" spans="2:3" x14ac:dyDescent="0.25">
      <c r="B28" s="2">
        <v>44223</v>
      </c>
      <c r="C28">
        <f t="shared" ca="1" si="0"/>
        <v>286</v>
      </c>
    </row>
    <row r="29" spans="2:3" x14ac:dyDescent="0.25">
      <c r="B29" s="2">
        <v>44224</v>
      </c>
      <c r="C29">
        <f t="shared" ca="1" si="0"/>
        <v>207</v>
      </c>
    </row>
    <row r="30" spans="2:3" x14ac:dyDescent="0.25">
      <c r="B30" s="2">
        <v>44225</v>
      </c>
      <c r="C30">
        <f t="shared" ca="1" si="0"/>
        <v>240</v>
      </c>
    </row>
    <row r="31" spans="2:3" x14ac:dyDescent="0.25">
      <c r="B31" s="2">
        <v>44226</v>
      </c>
      <c r="C31">
        <f t="shared" ca="1" si="0"/>
        <v>361</v>
      </c>
    </row>
    <row r="32" spans="2:3" x14ac:dyDescent="0.25">
      <c r="B32" s="2">
        <v>44227</v>
      </c>
      <c r="C32">
        <f t="shared" ca="1" si="0"/>
        <v>290</v>
      </c>
    </row>
    <row r="33" spans="2:3" x14ac:dyDescent="0.25">
      <c r="B33" s="2">
        <v>44228</v>
      </c>
      <c r="C33">
        <f t="shared" ca="1" si="0"/>
        <v>312</v>
      </c>
    </row>
    <row r="34" spans="2:3" x14ac:dyDescent="0.25">
      <c r="B34" s="2">
        <v>44229</v>
      </c>
      <c r="C34">
        <f t="shared" ca="1" si="0"/>
        <v>313</v>
      </c>
    </row>
    <row r="35" spans="2:3" x14ac:dyDescent="0.25">
      <c r="B35" s="2">
        <v>44230</v>
      </c>
      <c r="C35">
        <f t="shared" ca="1" si="0"/>
        <v>327</v>
      </c>
    </row>
    <row r="36" spans="2:3" x14ac:dyDescent="0.25">
      <c r="B36" s="2">
        <v>44231</v>
      </c>
      <c r="C36">
        <f t="shared" ca="1" si="0"/>
        <v>306</v>
      </c>
    </row>
    <row r="37" spans="2:3" x14ac:dyDescent="0.25">
      <c r="B37" s="2">
        <v>44232</v>
      </c>
      <c r="C37">
        <f t="shared" ca="1" si="0"/>
        <v>261</v>
      </c>
    </row>
    <row r="38" spans="2:3" x14ac:dyDescent="0.25">
      <c r="B38" s="2">
        <v>44233</v>
      </c>
      <c r="C38">
        <f t="shared" ca="1" si="0"/>
        <v>327</v>
      </c>
    </row>
    <row r="39" spans="2:3" x14ac:dyDescent="0.25">
      <c r="B39" s="2">
        <v>44234</v>
      </c>
      <c r="C39">
        <f t="shared" ca="1" si="0"/>
        <v>234</v>
      </c>
    </row>
    <row r="40" spans="2:3" x14ac:dyDescent="0.25">
      <c r="B40" s="2">
        <v>44235</v>
      </c>
      <c r="C40">
        <f t="shared" ca="1" si="0"/>
        <v>261</v>
      </c>
    </row>
    <row r="41" spans="2:3" x14ac:dyDescent="0.25">
      <c r="B41" s="2">
        <v>44236</v>
      </c>
      <c r="C41">
        <f t="shared" ca="1" si="0"/>
        <v>200</v>
      </c>
    </row>
    <row r="42" spans="2:3" x14ac:dyDescent="0.25">
      <c r="B42" s="2">
        <v>44237</v>
      </c>
      <c r="C42">
        <f t="shared" ca="1" si="0"/>
        <v>379</v>
      </c>
    </row>
    <row r="43" spans="2:3" x14ac:dyDescent="0.25">
      <c r="B43" s="2">
        <v>44238</v>
      </c>
      <c r="C43">
        <f t="shared" ca="1" si="0"/>
        <v>203</v>
      </c>
    </row>
    <row r="44" spans="2:3" x14ac:dyDescent="0.25">
      <c r="B44" s="2">
        <v>44239</v>
      </c>
      <c r="C44">
        <f t="shared" ca="1" si="0"/>
        <v>377</v>
      </c>
    </row>
    <row r="45" spans="2:3" x14ac:dyDescent="0.25">
      <c r="B45" s="2">
        <v>44240</v>
      </c>
      <c r="C45">
        <f t="shared" ca="1" si="0"/>
        <v>278</v>
      </c>
    </row>
    <row r="46" spans="2:3" x14ac:dyDescent="0.25">
      <c r="B46" s="2">
        <v>44241</v>
      </c>
      <c r="C46">
        <f t="shared" ca="1" si="0"/>
        <v>295</v>
      </c>
    </row>
    <row r="47" spans="2:3" x14ac:dyDescent="0.25">
      <c r="B47" s="2">
        <v>44242</v>
      </c>
      <c r="C47">
        <f t="shared" ca="1" si="0"/>
        <v>208</v>
      </c>
    </row>
    <row r="48" spans="2:3" x14ac:dyDescent="0.25">
      <c r="B48" s="2">
        <v>44243</v>
      </c>
      <c r="C48">
        <f t="shared" ca="1" si="0"/>
        <v>258</v>
      </c>
    </row>
    <row r="49" spans="2:3" x14ac:dyDescent="0.25">
      <c r="B49" s="2">
        <v>44244</v>
      </c>
      <c r="C49">
        <f t="shared" ca="1" si="0"/>
        <v>295</v>
      </c>
    </row>
    <row r="50" spans="2:3" x14ac:dyDescent="0.25">
      <c r="B50" s="2">
        <v>44245</v>
      </c>
      <c r="C50">
        <f t="shared" ca="1" si="0"/>
        <v>355</v>
      </c>
    </row>
    <row r="51" spans="2:3" x14ac:dyDescent="0.25">
      <c r="B51" s="2">
        <v>44246</v>
      </c>
      <c r="C51">
        <f t="shared" ca="1" si="0"/>
        <v>325</v>
      </c>
    </row>
    <row r="52" spans="2:3" x14ac:dyDescent="0.25">
      <c r="B52" s="2">
        <v>44247</v>
      </c>
      <c r="C52">
        <f t="shared" ca="1" si="0"/>
        <v>244</v>
      </c>
    </row>
    <row r="53" spans="2:3" x14ac:dyDescent="0.25">
      <c r="B53" s="2">
        <v>44248</v>
      </c>
      <c r="C53">
        <f t="shared" ca="1" si="0"/>
        <v>374</v>
      </c>
    </row>
    <row r="54" spans="2:3" x14ac:dyDescent="0.25">
      <c r="B54" s="2">
        <v>44249</v>
      </c>
      <c r="C54">
        <f t="shared" ca="1" si="0"/>
        <v>316</v>
      </c>
    </row>
    <row r="55" spans="2:3" x14ac:dyDescent="0.25">
      <c r="B55" s="2">
        <v>44250</v>
      </c>
      <c r="C55">
        <f t="shared" ca="1" si="0"/>
        <v>358</v>
      </c>
    </row>
    <row r="56" spans="2:3" x14ac:dyDescent="0.25">
      <c r="B56" s="2">
        <v>44251</v>
      </c>
      <c r="C56">
        <f t="shared" ca="1" si="0"/>
        <v>251</v>
      </c>
    </row>
    <row r="57" spans="2:3" x14ac:dyDescent="0.25">
      <c r="B57" s="2">
        <v>44252</v>
      </c>
      <c r="C57">
        <f t="shared" ca="1" si="0"/>
        <v>263</v>
      </c>
    </row>
    <row r="58" spans="2:3" x14ac:dyDescent="0.25">
      <c r="B58" s="2">
        <v>44253</v>
      </c>
      <c r="C58">
        <f t="shared" ca="1" si="0"/>
        <v>327</v>
      </c>
    </row>
    <row r="59" spans="2:3" x14ac:dyDescent="0.25">
      <c r="B59" s="2">
        <v>44254</v>
      </c>
      <c r="C59">
        <f t="shared" ca="1" si="0"/>
        <v>223</v>
      </c>
    </row>
    <row r="60" spans="2:3" x14ac:dyDescent="0.25">
      <c r="B60" s="2">
        <v>44255</v>
      </c>
      <c r="C60">
        <f t="shared" ca="1" si="0"/>
        <v>296</v>
      </c>
    </row>
    <row r="61" spans="2:3" x14ac:dyDescent="0.25">
      <c r="B61" s="2">
        <v>44256</v>
      </c>
      <c r="C61">
        <f t="shared" ca="1" si="0"/>
        <v>340</v>
      </c>
    </row>
    <row r="62" spans="2:3" x14ac:dyDescent="0.25">
      <c r="B62" s="2">
        <v>44257</v>
      </c>
      <c r="C62">
        <f t="shared" ca="1" si="0"/>
        <v>245</v>
      </c>
    </row>
    <row r="63" spans="2:3" x14ac:dyDescent="0.25">
      <c r="B63" s="2">
        <v>44258</v>
      </c>
      <c r="C63">
        <f t="shared" ca="1" si="0"/>
        <v>350</v>
      </c>
    </row>
    <row r="64" spans="2:3" x14ac:dyDescent="0.25">
      <c r="B64" s="2">
        <v>44259</v>
      </c>
      <c r="C64">
        <f t="shared" ca="1" si="0"/>
        <v>364</v>
      </c>
    </row>
    <row r="65" spans="2:3" x14ac:dyDescent="0.25">
      <c r="B65" s="2">
        <v>44260</v>
      </c>
      <c r="C65">
        <f t="shared" ca="1" si="0"/>
        <v>239</v>
      </c>
    </row>
    <row r="66" spans="2:3" x14ac:dyDescent="0.25">
      <c r="B66" s="2">
        <v>44261</v>
      </c>
      <c r="C66">
        <f t="shared" ca="1" si="0"/>
        <v>255</v>
      </c>
    </row>
    <row r="67" spans="2:3" x14ac:dyDescent="0.25">
      <c r="B67" s="2">
        <v>44262</v>
      </c>
      <c r="C67">
        <f t="shared" ref="C67:C130" ca="1" si="4">RANDBETWEEN(200,400)</f>
        <v>273</v>
      </c>
    </row>
    <row r="68" spans="2:3" x14ac:dyDescent="0.25">
      <c r="B68" s="2">
        <v>44263</v>
      </c>
      <c r="C68">
        <f t="shared" ca="1" si="4"/>
        <v>363</v>
      </c>
    </row>
    <row r="69" spans="2:3" x14ac:dyDescent="0.25">
      <c r="B69" s="2">
        <v>44264</v>
      </c>
      <c r="C69">
        <f t="shared" ca="1" si="4"/>
        <v>269</v>
      </c>
    </row>
    <row r="70" spans="2:3" x14ac:dyDescent="0.25">
      <c r="B70" s="2">
        <v>44265</v>
      </c>
      <c r="C70">
        <f t="shared" ca="1" si="4"/>
        <v>206</v>
      </c>
    </row>
    <row r="71" spans="2:3" x14ac:dyDescent="0.25">
      <c r="B71" s="2">
        <v>44266</v>
      </c>
      <c r="C71">
        <f t="shared" ca="1" si="4"/>
        <v>368</v>
      </c>
    </row>
    <row r="72" spans="2:3" x14ac:dyDescent="0.25">
      <c r="B72" s="2">
        <v>44267</v>
      </c>
      <c r="C72">
        <f t="shared" ca="1" si="4"/>
        <v>225</v>
      </c>
    </row>
    <row r="73" spans="2:3" x14ac:dyDescent="0.25">
      <c r="B73" s="2">
        <v>44268</v>
      </c>
      <c r="C73">
        <f t="shared" ca="1" si="4"/>
        <v>265</v>
      </c>
    </row>
    <row r="74" spans="2:3" x14ac:dyDescent="0.25">
      <c r="B74" s="2">
        <v>44269</v>
      </c>
      <c r="C74">
        <f t="shared" ca="1" si="4"/>
        <v>343</v>
      </c>
    </row>
    <row r="75" spans="2:3" x14ac:dyDescent="0.25">
      <c r="B75" s="2">
        <v>44270</v>
      </c>
      <c r="C75">
        <f t="shared" ca="1" si="4"/>
        <v>301</v>
      </c>
    </row>
    <row r="76" spans="2:3" x14ac:dyDescent="0.25">
      <c r="B76" s="2">
        <v>44271</v>
      </c>
      <c r="C76">
        <f t="shared" ca="1" si="4"/>
        <v>305</v>
      </c>
    </row>
    <row r="77" spans="2:3" x14ac:dyDescent="0.25">
      <c r="B77" s="2">
        <v>44272</v>
      </c>
      <c r="C77">
        <f t="shared" ca="1" si="4"/>
        <v>373</v>
      </c>
    </row>
    <row r="78" spans="2:3" x14ac:dyDescent="0.25">
      <c r="B78" s="2">
        <v>44273</v>
      </c>
      <c r="C78">
        <f t="shared" ca="1" si="4"/>
        <v>396</v>
      </c>
    </row>
    <row r="79" spans="2:3" x14ac:dyDescent="0.25">
      <c r="B79" s="2">
        <v>44274</v>
      </c>
      <c r="C79">
        <f t="shared" ca="1" si="4"/>
        <v>293</v>
      </c>
    </row>
    <row r="80" spans="2:3" x14ac:dyDescent="0.25">
      <c r="B80" s="2">
        <v>44275</v>
      </c>
      <c r="C80">
        <f t="shared" ca="1" si="4"/>
        <v>247</v>
      </c>
    </row>
    <row r="81" spans="2:3" x14ac:dyDescent="0.25">
      <c r="B81" s="2">
        <v>44276</v>
      </c>
      <c r="C81">
        <f t="shared" ca="1" si="4"/>
        <v>295</v>
      </c>
    </row>
    <row r="82" spans="2:3" x14ac:dyDescent="0.25">
      <c r="B82" s="2">
        <v>44277</v>
      </c>
      <c r="C82">
        <f t="shared" ca="1" si="4"/>
        <v>249</v>
      </c>
    </row>
    <row r="83" spans="2:3" x14ac:dyDescent="0.25">
      <c r="B83" s="2">
        <v>44278</v>
      </c>
      <c r="C83">
        <f t="shared" ca="1" si="4"/>
        <v>360</v>
      </c>
    </row>
    <row r="84" spans="2:3" x14ac:dyDescent="0.25">
      <c r="B84" s="2">
        <v>44279</v>
      </c>
      <c r="C84">
        <f t="shared" ca="1" si="4"/>
        <v>281</v>
      </c>
    </row>
    <row r="85" spans="2:3" x14ac:dyDescent="0.25">
      <c r="B85" s="2">
        <v>44280</v>
      </c>
      <c r="C85">
        <f t="shared" ca="1" si="4"/>
        <v>368</v>
      </c>
    </row>
    <row r="86" spans="2:3" x14ac:dyDescent="0.25">
      <c r="B86" s="2">
        <v>44281</v>
      </c>
      <c r="C86">
        <f t="shared" ca="1" si="4"/>
        <v>252</v>
      </c>
    </row>
    <row r="87" spans="2:3" x14ac:dyDescent="0.25">
      <c r="B87" s="2">
        <v>44282</v>
      </c>
      <c r="C87">
        <f t="shared" ca="1" si="4"/>
        <v>376</v>
      </c>
    </row>
    <row r="88" spans="2:3" x14ac:dyDescent="0.25">
      <c r="B88" s="2">
        <v>44283</v>
      </c>
      <c r="C88">
        <f t="shared" ca="1" si="4"/>
        <v>311</v>
      </c>
    </row>
    <row r="89" spans="2:3" x14ac:dyDescent="0.25">
      <c r="B89" s="2">
        <v>44284</v>
      </c>
      <c r="C89">
        <f t="shared" ca="1" si="4"/>
        <v>259</v>
      </c>
    </row>
    <row r="90" spans="2:3" x14ac:dyDescent="0.25">
      <c r="B90" s="2">
        <v>44285</v>
      </c>
      <c r="C90">
        <f t="shared" ca="1" si="4"/>
        <v>398</v>
      </c>
    </row>
    <row r="91" spans="2:3" x14ac:dyDescent="0.25">
      <c r="B91" s="2">
        <v>44286</v>
      </c>
      <c r="C91">
        <f t="shared" ca="1" si="4"/>
        <v>322</v>
      </c>
    </row>
    <row r="92" spans="2:3" x14ac:dyDescent="0.25">
      <c r="B92" s="2">
        <v>44287</v>
      </c>
      <c r="C92">
        <f t="shared" ca="1" si="4"/>
        <v>224</v>
      </c>
    </row>
    <row r="93" spans="2:3" x14ac:dyDescent="0.25">
      <c r="B93" s="2">
        <v>44288</v>
      </c>
      <c r="C93">
        <f t="shared" ca="1" si="4"/>
        <v>245</v>
      </c>
    </row>
    <row r="94" spans="2:3" x14ac:dyDescent="0.25">
      <c r="B94" s="2">
        <v>44289</v>
      </c>
      <c r="C94">
        <f t="shared" ca="1" si="4"/>
        <v>325</v>
      </c>
    </row>
    <row r="95" spans="2:3" x14ac:dyDescent="0.25">
      <c r="B95" s="2">
        <v>44290</v>
      </c>
      <c r="C95">
        <f t="shared" ca="1" si="4"/>
        <v>308</v>
      </c>
    </row>
    <row r="96" spans="2:3" x14ac:dyDescent="0.25">
      <c r="B96" s="2">
        <v>44291</v>
      </c>
      <c r="C96">
        <f t="shared" ca="1" si="4"/>
        <v>344</v>
      </c>
    </row>
    <row r="97" spans="2:3" x14ac:dyDescent="0.25">
      <c r="B97" s="2">
        <v>44292</v>
      </c>
      <c r="C97">
        <f t="shared" ca="1" si="4"/>
        <v>324</v>
      </c>
    </row>
    <row r="98" spans="2:3" x14ac:dyDescent="0.25">
      <c r="B98" s="2">
        <v>44293</v>
      </c>
      <c r="C98">
        <f t="shared" ca="1" si="4"/>
        <v>348</v>
      </c>
    </row>
    <row r="99" spans="2:3" x14ac:dyDescent="0.25">
      <c r="B99" s="2">
        <v>44294</v>
      </c>
      <c r="C99">
        <f t="shared" ca="1" si="4"/>
        <v>375</v>
      </c>
    </row>
    <row r="100" spans="2:3" x14ac:dyDescent="0.25">
      <c r="B100" s="2">
        <v>44295</v>
      </c>
      <c r="C100">
        <f t="shared" ca="1" si="4"/>
        <v>334</v>
      </c>
    </row>
    <row r="101" spans="2:3" x14ac:dyDescent="0.25">
      <c r="B101" s="2">
        <v>44296</v>
      </c>
      <c r="C101">
        <f t="shared" ca="1" si="4"/>
        <v>337</v>
      </c>
    </row>
    <row r="102" spans="2:3" x14ac:dyDescent="0.25">
      <c r="B102" s="2">
        <v>44297</v>
      </c>
      <c r="C102">
        <f t="shared" ca="1" si="4"/>
        <v>263</v>
      </c>
    </row>
    <row r="103" spans="2:3" x14ac:dyDescent="0.25">
      <c r="B103" s="2">
        <v>44298</v>
      </c>
      <c r="C103">
        <f t="shared" ca="1" si="4"/>
        <v>235</v>
      </c>
    </row>
    <row r="104" spans="2:3" x14ac:dyDescent="0.25">
      <c r="B104" s="2">
        <v>44299</v>
      </c>
      <c r="C104">
        <f t="shared" ca="1" si="4"/>
        <v>277</v>
      </c>
    </row>
    <row r="105" spans="2:3" x14ac:dyDescent="0.25">
      <c r="B105" s="2">
        <v>44300</v>
      </c>
      <c r="C105">
        <f t="shared" ca="1" si="4"/>
        <v>337</v>
      </c>
    </row>
    <row r="106" spans="2:3" x14ac:dyDescent="0.25">
      <c r="B106" s="2">
        <v>44301</v>
      </c>
      <c r="C106">
        <f t="shared" ca="1" si="4"/>
        <v>207</v>
      </c>
    </row>
    <row r="107" spans="2:3" x14ac:dyDescent="0.25">
      <c r="B107" s="2">
        <v>44302</v>
      </c>
      <c r="C107">
        <f t="shared" ca="1" si="4"/>
        <v>328</v>
      </c>
    </row>
    <row r="108" spans="2:3" x14ac:dyDescent="0.25">
      <c r="B108" s="2">
        <v>44303</v>
      </c>
      <c r="C108">
        <f t="shared" ca="1" si="4"/>
        <v>391</v>
      </c>
    </row>
    <row r="109" spans="2:3" x14ac:dyDescent="0.25">
      <c r="B109" s="2">
        <v>44304</v>
      </c>
      <c r="C109">
        <f t="shared" ca="1" si="4"/>
        <v>302</v>
      </c>
    </row>
    <row r="110" spans="2:3" x14ac:dyDescent="0.25">
      <c r="B110" s="2">
        <v>44305</v>
      </c>
      <c r="C110">
        <f t="shared" ca="1" si="4"/>
        <v>393</v>
      </c>
    </row>
    <row r="111" spans="2:3" x14ac:dyDescent="0.25">
      <c r="B111" s="2">
        <v>44306</v>
      </c>
      <c r="C111">
        <f t="shared" ca="1" si="4"/>
        <v>361</v>
      </c>
    </row>
    <row r="112" spans="2:3" x14ac:dyDescent="0.25">
      <c r="B112" s="2">
        <v>44307</v>
      </c>
      <c r="C112">
        <f t="shared" ca="1" si="4"/>
        <v>219</v>
      </c>
    </row>
    <row r="113" spans="2:3" x14ac:dyDescent="0.25">
      <c r="B113" s="2">
        <v>44308</v>
      </c>
      <c r="C113">
        <f t="shared" ca="1" si="4"/>
        <v>205</v>
      </c>
    </row>
    <row r="114" spans="2:3" x14ac:dyDescent="0.25">
      <c r="B114" s="2">
        <v>44309</v>
      </c>
      <c r="C114">
        <f t="shared" ca="1" si="4"/>
        <v>301</v>
      </c>
    </row>
    <row r="115" spans="2:3" x14ac:dyDescent="0.25">
      <c r="B115" s="2">
        <v>44310</v>
      </c>
      <c r="C115">
        <f t="shared" ca="1" si="4"/>
        <v>234</v>
      </c>
    </row>
    <row r="116" spans="2:3" x14ac:dyDescent="0.25">
      <c r="B116" s="2">
        <v>44311</v>
      </c>
      <c r="C116">
        <f t="shared" ca="1" si="4"/>
        <v>326</v>
      </c>
    </row>
    <row r="117" spans="2:3" x14ac:dyDescent="0.25">
      <c r="B117" s="2">
        <v>44312</v>
      </c>
      <c r="C117">
        <f t="shared" ca="1" si="4"/>
        <v>203</v>
      </c>
    </row>
    <row r="118" spans="2:3" x14ac:dyDescent="0.25">
      <c r="B118" s="2">
        <v>44313</v>
      </c>
      <c r="C118">
        <f t="shared" ca="1" si="4"/>
        <v>400</v>
      </c>
    </row>
    <row r="119" spans="2:3" x14ac:dyDescent="0.25">
      <c r="B119" s="2">
        <v>44314</v>
      </c>
      <c r="C119">
        <f t="shared" ca="1" si="4"/>
        <v>289</v>
      </c>
    </row>
    <row r="120" spans="2:3" x14ac:dyDescent="0.25">
      <c r="B120" s="2">
        <v>44315</v>
      </c>
      <c r="C120">
        <f t="shared" ca="1" si="4"/>
        <v>250</v>
      </c>
    </row>
    <row r="121" spans="2:3" x14ac:dyDescent="0.25">
      <c r="B121" s="2">
        <v>44316</v>
      </c>
      <c r="C121">
        <f t="shared" ca="1" si="4"/>
        <v>329</v>
      </c>
    </row>
    <row r="122" spans="2:3" x14ac:dyDescent="0.25">
      <c r="B122" s="2">
        <v>44317</v>
      </c>
      <c r="C122">
        <f t="shared" ca="1" si="4"/>
        <v>352</v>
      </c>
    </row>
    <row r="123" spans="2:3" x14ac:dyDescent="0.25">
      <c r="B123" s="2">
        <v>44318</v>
      </c>
      <c r="C123">
        <f t="shared" ca="1" si="4"/>
        <v>363</v>
      </c>
    </row>
    <row r="124" spans="2:3" x14ac:dyDescent="0.25">
      <c r="B124" s="2">
        <v>44319</v>
      </c>
      <c r="C124">
        <f t="shared" ca="1" si="4"/>
        <v>337</v>
      </c>
    </row>
    <row r="125" spans="2:3" x14ac:dyDescent="0.25">
      <c r="B125" s="2">
        <v>44320</v>
      </c>
      <c r="C125">
        <f t="shared" ca="1" si="4"/>
        <v>336</v>
      </c>
    </row>
    <row r="126" spans="2:3" x14ac:dyDescent="0.25">
      <c r="B126" s="2">
        <v>44321</v>
      </c>
      <c r="C126">
        <f t="shared" ca="1" si="4"/>
        <v>352</v>
      </c>
    </row>
    <row r="127" spans="2:3" x14ac:dyDescent="0.25">
      <c r="B127" s="2">
        <v>44322</v>
      </c>
      <c r="C127">
        <f t="shared" ca="1" si="4"/>
        <v>259</v>
      </c>
    </row>
    <row r="128" spans="2:3" x14ac:dyDescent="0.25">
      <c r="B128" s="2">
        <v>44323</v>
      </c>
      <c r="C128">
        <f t="shared" ca="1" si="4"/>
        <v>330</v>
      </c>
    </row>
    <row r="129" spans="2:3" x14ac:dyDescent="0.25">
      <c r="B129" s="2">
        <v>44324</v>
      </c>
      <c r="C129">
        <f t="shared" ca="1" si="4"/>
        <v>213</v>
      </c>
    </row>
    <row r="130" spans="2:3" x14ac:dyDescent="0.25">
      <c r="B130" s="2">
        <v>44325</v>
      </c>
      <c r="C130">
        <f t="shared" ca="1" si="4"/>
        <v>259</v>
      </c>
    </row>
    <row r="131" spans="2:3" x14ac:dyDescent="0.25">
      <c r="B131" s="2">
        <v>44326</v>
      </c>
      <c r="C131">
        <f t="shared" ref="C131:C194" ca="1" si="5">RANDBETWEEN(200,400)</f>
        <v>325</v>
      </c>
    </row>
    <row r="132" spans="2:3" x14ac:dyDescent="0.25">
      <c r="B132" s="2">
        <v>44327</v>
      </c>
      <c r="C132">
        <f t="shared" ca="1" si="5"/>
        <v>357</v>
      </c>
    </row>
    <row r="133" spans="2:3" x14ac:dyDescent="0.25">
      <c r="B133" s="2">
        <v>44328</v>
      </c>
      <c r="C133">
        <f t="shared" ca="1" si="5"/>
        <v>344</v>
      </c>
    </row>
    <row r="134" spans="2:3" x14ac:dyDescent="0.25">
      <c r="B134" s="2">
        <v>44329</v>
      </c>
      <c r="C134">
        <f t="shared" ca="1" si="5"/>
        <v>201</v>
      </c>
    </row>
    <row r="135" spans="2:3" x14ac:dyDescent="0.25">
      <c r="B135" s="2">
        <v>44330</v>
      </c>
      <c r="C135">
        <f t="shared" ca="1" si="5"/>
        <v>297</v>
      </c>
    </row>
    <row r="136" spans="2:3" x14ac:dyDescent="0.25">
      <c r="B136" s="2">
        <v>44331</v>
      </c>
      <c r="C136">
        <f t="shared" ca="1" si="5"/>
        <v>359</v>
      </c>
    </row>
    <row r="137" spans="2:3" x14ac:dyDescent="0.25">
      <c r="B137" s="2">
        <v>44332</v>
      </c>
      <c r="C137">
        <f t="shared" ca="1" si="5"/>
        <v>250</v>
      </c>
    </row>
    <row r="138" spans="2:3" x14ac:dyDescent="0.25">
      <c r="B138" s="2">
        <v>44333</v>
      </c>
      <c r="C138">
        <f t="shared" ca="1" si="5"/>
        <v>226</v>
      </c>
    </row>
    <row r="139" spans="2:3" x14ac:dyDescent="0.25">
      <c r="B139" s="2">
        <v>44334</v>
      </c>
      <c r="C139">
        <f t="shared" ca="1" si="5"/>
        <v>290</v>
      </c>
    </row>
    <row r="140" spans="2:3" x14ac:dyDescent="0.25">
      <c r="B140" s="2">
        <v>44335</v>
      </c>
      <c r="C140">
        <f t="shared" ca="1" si="5"/>
        <v>366</v>
      </c>
    </row>
    <row r="141" spans="2:3" x14ac:dyDescent="0.25">
      <c r="B141" s="2">
        <v>44336</v>
      </c>
      <c r="C141">
        <f t="shared" ca="1" si="5"/>
        <v>371</v>
      </c>
    </row>
    <row r="142" spans="2:3" x14ac:dyDescent="0.25">
      <c r="B142" s="2">
        <v>44337</v>
      </c>
      <c r="C142">
        <f t="shared" ca="1" si="5"/>
        <v>352</v>
      </c>
    </row>
    <row r="143" spans="2:3" x14ac:dyDescent="0.25">
      <c r="B143" s="2">
        <v>44338</v>
      </c>
      <c r="C143">
        <f t="shared" ca="1" si="5"/>
        <v>281</v>
      </c>
    </row>
    <row r="144" spans="2:3" x14ac:dyDescent="0.25">
      <c r="B144" s="2">
        <v>44339</v>
      </c>
      <c r="C144">
        <f t="shared" ca="1" si="5"/>
        <v>326</v>
      </c>
    </row>
    <row r="145" spans="2:3" x14ac:dyDescent="0.25">
      <c r="B145" s="2">
        <v>44340</v>
      </c>
      <c r="C145">
        <f t="shared" ca="1" si="5"/>
        <v>262</v>
      </c>
    </row>
    <row r="146" spans="2:3" x14ac:dyDescent="0.25">
      <c r="B146" s="2">
        <v>44341</v>
      </c>
      <c r="C146">
        <f t="shared" ca="1" si="5"/>
        <v>203</v>
      </c>
    </row>
    <row r="147" spans="2:3" x14ac:dyDescent="0.25">
      <c r="B147" s="2">
        <v>44342</v>
      </c>
      <c r="C147">
        <f t="shared" ca="1" si="5"/>
        <v>213</v>
      </c>
    </row>
    <row r="148" spans="2:3" x14ac:dyDescent="0.25">
      <c r="B148" s="2">
        <v>44343</v>
      </c>
      <c r="C148">
        <f t="shared" ca="1" si="5"/>
        <v>349</v>
      </c>
    </row>
    <row r="149" spans="2:3" x14ac:dyDescent="0.25">
      <c r="B149" s="2">
        <v>44344</v>
      </c>
      <c r="C149">
        <f t="shared" ca="1" si="5"/>
        <v>348</v>
      </c>
    </row>
    <row r="150" spans="2:3" x14ac:dyDescent="0.25">
      <c r="B150" s="2">
        <v>44345</v>
      </c>
      <c r="C150">
        <f t="shared" ca="1" si="5"/>
        <v>317</v>
      </c>
    </row>
    <row r="151" spans="2:3" x14ac:dyDescent="0.25">
      <c r="B151" s="2">
        <v>44346</v>
      </c>
      <c r="C151">
        <f t="shared" ca="1" si="5"/>
        <v>262</v>
      </c>
    </row>
    <row r="152" spans="2:3" x14ac:dyDescent="0.25">
      <c r="B152" s="2">
        <v>44347</v>
      </c>
      <c r="C152">
        <f t="shared" ca="1" si="5"/>
        <v>247</v>
      </c>
    </row>
    <row r="153" spans="2:3" x14ac:dyDescent="0.25">
      <c r="B153" s="2">
        <v>44348</v>
      </c>
      <c r="C153">
        <f t="shared" ca="1" si="5"/>
        <v>244</v>
      </c>
    </row>
    <row r="154" spans="2:3" x14ac:dyDescent="0.25">
      <c r="B154" s="2">
        <v>44349</v>
      </c>
      <c r="C154">
        <f t="shared" ca="1" si="5"/>
        <v>255</v>
      </c>
    </row>
    <row r="155" spans="2:3" x14ac:dyDescent="0.25">
      <c r="B155" s="2">
        <v>44350</v>
      </c>
      <c r="C155">
        <f t="shared" ca="1" si="5"/>
        <v>312</v>
      </c>
    </row>
    <row r="156" spans="2:3" x14ac:dyDescent="0.25">
      <c r="B156" s="2">
        <v>44351</v>
      </c>
      <c r="C156">
        <f t="shared" ca="1" si="5"/>
        <v>281</v>
      </c>
    </row>
    <row r="157" spans="2:3" x14ac:dyDescent="0.25">
      <c r="B157" s="2">
        <v>44352</v>
      </c>
      <c r="C157">
        <f t="shared" ca="1" si="5"/>
        <v>246</v>
      </c>
    </row>
    <row r="158" spans="2:3" x14ac:dyDescent="0.25">
      <c r="B158" s="2">
        <v>44353</v>
      </c>
      <c r="C158">
        <f t="shared" ca="1" si="5"/>
        <v>206</v>
      </c>
    </row>
    <row r="159" spans="2:3" x14ac:dyDescent="0.25">
      <c r="B159" s="2">
        <v>44354</v>
      </c>
      <c r="C159">
        <f t="shared" ca="1" si="5"/>
        <v>345</v>
      </c>
    </row>
    <row r="160" spans="2:3" x14ac:dyDescent="0.25">
      <c r="B160" s="2">
        <v>44355</v>
      </c>
      <c r="C160">
        <f t="shared" ca="1" si="5"/>
        <v>249</v>
      </c>
    </row>
    <row r="161" spans="2:3" x14ac:dyDescent="0.25">
      <c r="B161" s="2">
        <v>44356</v>
      </c>
      <c r="C161">
        <f t="shared" ca="1" si="5"/>
        <v>293</v>
      </c>
    </row>
    <row r="162" spans="2:3" x14ac:dyDescent="0.25">
      <c r="B162" s="2">
        <v>44357</v>
      </c>
      <c r="C162">
        <f t="shared" ca="1" si="5"/>
        <v>209</v>
      </c>
    </row>
    <row r="163" spans="2:3" x14ac:dyDescent="0.25">
      <c r="B163" s="2">
        <v>44358</v>
      </c>
      <c r="C163">
        <f t="shared" ca="1" si="5"/>
        <v>371</v>
      </c>
    </row>
    <row r="164" spans="2:3" x14ac:dyDescent="0.25">
      <c r="B164" s="2">
        <v>44359</v>
      </c>
      <c r="C164">
        <f t="shared" ca="1" si="5"/>
        <v>245</v>
      </c>
    </row>
    <row r="165" spans="2:3" x14ac:dyDescent="0.25">
      <c r="B165" s="2">
        <v>44360</v>
      </c>
      <c r="C165">
        <f t="shared" ca="1" si="5"/>
        <v>347</v>
      </c>
    </row>
    <row r="166" spans="2:3" x14ac:dyDescent="0.25">
      <c r="B166" s="2">
        <v>44361</v>
      </c>
      <c r="C166">
        <f t="shared" ca="1" si="5"/>
        <v>265</v>
      </c>
    </row>
    <row r="167" spans="2:3" x14ac:dyDescent="0.25">
      <c r="B167" s="2">
        <v>44362</v>
      </c>
      <c r="C167">
        <f t="shared" ca="1" si="5"/>
        <v>374</v>
      </c>
    </row>
    <row r="168" spans="2:3" x14ac:dyDescent="0.25">
      <c r="B168" s="2">
        <v>44363</v>
      </c>
      <c r="C168">
        <f t="shared" ca="1" si="5"/>
        <v>384</v>
      </c>
    </row>
    <row r="169" spans="2:3" x14ac:dyDescent="0.25">
      <c r="B169" s="2">
        <v>44364</v>
      </c>
      <c r="C169">
        <f t="shared" ca="1" si="5"/>
        <v>330</v>
      </c>
    </row>
    <row r="170" spans="2:3" x14ac:dyDescent="0.25">
      <c r="B170" s="2">
        <v>44365</v>
      </c>
      <c r="C170">
        <f t="shared" ca="1" si="5"/>
        <v>311</v>
      </c>
    </row>
    <row r="171" spans="2:3" x14ac:dyDescent="0.25">
      <c r="B171" s="2">
        <v>44366</v>
      </c>
      <c r="C171">
        <f t="shared" ca="1" si="5"/>
        <v>325</v>
      </c>
    </row>
    <row r="172" spans="2:3" x14ac:dyDescent="0.25">
      <c r="B172" s="2">
        <v>44367</v>
      </c>
      <c r="C172">
        <f t="shared" ca="1" si="5"/>
        <v>205</v>
      </c>
    </row>
    <row r="173" spans="2:3" x14ac:dyDescent="0.25">
      <c r="B173" s="2">
        <v>44368</v>
      </c>
      <c r="C173">
        <f t="shared" ca="1" si="5"/>
        <v>298</v>
      </c>
    </row>
    <row r="174" spans="2:3" x14ac:dyDescent="0.25">
      <c r="B174" s="2">
        <v>44369</v>
      </c>
      <c r="C174">
        <f t="shared" ca="1" si="5"/>
        <v>373</v>
      </c>
    </row>
    <row r="175" spans="2:3" x14ac:dyDescent="0.25">
      <c r="B175" s="2">
        <v>44370</v>
      </c>
      <c r="C175">
        <f t="shared" ca="1" si="5"/>
        <v>355</v>
      </c>
    </row>
    <row r="176" spans="2:3" x14ac:dyDescent="0.25">
      <c r="B176" s="2">
        <v>44371</v>
      </c>
      <c r="C176">
        <f t="shared" ca="1" si="5"/>
        <v>320</v>
      </c>
    </row>
    <row r="177" spans="2:3" x14ac:dyDescent="0.25">
      <c r="B177" s="2">
        <v>44372</v>
      </c>
      <c r="C177">
        <f t="shared" ca="1" si="5"/>
        <v>367</v>
      </c>
    </row>
    <row r="178" spans="2:3" x14ac:dyDescent="0.25">
      <c r="B178" s="2">
        <v>44373</v>
      </c>
      <c r="C178">
        <f t="shared" ca="1" si="5"/>
        <v>255</v>
      </c>
    </row>
    <row r="179" spans="2:3" x14ac:dyDescent="0.25">
      <c r="B179" s="2">
        <v>44374</v>
      </c>
      <c r="C179">
        <f t="shared" ca="1" si="5"/>
        <v>223</v>
      </c>
    </row>
    <row r="180" spans="2:3" x14ac:dyDescent="0.25">
      <c r="B180" s="2">
        <v>44375</v>
      </c>
      <c r="C180">
        <f t="shared" ca="1" si="5"/>
        <v>298</v>
      </c>
    </row>
    <row r="181" spans="2:3" x14ac:dyDescent="0.25">
      <c r="B181" s="2">
        <v>44376</v>
      </c>
      <c r="C181">
        <f t="shared" ca="1" si="5"/>
        <v>247</v>
      </c>
    </row>
    <row r="182" spans="2:3" x14ac:dyDescent="0.25">
      <c r="B182" s="2">
        <v>44377</v>
      </c>
      <c r="C182">
        <f t="shared" ca="1" si="5"/>
        <v>344</v>
      </c>
    </row>
    <row r="183" spans="2:3" x14ac:dyDescent="0.25">
      <c r="B183" s="2">
        <v>44378</v>
      </c>
      <c r="C183">
        <f t="shared" ca="1" si="5"/>
        <v>273</v>
      </c>
    </row>
    <row r="184" spans="2:3" x14ac:dyDescent="0.25">
      <c r="B184" s="2">
        <v>44379</v>
      </c>
      <c r="C184">
        <f t="shared" ca="1" si="5"/>
        <v>220</v>
      </c>
    </row>
    <row r="185" spans="2:3" x14ac:dyDescent="0.25">
      <c r="B185" s="2">
        <v>44380</v>
      </c>
      <c r="C185">
        <f t="shared" ca="1" si="5"/>
        <v>302</v>
      </c>
    </row>
    <row r="186" spans="2:3" x14ac:dyDescent="0.25">
      <c r="B186" s="2">
        <v>44381</v>
      </c>
      <c r="C186">
        <f t="shared" ca="1" si="5"/>
        <v>303</v>
      </c>
    </row>
    <row r="187" spans="2:3" x14ac:dyDescent="0.25">
      <c r="B187" s="2">
        <v>44382</v>
      </c>
      <c r="C187">
        <f t="shared" ca="1" si="5"/>
        <v>381</v>
      </c>
    </row>
    <row r="188" spans="2:3" x14ac:dyDescent="0.25">
      <c r="B188" s="2">
        <v>44383</v>
      </c>
      <c r="C188">
        <f t="shared" ca="1" si="5"/>
        <v>396</v>
      </c>
    </row>
    <row r="189" spans="2:3" x14ac:dyDescent="0.25">
      <c r="B189" s="2">
        <v>44384</v>
      </c>
      <c r="C189">
        <f t="shared" ca="1" si="5"/>
        <v>315</v>
      </c>
    </row>
    <row r="190" spans="2:3" x14ac:dyDescent="0.25">
      <c r="B190" s="2">
        <v>44385</v>
      </c>
      <c r="C190">
        <f t="shared" ca="1" si="5"/>
        <v>205</v>
      </c>
    </row>
    <row r="191" spans="2:3" x14ac:dyDescent="0.25">
      <c r="B191" s="2">
        <v>44386</v>
      </c>
      <c r="C191">
        <f t="shared" ca="1" si="5"/>
        <v>320</v>
      </c>
    </row>
    <row r="192" spans="2:3" x14ac:dyDescent="0.25">
      <c r="B192" s="2">
        <v>44387</v>
      </c>
      <c r="C192">
        <f t="shared" ca="1" si="5"/>
        <v>336</v>
      </c>
    </row>
    <row r="193" spans="2:3" x14ac:dyDescent="0.25">
      <c r="B193" s="2">
        <v>44388</v>
      </c>
      <c r="C193">
        <f t="shared" ca="1" si="5"/>
        <v>327</v>
      </c>
    </row>
    <row r="194" spans="2:3" x14ac:dyDescent="0.25">
      <c r="B194" s="2">
        <v>44389</v>
      </c>
      <c r="C194">
        <f t="shared" ca="1" si="5"/>
        <v>314</v>
      </c>
    </row>
    <row r="195" spans="2:3" x14ac:dyDescent="0.25">
      <c r="B195" s="2">
        <v>44390</v>
      </c>
      <c r="C195">
        <f t="shared" ref="C195:C258" ca="1" si="6">RANDBETWEEN(200,400)</f>
        <v>307</v>
      </c>
    </row>
    <row r="196" spans="2:3" x14ac:dyDescent="0.25">
      <c r="B196" s="2">
        <v>44391</v>
      </c>
      <c r="C196">
        <f t="shared" ca="1" si="6"/>
        <v>240</v>
      </c>
    </row>
    <row r="197" spans="2:3" x14ac:dyDescent="0.25">
      <c r="B197" s="2">
        <v>44392</v>
      </c>
      <c r="C197">
        <f t="shared" ca="1" si="6"/>
        <v>259</v>
      </c>
    </row>
    <row r="198" spans="2:3" x14ac:dyDescent="0.25">
      <c r="B198" s="2">
        <v>44393</v>
      </c>
      <c r="C198">
        <f t="shared" ca="1" si="6"/>
        <v>205</v>
      </c>
    </row>
    <row r="199" spans="2:3" x14ac:dyDescent="0.25">
      <c r="B199" s="2">
        <v>44394</v>
      </c>
      <c r="C199">
        <f t="shared" ca="1" si="6"/>
        <v>342</v>
      </c>
    </row>
    <row r="200" spans="2:3" x14ac:dyDescent="0.25">
      <c r="B200" s="2">
        <v>44395</v>
      </c>
      <c r="C200">
        <f t="shared" ca="1" si="6"/>
        <v>206</v>
      </c>
    </row>
    <row r="201" spans="2:3" x14ac:dyDescent="0.25">
      <c r="B201" s="2">
        <v>44396</v>
      </c>
      <c r="C201">
        <f t="shared" ca="1" si="6"/>
        <v>383</v>
      </c>
    </row>
    <row r="202" spans="2:3" x14ac:dyDescent="0.25">
      <c r="B202" s="2">
        <v>44397</v>
      </c>
      <c r="C202">
        <f t="shared" ca="1" si="6"/>
        <v>340</v>
      </c>
    </row>
    <row r="203" spans="2:3" x14ac:dyDescent="0.25">
      <c r="B203" s="2">
        <v>44398</v>
      </c>
      <c r="C203">
        <f t="shared" ca="1" si="6"/>
        <v>204</v>
      </c>
    </row>
    <row r="204" spans="2:3" x14ac:dyDescent="0.25">
      <c r="B204" s="2">
        <v>44399</v>
      </c>
      <c r="C204">
        <f t="shared" ca="1" si="6"/>
        <v>365</v>
      </c>
    </row>
    <row r="205" spans="2:3" x14ac:dyDescent="0.25">
      <c r="B205" s="2">
        <v>44400</v>
      </c>
      <c r="C205">
        <f t="shared" ca="1" si="6"/>
        <v>394</v>
      </c>
    </row>
    <row r="206" spans="2:3" x14ac:dyDescent="0.25">
      <c r="B206" s="2">
        <v>44401</v>
      </c>
      <c r="C206">
        <f t="shared" ca="1" si="6"/>
        <v>226</v>
      </c>
    </row>
    <row r="207" spans="2:3" x14ac:dyDescent="0.25">
      <c r="B207" s="2">
        <v>44402</v>
      </c>
      <c r="C207">
        <f t="shared" ca="1" si="6"/>
        <v>286</v>
      </c>
    </row>
    <row r="208" spans="2:3" x14ac:dyDescent="0.25">
      <c r="B208" s="2">
        <v>44403</v>
      </c>
      <c r="C208">
        <f t="shared" ca="1" si="6"/>
        <v>300</v>
      </c>
    </row>
    <row r="209" spans="2:3" x14ac:dyDescent="0.25">
      <c r="B209" s="2">
        <v>44404</v>
      </c>
      <c r="C209">
        <f t="shared" ca="1" si="6"/>
        <v>286</v>
      </c>
    </row>
    <row r="210" spans="2:3" x14ac:dyDescent="0.25">
      <c r="B210" s="2">
        <v>44405</v>
      </c>
      <c r="C210">
        <f t="shared" ca="1" si="6"/>
        <v>311</v>
      </c>
    </row>
    <row r="211" spans="2:3" x14ac:dyDescent="0.25">
      <c r="B211" s="2">
        <v>44406</v>
      </c>
      <c r="C211">
        <f t="shared" ca="1" si="6"/>
        <v>232</v>
      </c>
    </row>
    <row r="212" spans="2:3" x14ac:dyDescent="0.25">
      <c r="B212" s="2">
        <v>44407</v>
      </c>
      <c r="C212">
        <f t="shared" ca="1" si="6"/>
        <v>353</v>
      </c>
    </row>
    <row r="213" spans="2:3" x14ac:dyDescent="0.25">
      <c r="B213" s="2">
        <v>44408</v>
      </c>
      <c r="C213">
        <f t="shared" ca="1" si="6"/>
        <v>204</v>
      </c>
    </row>
    <row r="214" spans="2:3" x14ac:dyDescent="0.25">
      <c r="B214" s="2">
        <v>44409</v>
      </c>
      <c r="C214">
        <f t="shared" ca="1" si="6"/>
        <v>324</v>
      </c>
    </row>
    <row r="215" spans="2:3" x14ac:dyDescent="0.25">
      <c r="B215" s="2">
        <v>44410</v>
      </c>
      <c r="C215">
        <f t="shared" ca="1" si="6"/>
        <v>391</v>
      </c>
    </row>
    <row r="216" spans="2:3" x14ac:dyDescent="0.25">
      <c r="B216" s="2">
        <v>44411</v>
      </c>
      <c r="C216">
        <f t="shared" ca="1" si="6"/>
        <v>237</v>
      </c>
    </row>
    <row r="217" spans="2:3" x14ac:dyDescent="0.25">
      <c r="B217" s="2">
        <v>44412</v>
      </c>
      <c r="C217">
        <f t="shared" ca="1" si="6"/>
        <v>273</v>
      </c>
    </row>
    <row r="218" spans="2:3" x14ac:dyDescent="0.25">
      <c r="B218" s="2">
        <v>44413</v>
      </c>
      <c r="C218">
        <f t="shared" ca="1" si="6"/>
        <v>303</v>
      </c>
    </row>
    <row r="219" spans="2:3" x14ac:dyDescent="0.25">
      <c r="B219" s="2">
        <v>44414</v>
      </c>
      <c r="C219">
        <f t="shared" ca="1" si="6"/>
        <v>384</v>
      </c>
    </row>
    <row r="220" spans="2:3" x14ac:dyDescent="0.25">
      <c r="B220" s="2">
        <v>44415</v>
      </c>
      <c r="C220">
        <f t="shared" ca="1" si="6"/>
        <v>395</v>
      </c>
    </row>
    <row r="221" spans="2:3" x14ac:dyDescent="0.25">
      <c r="B221" s="2">
        <v>44416</v>
      </c>
      <c r="C221">
        <f t="shared" ca="1" si="6"/>
        <v>383</v>
      </c>
    </row>
    <row r="222" spans="2:3" x14ac:dyDescent="0.25">
      <c r="B222" s="2">
        <v>44417</v>
      </c>
      <c r="C222">
        <f t="shared" ca="1" si="6"/>
        <v>210</v>
      </c>
    </row>
    <row r="223" spans="2:3" x14ac:dyDescent="0.25">
      <c r="B223" s="2">
        <v>44418</v>
      </c>
      <c r="C223">
        <f t="shared" ca="1" si="6"/>
        <v>303</v>
      </c>
    </row>
    <row r="224" spans="2:3" x14ac:dyDescent="0.25">
      <c r="B224" s="2">
        <v>44419</v>
      </c>
      <c r="C224">
        <f t="shared" ca="1" si="6"/>
        <v>325</v>
      </c>
    </row>
    <row r="225" spans="2:3" x14ac:dyDescent="0.25">
      <c r="B225" s="2">
        <v>44420</v>
      </c>
      <c r="C225">
        <f t="shared" ca="1" si="6"/>
        <v>249</v>
      </c>
    </row>
    <row r="226" spans="2:3" x14ac:dyDescent="0.25">
      <c r="B226" s="2">
        <v>44421</v>
      </c>
      <c r="C226">
        <f t="shared" ca="1" si="6"/>
        <v>277</v>
      </c>
    </row>
    <row r="227" spans="2:3" x14ac:dyDescent="0.25">
      <c r="B227" s="2">
        <v>44422</v>
      </c>
      <c r="C227">
        <f t="shared" ca="1" si="6"/>
        <v>325</v>
      </c>
    </row>
    <row r="228" spans="2:3" x14ac:dyDescent="0.25">
      <c r="B228" s="2">
        <v>44423</v>
      </c>
      <c r="C228">
        <f t="shared" ca="1" si="6"/>
        <v>274</v>
      </c>
    </row>
    <row r="229" spans="2:3" x14ac:dyDescent="0.25">
      <c r="B229" s="2">
        <v>44424</v>
      </c>
      <c r="C229">
        <f t="shared" ca="1" si="6"/>
        <v>376</v>
      </c>
    </row>
    <row r="230" spans="2:3" x14ac:dyDescent="0.25">
      <c r="B230" s="2">
        <v>44425</v>
      </c>
      <c r="C230">
        <f t="shared" ca="1" si="6"/>
        <v>207</v>
      </c>
    </row>
    <row r="231" spans="2:3" x14ac:dyDescent="0.25">
      <c r="B231" s="2">
        <v>44426</v>
      </c>
      <c r="C231">
        <f t="shared" ca="1" si="6"/>
        <v>328</v>
      </c>
    </row>
    <row r="232" spans="2:3" x14ac:dyDescent="0.25">
      <c r="B232" s="2">
        <v>44427</v>
      </c>
      <c r="C232">
        <f t="shared" ca="1" si="6"/>
        <v>361</v>
      </c>
    </row>
    <row r="233" spans="2:3" x14ac:dyDescent="0.25">
      <c r="B233" s="2">
        <v>44428</v>
      </c>
      <c r="C233">
        <f t="shared" ca="1" si="6"/>
        <v>397</v>
      </c>
    </row>
    <row r="234" spans="2:3" x14ac:dyDescent="0.25">
      <c r="B234" s="2">
        <v>44429</v>
      </c>
      <c r="C234">
        <f t="shared" ca="1" si="6"/>
        <v>261</v>
      </c>
    </row>
    <row r="235" spans="2:3" x14ac:dyDescent="0.25">
      <c r="B235" s="2">
        <v>44430</v>
      </c>
      <c r="C235">
        <f t="shared" ca="1" si="6"/>
        <v>330</v>
      </c>
    </row>
    <row r="236" spans="2:3" x14ac:dyDescent="0.25">
      <c r="B236" s="2">
        <v>44431</v>
      </c>
      <c r="C236">
        <f t="shared" ca="1" si="6"/>
        <v>211</v>
      </c>
    </row>
    <row r="237" spans="2:3" x14ac:dyDescent="0.25">
      <c r="B237" s="2">
        <v>44432</v>
      </c>
      <c r="C237">
        <f t="shared" ca="1" si="6"/>
        <v>311</v>
      </c>
    </row>
    <row r="238" spans="2:3" x14ac:dyDescent="0.25">
      <c r="B238" s="2">
        <v>44433</v>
      </c>
      <c r="C238">
        <f t="shared" ca="1" si="6"/>
        <v>356</v>
      </c>
    </row>
    <row r="239" spans="2:3" x14ac:dyDescent="0.25">
      <c r="B239" s="2">
        <v>44434</v>
      </c>
      <c r="C239">
        <f t="shared" ca="1" si="6"/>
        <v>377</v>
      </c>
    </row>
    <row r="240" spans="2:3" x14ac:dyDescent="0.25">
      <c r="B240" s="2">
        <v>44435</v>
      </c>
      <c r="C240">
        <f t="shared" ca="1" si="6"/>
        <v>309</v>
      </c>
    </row>
    <row r="241" spans="2:3" x14ac:dyDescent="0.25">
      <c r="B241" s="2">
        <v>44436</v>
      </c>
      <c r="C241">
        <f t="shared" ca="1" si="6"/>
        <v>355</v>
      </c>
    </row>
    <row r="242" spans="2:3" x14ac:dyDescent="0.25">
      <c r="B242" s="2">
        <v>44437</v>
      </c>
      <c r="C242">
        <f t="shared" ca="1" si="6"/>
        <v>318</v>
      </c>
    </row>
    <row r="243" spans="2:3" x14ac:dyDescent="0.25">
      <c r="B243" s="2">
        <v>44438</v>
      </c>
      <c r="C243">
        <f t="shared" ca="1" si="6"/>
        <v>381</v>
      </c>
    </row>
    <row r="244" spans="2:3" x14ac:dyDescent="0.25">
      <c r="B244" s="2">
        <v>44439</v>
      </c>
      <c r="C244">
        <f t="shared" ca="1" si="6"/>
        <v>300</v>
      </c>
    </row>
    <row r="245" spans="2:3" x14ac:dyDescent="0.25">
      <c r="B245" s="2">
        <v>44440</v>
      </c>
      <c r="C245">
        <f t="shared" ca="1" si="6"/>
        <v>247</v>
      </c>
    </row>
    <row r="246" spans="2:3" x14ac:dyDescent="0.25">
      <c r="B246" s="2">
        <v>44441</v>
      </c>
      <c r="C246">
        <f t="shared" ca="1" si="6"/>
        <v>372</v>
      </c>
    </row>
    <row r="247" spans="2:3" x14ac:dyDescent="0.25">
      <c r="B247" s="2">
        <v>44442</v>
      </c>
      <c r="C247">
        <f t="shared" ca="1" si="6"/>
        <v>324</v>
      </c>
    </row>
    <row r="248" spans="2:3" x14ac:dyDescent="0.25">
      <c r="B248" s="2">
        <v>44443</v>
      </c>
      <c r="C248">
        <f t="shared" ca="1" si="6"/>
        <v>354</v>
      </c>
    </row>
    <row r="249" spans="2:3" x14ac:dyDescent="0.25">
      <c r="B249" s="2">
        <v>44444</v>
      </c>
      <c r="C249">
        <f t="shared" ca="1" si="6"/>
        <v>233</v>
      </c>
    </row>
    <row r="250" spans="2:3" x14ac:dyDescent="0.25">
      <c r="B250" s="2">
        <v>44445</v>
      </c>
      <c r="C250">
        <f t="shared" ca="1" si="6"/>
        <v>248</v>
      </c>
    </row>
    <row r="251" spans="2:3" x14ac:dyDescent="0.25">
      <c r="B251" s="2">
        <v>44446</v>
      </c>
      <c r="C251">
        <f t="shared" ca="1" si="6"/>
        <v>340</v>
      </c>
    </row>
    <row r="252" spans="2:3" x14ac:dyDescent="0.25">
      <c r="B252" s="2">
        <v>44447</v>
      </c>
      <c r="C252">
        <f t="shared" ca="1" si="6"/>
        <v>359</v>
      </c>
    </row>
    <row r="253" spans="2:3" x14ac:dyDescent="0.25">
      <c r="B253" s="2">
        <v>44448</v>
      </c>
      <c r="C253">
        <f t="shared" ca="1" si="6"/>
        <v>261</v>
      </c>
    </row>
    <row r="254" spans="2:3" x14ac:dyDescent="0.25">
      <c r="B254" s="2">
        <v>44449</v>
      </c>
      <c r="C254">
        <f t="shared" ca="1" si="6"/>
        <v>232</v>
      </c>
    </row>
    <row r="255" spans="2:3" x14ac:dyDescent="0.25">
      <c r="B255" s="2">
        <v>44450</v>
      </c>
      <c r="C255">
        <f t="shared" ca="1" si="6"/>
        <v>359</v>
      </c>
    </row>
    <row r="256" spans="2:3" x14ac:dyDescent="0.25">
      <c r="B256" s="2">
        <v>44451</v>
      </c>
      <c r="C256">
        <f t="shared" ca="1" si="6"/>
        <v>338</v>
      </c>
    </row>
    <row r="257" spans="2:3" x14ac:dyDescent="0.25">
      <c r="B257" s="2">
        <v>44452</v>
      </c>
      <c r="C257">
        <f t="shared" ca="1" si="6"/>
        <v>315</v>
      </c>
    </row>
    <row r="258" spans="2:3" x14ac:dyDescent="0.25">
      <c r="B258" s="2">
        <v>44453</v>
      </c>
      <c r="C258">
        <f t="shared" ca="1" si="6"/>
        <v>321</v>
      </c>
    </row>
    <row r="259" spans="2:3" x14ac:dyDescent="0.25">
      <c r="B259" s="2">
        <v>44454</v>
      </c>
      <c r="C259">
        <f t="shared" ref="C259:C322" ca="1" si="7">RANDBETWEEN(200,400)</f>
        <v>220</v>
      </c>
    </row>
    <row r="260" spans="2:3" x14ac:dyDescent="0.25">
      <c r="B260" s="2">
        <v>44455</v>
      </c>
      <c r="C260">
        <f t="shared" ca="1" si="7"/>
        <v>352</v>
      </c>
    </row>
    <row r="261" spans="2:3" x14ac:dyDescent="0.25">
      <c r="B261" s="2">
        <v>44456</v>
      </c>
      <c r="C261">
        <f t="shared" ca="1" si="7"/>
        <v>265</v>
      </c>
    </row>
    <row r="262" spans="2:3" x14ac:dyDescent="0.25">
      <c r="B262" s="2">
        <v>44457</v>
      </c>
      <c r="C262">
        <f t="shared" ca="1" si="7"/>
        <v>200</v>
      </c>
    </row>
    <row r="263" spans="2:3" x14ac:dyDescent="0.25">
      <c r="B263" s="2">
        <v>44458</v>
      </c>
      <c r="C263">
        <f t="shared" ca="1" si="7"/>
        <v>387</v>
      </c>
    </row>
    <row r="264" spans="2:3" x14ac:dyDescent="0.25">
      <c r="B264" s="2">
        <v>44459</v>
      </c>
      <c r="C264">
        <f t="shared" ca="1" si="7"/>
        <v>382</v>
      </c>
    </row>
    <row r="265" spans="2:3" x14ac:dyDescent="0.25">
      <c r="B265" s="2">
        <v>44460</v>
      </c>
      <c r="C265">
        <f t="shared" ca="1" si="7"/>
        <v>333</v>
      </c>
    </row>
    <row r="266" spans="2:3" x14ac:dyDescent="0.25">
      <c r="B266" s="2">
        <v>44461</v>
      </c>
      <c r="C266">
        <f t="shared" ca="1" si="7"/>
        <v>229</v>
      </c>
    </row>
    <row r="267" spans="2:3" x14ac:dyDescent="0.25">
      <c r="B267" s="2">
        <v>44462</v>
      </c>
      <c r="C267">
        <f t="shared" ca="1" si="7"/>
        <v>389</v>
      </c>
    </row>
    <row r="268" spans="2:3" x14ac:dyDescent="0.25">
      <c r="B268" s="2">
        <v>44463</v>
      </c>
      <c r="C268">
        <f t="shared" ca="1" si="7"/>
        <v>228</v>
      </c>
    </row>
    <row r="269" spans="2:3" x14ac:dyDescent="0.25">
      <c r="B269" s="2">
        <v>44464</v>
      </c>
      <c r="C269">
        <f t="shared" ca="1" si="7"/>
        <v>350</v>
      </c>
    </row>
    <row r="270" spans="2:3" x14ac:dyDescent="0.25">
      <c r="B270" s="2">
        <v>44465</v>
      </c>
      <c r="C270">
        <f t="shared" ca="1" si="7"/>
        <v>217</v>
      </c>
    </row>
    <row r="271" spans="2:3" x14ac:dyDescent="0.25">
      <c r="B271" s="2">
        <v>44466</v>
      </c>
      <c r="C271">
        <f t="shared" ca="1" si="7"/>
        <v>210</v>
      </c>
    </row>
    <row r="272" spans="2:3" x14ac:dyDescent="0.25">
      <c r="B272" s="2">
        <v>44467</v>
      </c>
      <c r="C272">
        <f t="shared" ca="1" si="7"/>
        <v>360</v>
      </c>
    </row>
    <row r="273" spans="2:3" x14ac:dyDescent="0.25">
      <c r="B273" s="2">
        <v>44468</v>
      </c>
      <c r="C273">
        <f t="shared" ca="1" si="7"/>
        <v>367</v>
      </c>
    </row>
    <row r="274" spans="2:3" x14ac:dyDescent="0.25">
      <c r="B274" s="2">
        <v>44469</v>
      </c>
      <c r="C274">
        <f t="shared" ca="1" si="7"/>
        <v>232</v>
      </c>
    </row>
    <row r="275" spans="2:3" x14ac:dyDescent="0.25">
      <c r="B275" s="2">
        <v>44470</v>
      </c>
      <c r="C275">
        <f t="shared" ca="1" si="7"/>
        <v>254</v>
      </c>
    </row>
    <row r="276" spans="2:3" x14ac:dyDescent="0.25">
      <c r="B276" s="2">
        <v>44471</v>
      </c>
      <c r="C276">
        <f t="shared" ca="1" si="7"/>
        <v>330</v>
      </c>
    </row>
    <row r="277" spans="2:3" x14ac:dyDescent="0.25">
      <c r="B277" s="2">
        <v>44472</v>
      </c>
      <c r="C277">
        <f t="shared" ca="1" si="7"/>
        <v>202</v>
      </c>
    </row>
    <row r="278" spans="2:3" x14ac:dyDescent="0.25">
      <c r="B278" s="2">
        <v>44473</v>
      </c>
      <c r="C278">
        <f t="shared" ca="1" si="7"/>
        <v>236</v>
      </c>
    </row>
    <row r="279" spans="2:3" x14ac:dyDescent="0.25">
      <c r="B279" s="2">
        <v>44474</v>
      </c>
      <c r="C279">
        <f t="shared" ca="1" si="7"/>
        <v>322</v>
      </c>
    </row>
    <row r="280" spans="2:3" x14ac:dyDescent="0.25">
      <c r="B280" s="2">
        <v>44475</v>
      </c>
      <c r="C280">
        <f t="shared" ca="1" si="7"/>
        <v>337</v>
      </c>
    </row>
    <row r="281" spans="2:3" x14ac:dyDescent="0.25">
      <c r="B281" s="2">
        <v>44476</v>
      </c>
      <c r="C281">
        <f t="shared" ca="1" si="7"/>
        <v>300</v>
      </c>
    </row>
    <row r="282" spans="2:3" x14ac:dyDescent="0.25">
      <c r="B282" s="2">
        <v>44477</v>
      </c>
      <c r="C282">
        <f t="shared" ca="1" si="7"/>
        <v>272</v>
      </c>
    </row>
    <row r="283" spans="2:3" x14ac:dyDescent="0.25">
      <c r="B283" s="2">
        <v>44478</v>
      </c>
      <c r="C283">
        <f t="shared" ca="1" si="7"/>
        <v>360</v>
      </c>
    </row>
    <row r="284" spans="2:3" x14ac:dyDescent="0.25">
      <c r="B284" s="2">
        <v>44479</v>
      </c>
      <c r="C284">
        <f t="shared" ca="1" si="7"/>
        <v>241</v>
      </c>
    </row>
    <row r="285" spans="2:3" x14ac:dyDescent="0.25">
      <c r="B285" s="2">
        <v>44480</v>
      </c>
      <c r="C285">
        <f t="shared" ca="1" si="7"/>
        <v>376</v>
      </c>
    </row>
    <row r="286" spans="2:3" x14ac:dyDescent="0.25">
      <c r="B286" s="2">
        <v>44481</v>
      </c>
      <c r="C286">
        <f t="shared" ca="1" si="7"/>
        <v>400</v>
      </c>
    </row>
    <row r="287" spans="2:3" x14ac:dyDescent="0.25">
      <c r="B287" s="2">
        <v>44482</v>
      </c>
      <c r="C287">
        <f t="shared" ca="1" si="7"/>
        <v>288</v>
      </c>
    </row>
    <row r="288" spans="2:3" x14ac:dyDescent="0.25">
      <c r="B288" s="2">
        <v>44483</v>
      </c>
      <c r="C288">
        <f t="shared" ca="1" si="7"/>
        <v>283</v>
      </c>
    </row>
    <row r="289" spans="2:3" x14ac:dyDescent="0.25">
      <c r="B289" s="2">
        <v>44484</v>
      </c>
      <c r="C289">
        <f t="shared" ca="1" si="7"/>
        <v>395</v>
      </c>
    </row>
    <row r="290" spans="2:3" x14ac:dyDescent="0.25">
      <c r="B290" s="2">
        <v>44485</v>
      </c>
      <c r="C290">
        <f t="shared" ca="1" si="7"/>
        <v>361</v>
      </c>
    </row>
    <row r="291" spans="2:3" x14ac:dyDescent="0.25">
      <c r="B291" s="2">
        <v>44486</v>
      </c>
      <c r="C291">
        <f t="shared" ca="1" si="7"/>
        <v>307</v>
      </c>
    </row>
    <row r="292" spans="2:3" x14ac:dyDescent="0.25">
      <c r="B292" s="2">
        <v>44487</v>
      </c>
      <c r="C292">
        <f t="shared" ca="1" si="7"/>
        <v>226</v>
      </c>
    </row>
    <row r="293" spans="2:3" x14ac:dyDescent="0.25">
      <c r="B293" s="2">
        <v>44488</v>
      </c>
      <c r="C293">
        <f t="shared" ca="1" si="7"/>
        <v>331</v>
      </c>
    </row>
    <row r="294" spans="2:3" x14ac:dyDescent="0.25">
      <c r="B294" s="2">
        <v>44489</v>
      </c>
      <c r="C294">
        <f t="shared" ca="1" si="7"/>
        <v>230</v>
      </c>
    </row>
    <row r="295" spans="2:3" x14ac:dyDescent="0.25">
      <c r="B295" s="2">
        <v>44490</v>
      </c>
      <c r="C295">
        <f t="shared" ca="1" si="7"/>
        <v>320</v>
      </c>
    </row>
    <row r="296" spans="2:3" x14ac:dyDescent="0.25">
      <c r="B296" s="2">
        <v>44491</v>
      </c>
      <c r="C296">
        <f t="shared" ca="1" si="7"/>
        <v>288</v>
      </c>
    </row>
    <row r="297" spans="2:3" x14ac:dyDescent="0.25">
      <c r="B297" s="2">
        <v>44492</v>
      </c>
      <c r="C297">
        <f t="shared" ca="1" si="7"/>
        <v>343</v>
      </c>
    </row>
    <row r="298" spans="2:3" x14ac:dyDescent="0.25">
      <c r="B298" s="2">
        <v>44493</v>
      </c>
      <c r="C298">
        <f t="shared" ca="1" si="7"/>
        <v>216</v>
      </c>
    </row>
    <row r="299" spans="2:3" x14ac:dyDescent="0.25">
      <c r="B299" s="2">
        <v>44494</v>
      </c>
      <c r="C299">
        <f t="shared" ca="1" si="7"/>
        <v>393</v>
      </c>
    </row>
    <row r="300" spans="2:3" x14ac:dyDescent="0.25">
      <c r="B300" s="2">
        <v>44495</v>
      </c>
      <c r="C300">
        <f t="shared" ca="1" si="7"/>
        <v>383</v>
      </c>
    </row>
    <row r="301" spans="2:3" x14ac:dyDescent="0.25">
      <c r="B301" s="2">
        <v>44496</v>
      </c>
      <c r="C301">
        <f t="shared" ca="1" si="7"/>
        <v>321</v>
      </c>
    </row>
    <row r="302" spans="2:3" x14ac:dyDescent="0.25">
      <c r="B302" s="2">
        <v>44497</v>
      </c>
      <c r="C302">
        <f t="shared" ca="1" si="7"/>
        <v>373</v>
      </c>
    </row>
    <row r="303" spans="2:3" x14ac:dyDescent="0.25">
      <c r="B303" s="2">
        <v>44498</v>
      </c>
      <c r="C303">
        <f t="shared" ca="1" si="7"/>
        <v>342</v>
      </c>
    </row>
    <row r="304" spans="2:3" x14ac:dyDescent="0.25">
      <c r="B304" s="2">
        <v>44499</v>
      </c>
      <c r="C304">
        <f t="shared" ca="1" si="7"/>
        <v>210</v>
      </c>
    </row>
    <row r="305" spans="2:3" x14ac:dyDescent="0.25">
      <c r="B305" s="2">
        <v>44500</v>
      </c>
      <c r="C305">
        <f t="shared" ca="1" si="7"/>
        <v>365</v>
      </c>
    </row>
    <row r="306" spans="2:3" x14ac:dyDescent="0.25">
      <c r="B306" s="2">
        <v>44501</v>
      </c>
      <c r="C306">
        <f t="shared" ca="1" si="7"/>
        <v>278</v>
      </c>
    </row>
    <row r="307" spans="2:3" x14ac:dyDescent="0.25">
      <c r="B307" s="2">
        <v>44502</v>
      </c>
      <c r="C307">
        <f t="shared" ca="1" si="7"/>
        <v>353</v>
      </c>
    </row>
    <row r="308" spans="2:3" x14ac:dyDescent="0.25">
      <c r="B308" s="2">
        <v>44503</v>
      </c>
      <c r="C308">
        <f t="shared" ca="1" si="7"/>
        <v>344</v>
      </c>
    </row>
    <row r="309" spans="2:3" x14ac:dyDescent="0.25">
      <c r="B309" s="2">
        <v>44504</v>
      </c>
      <c r="C309">
        <f t="shared" ca="1" si="7"/>
        <v>308</v>
      </c>
    </row>
    <row r="310" spans="2:3" x14ac:dyDescent="0.25">
      <c r="B310" s="2">
        <v>44505</v>
      </c>
      <c r="C310">
        <f t="shared" ca="1" si="7"/>
        <v>389</v>
      </c>
    </row>
    <row r="311" spans="2:3" x14ac:dyDescent="0.25">
      <c r="B311" s="2">
        <v>44506</v>
      </c>
      <c r="C311">
        <f t="shared" ca="1" si="7"/>
        <v>264</v>
      </c>
    </row>
    <row r="312" spans="2:3" x14ac:dyDescent="0.25">
      <c r="B312" s="2">
        <v>44507</v>
      </c>
      <c r="C312">
        <f t="shared" ca="1" si="7"/>
        <v>231</v>
      </c>
    </row>
    <row r="313" spans="2:3" x14ac:dyDescent="0.25">
      <c r="B313" s="2">
        <v>44508</v>
      </c>
      <c r="C313">
        <f t="shared" ca="1" si="7"/>
        <v>208</v>
      </c>
    </row>
    <row r="314" spans="2:3" x14ac:dyDescent="0.25">
      <c r="B314" s="2">
        <v>44509</v>
      </c>
      <c r="C314">
        <f t="shared" ca="1" si="7"/>
        <v>350</v>
      </c>
    </row>
    <row r="315" spans="2:3" x14ac:dyDescent="0.25">
      <c r="B315" s="2">
        <v>44510</v>
      </c>
      <c r="C315">
        <f t="shared" ca="1" si="7"/>
        <v>385</v>
      </c>
    </row>
    <row r="316" spans="2:3" x14ac:dyDescent="0.25">
      <c r="B316" s="2">
        <v>44511</v>
      </c>
      <c r="C316">
        <f t="shared" ca="1" si="7"/>
        <v>260</v>
      </c>
    </row>
    <row r="317" spans="2:3" x14ac:dyDescent="0.25">
      <c r="B317" s="2">
        <v>44512</v>
      </c>
      <c r="C317">
        <f t="shared" ca="1" si="7"/>
        <v>381</v>
      </c>
    </row>
    <row r="318" spans="2:3" x14ac:dyDescent="0.25">
      <c r="B318" s="2">
        <v>44513</v>
      </c>
      <c r="C318">
        <f t="shared" ca="1" si="7"/>
        <v>229</v>
      </c>
    </row>
    <row r="319" spans="2:3" x14ac:dyDescent="0.25">
      <c r="B319" s="2">
        <v>44514</v>
      </c>
      <c r="C319">
        <f t="shared" ca="1" si="7"/>
        <v>213</v>
      </c>
    </row>
    <row r="320" spans="2:3" x14ac:dyDescent="0.25">
      <c r="B320" s="2">
        <v>44515</v>
      </c>
      <c r="C320">
        <f t="shared" ca="1" si="7"/>
        <v>337</v>
      </c>
    </row>
    <row r="321" spans="2:3" x14ac:dyDescent="0.25">
      <c r="B321" s="2">
        <v>44516</v>
      </c>
      <c r="C321">
        <f t="shared" ca="1" si="7"/>
        <v>372</v>
      </c>
    </row>
    <row r="322" spans="2:3" x14ac:dyDescent="0.25">
      <c r="B322" s="2">
        <v>44517</v>
      </c>
      <c r="C322">
        <f t="shared" ca="1" si="7"/>
        <v>392</v>
      </c>
    </row>
    <row r="323" spans="2:3" x14ac:dyDescent="0.25">
      <c r="B323" s="2">
        <v>44518</v>
      </c>
      <c r="C323">
        <f t="shared" ref="C323:C366" ca="1" si="8">RANDBETWEEN(200,400)</f>
        <v>333</v>
      </c>
    </row>
    <row r="324" spans="2:3" x14ac:dyDescent="0.25">
      <c r="B324" s="2">
        <v>44519</v>
      </c>
      <c r="C324">
        <f t="shared" ca="1" si="8"/>
        <v>257</v>
      </c>
    </row>
    <row r="325" spans="2:3" x14ac:dyDescent="0.25">
      <c r="B325" s="2">
        <v>44520</v>
      </c>
      <c r="C325">
        <f t="shared" ca="1" si="8"/>
        <v>289</v>
      </c>
    </row>
    <row r="326" spans="2:3" x14ac:dyDescent="0.25">
      <c r="B326" s="2">
        <v>44521</v>
      </c>
      <c r="C326">
        <f t="shared" ca="1" si="8"/>
        <v>208</v>
      </c>
    </row>
    <row r="327" spans="2:3" x14ac:dyDescent="0.25">
      <c r="B327" s="2">
        <v>44522</v>
      </c>
      <c r="C327">
        <f t="shared" ca="1" si="8"/>
        <v>353</v>
      </c>
    </row>
    <row r="328" spans="2:3" x14ac:dyDescent="0.25">
      <c r="B328" s="2">
        <v>44523</v>
      </c>
      <c r="C328">
        <f t="shared" ca="1" si="8"/>
        <v>242</v>
      </c>
    </row>
    <row r="329" spans="2:3" x14ac:dyDescent="0.25">
      <c r="B329" s="2">
        <v>44524</v>
      </c>
      <c r="C329">
        <f t="shared" ca="1" si="8"/>
        <v>250</v>
      </c>
    </row>
    <row r="330" spans="2:3" x14ac:dyDescent="0.25">
      <c r="B330" s="2">
        <v>44525</v>
      </c>
      <c r="C330">
        <f t="shared" ca="1" si="8"/>
        <v>320</v>
      </c>
    </row>
    <row r="331" spans="2:3" x14ac:dyDescent="0.25">
      <c r="B331" s="2">
        <v>44526</v>
      </c>
      <c r="C331">
        <f t="shared" ca="1" si="8"/>
        <v>320</v>
      </c>
    </row>
    <row r="332" spans="2:3" x14ac:dyDescent="0.25">
      <c r="B332" s="2">
        <v>44527</v>
      </c>
      <c r="C332">
        <f t="shared" ca="1" si="8"/>
        <v>204</v>
      </c>
    </row>
    <row r="333" spans="2:3" x14ac:dyDescent="0.25">
      <c r="B333" s="2">
        <v>44528</v>
      </c>
      <c r="C333">
        <f t="shared" ca="1" si="8"/>
        <v>398</v>
      </c>
    </row>
    <row r="334" spans="2:3" x14ac:dyDescent="0.25">
      <c r="B334" s="2">
        <v>44529</v>
      </c>
      <c r="C334">
        <f t="shared" ca="1" si="8"/>
        <v>293</v>
      </c>
    </row>
    <row r="335" spans="2:3" x14ac:dyDescent="0.25">
      <c r="B335" s="2">
        <v>44530</v>
      </c>
      <c r="C335">
        <f t="shared" ca="1" si="8"/>
        <v>336</v>
      </c>
    </row>
    <row r="336" spans="2:3" x14ac:dyDescent="0.25">
      <c r="B336" s="2">
        <v>44531</v>
      </c>
      <c r="C336">
        <f t="shared" ca="1" si="8"/>
        <v>211</v>
      </c>
    </row>
    <row r="337" spans="2:3" x14ac:dyDescent="0.25">
      <c r="B337" s="2">
        <v>44532</v>
      </c>
      <c r="C337">
        <f t="shared" ca="1" si="8"/>
        <v>310</v>
      </c>
    </row>
    <row r="338" spans="2:3" x14ac:dyDescent="0.25">
      <c r="B338" s="2">
        <v>44533</v>
      </c>
      <c r="C338">
        <f t="shared" ca="1" si="8"/>
        <v>329</v>
      </c>
    </row>
    <row r="339" spans="2:3" x14ac:dyDescent="0.25">
      <c r="B339" s="2">
        <v>44534</v>
      </c>
      <c r="C339">
        <f t="shared" ca="1" si="8"/>
        <v>272</v>
      </c>
    </row>
    <row r="340" spans="2:3" x14ac:dyDescent="0.25">
      <c r="B340" s="2">
        <v>44535</v>
      </c>
      <c r="C340">
        <f t="shared" ca="1" si="8"/>
        <v>251</v>
      </c>
    </row>
    <row r="341" spans="2:3" x14ac:dyDescent="0.25">
      <c r="B341" s="2">
        <v>44536</v>
      </c>
      <c r="C341">
        <f t="shared" ca="1" si="8"/>
        <v>243</v>
      </c>
    </row>
    <row r="342" spans="2:3" x14ac:dyDescent="0.25">
      <c r="B342" s="2">
        <v>44537</v>
      </c>
      <c r="C342">
        <f t="shared" ca="1" si="8"/>
        <v>354</v>
      </c>
    </row>
    <row r="343" spans="2:3" x14ac:dyDescent="0.25">
      <c r="B343" s="2">
        <v>44538</v>
      </c>
      <c r="C343">
        <f t="shared" ca="1" si="8"/>
        <v>251</v>
      </c>
    </row>
    <row r="344" spans="2:3" x14ac:dyDescent="0.25">
      <c r="B344" s="2">
        <v>44539</v>
      </c>
      <c r="C344">
        <f t="shared" ca="1" si="8"/>
        <v>241</v>
      </c>
    </row>
    <row r="345" spans="2:3" x14ac:dyDescent="0.25">
      <c r="B345" s="2">
        <v>44540</v>
      </c>
      <c r="C345">
        <f t="shared" ca="1" si="8"/>
        <v>359</v>
      </c>
    </row>
    <row r="346" spans="2:3" x14ac:dyDescent="0.25">
      <c r="B346" s="2">
        <v>44541</v>
      </c>
      <c r="C346">
        <f t="shared" ca="1" si="8"/>
        <v>290</v>
      </c>
    </row>
    <row r="347" spans="2:3" x14ac:dyDescent="0.25">
      <c r="B347" s="2">
        <v>44542</v>
      </c>
      <c r="C347">
        <f t="shared" ca="1" si="8"/>
        <v>308</v>
      </c>
    </row>
    <row r="348" spans="2:3" x14ac:dyDescent="0.25">
      <c r="B348" s="2">
        <v>44543</v>
      </c>
      <c r="C348">
        <f t="shared" ca="1" si="8"/>
        <v>298</v>
      </c>
    </row>
    <row r="349" spans="2:3" x14ac:dyDescent="0.25">
      <c r="B349" s="2">
        <v>44544</v>
      </c>
      <c r="C349">
        <f t="shared" ca="1" si="8"/>
        <v>321</v>
      </c>
    </row>
    <row r="350" spans="2:3" x14ac:dyDescent="0.25">
      <c r="B350" s="2">
        <v>44545</v>
      </c>
      <c r="C350">
        <f t="shared" ca="1" si="8"/>
        <v>335</v>
      </c>
    </row>
    <row r="351" spans="2:3" x14ac:dyDescent="0.25">
      <c r="B351" s="2">
        <v>44546</v>
      </c>
      <c r="C351">
        <f t="shared" ca="1" si="8"/>
        <v>393</v>
      </c>
    </row>
    <row r="352" spans="2:3" x14ac:dyDescent="0.25">
      <c r="B352" s="2">
        <v>44547</v>
      </c>
      <c r="C352">
        <f t="shared" ca="1" si="8"/>
        <v>290</v>
      </c>
    </row>
    <row r="353" spans="2:3" x14ac:dyDescent="0.25">
      <c r="B353" s="2">
        <v>44548</v>
      </c>
      <c r="C353">
        <f t="shared" ca="1" si="8"/>
        <v>340</v>
      </c>
    </row>
    <row r="354" spans="2:3" x14ac:dyDescent="0.25">
      <c r="B354" s="2">
        <v>44549</v>
      </c>
      <c r="C354">
        <f t="shared" ca="1" si="8"/>
        <v>235</v>
      </c>
    </row>
    <row r="355" spans="2:3" x14ac:dyDescent="0.25">
      <c r="B355" s="2">
        <v>44550</v>
      </c>
      <c r="C355">
        <f t="shared" ca="1" si="8"/>
        <v>201</v>
      </c>
    </row>
    <row r="356" spans="2:3" x14ac:dyDescent="0.25">
      <c r="B356" s="2">
        <v>44551</v>
      </c>
      <c r="C356">
        <f t="shared" ca="1" si="8"/>
        <v>215</v>
      </c>
    </row>
    <row r="357" spans="2:3" x14ac:dyDescent="0.25">
      <c r="B357" s="2">
        <v>44552</v>
      </c>
      <c r="C357">
        <f t="shared" ca="1" si="8"/>
        <v>265</v>
      </c>
    </row>
    <row r="358" spans="2:3" x14ac:dyDescent="0.25">
      <c r="B358" s="2">
        <v>44553</v>
      </c>
      <c r="C358">
        <f t="shared" ca="1" si="8"/>
        <v>380</v>
      </c>
    </row>
    <row r="359" spans="2:3" x14ac:dyDescent="0.25">
      <c r="B359" s="2">
        <v>44554</v>
      </c>
      <c r="C359">
        <f t="shared" ca="1" si="8"/>
        <v>280</v>
      </c>
    </row>
    <row r="360" spans="2:3" x14ac:dyDescent="0.25">
      <c r="B360" s="2">
        <v>44555</v>
      </c>
      <c r="C360">
        <f t="shared" ca="1" si="8"/>
        <v>338</v>
      </c>
    </row>
    <row r="361" spans="2:3" x14ac:dyDescent="0.25">
      <c r="B361" s="2">
        <v>44556</v>
      </c>
      <c r="C361">
        <f t="shared" ca="1" si="8"/>
        <v>345</v>
      </c>
    </row>
    <row r="362" spans="2:3" x14ac:dyDescent="0.25">
      <c r="B362" s="2">
        <v>44557</v>
      </c>
      <c r="C362">
        <f t="shared" ca="1" si="8"/>
        <v>206</v>
      </c>
    </row>
    <row r="363" spans="2:3" x14ac:dyDescent="0.25">
      <c r="B363" s="2">
        <v>44558</v>
      </c>
      <c r="C363">
        <f t="shared" ca="1" si="8"/>
        <v>338</v>
      </c>
    </row>
    <row r="364" spans="2:3" x14ac:dyDescent="0.25">
      <c r="B364" s="2">
        <v>44559</v>
      </c>
      <c r="C364">
        <f t="shared" ca="1" si="8"/>
        <v>301</v>
      </c>
    </row>
    <row r="365" spans="2:3" x14ac:dyDescent="0.25">
      <c r="B365" s="2">
        <v>44560</v>
      </c>
      <c r="C365">
        <f t="shared" ca="1" si="8"/>
        <v>206</v>
      </c>
    </row>
    <row r="366" spans="2:3" x14ac:dyDescent="0.25">
      <c r="B366" s="2">
        <v>44561</v>
      </c>
      <c r="C366">
        <f t="shared" ca="1" si="8"/>
        <v>312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croll Bar 1">
              <controlPr defaultSize="0" autoPict="0">
                <anchor moveWithCells="1">
                  <from>
                    <xdr:col>0</xdr:col>
                    <xdr:colOff>247650</xdr:colOff>
                    <xdr:row>20</xdr:row>
                    <xdr:rowOff>180975</xdr:rowOff>
                  </from>
                  <to>
                    <xdr:col>13</xdr:col>
                    <xdr:colOff>152400</xdr:colOff>
                    <xdr:row>22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C960-62E3-4BEB-87ED-DA6A8A3F8C61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3"/>
      <c r="B3" s="4"/>
      <c r="C3" s="5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9"/>
      <c r="B20" s="10"/>
      <c r="C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B191-9B1D-4EAE-9F91-F57466556121}">
  <dimension ref="A3:B11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4.42578125" bestFit="1" customWidth="1"/>
  </cols>
  <sheetData>
    <row r="3" spans="1:2" x14ac:dyDescent="0.25">
      <c r="A3" s="12" t="s">
        <v>35</v>
      </c>
      <c r="B3" t="s">
        <v>37</v>
      </c>
    </row>
    <row r="4" spans="1:2" x14ac:dyDescent="0.25">
      <c r="A4" s="13" t="s">
        <v>30</v>
      </c>
      <c r="B4" s="14">
        <v>1</v>
      </c>
    </row>
    <row r="5" spans="1:2" x14ac:dyDescent="0.25">
      <c r="A5" s="13" t="s">
        <v>29</v>
      </c>
      <c r="B5" s="14">
        <v>1</v>
      </c>
    </row>
    <row r="6" spans="1:2" x14ac:dyDescent="0.25">
      <c r="A6" s="13" t="s">
        <v>31</v>
      </c>
      <c r="B6" s="14">
        <v>1</v>
      </c>
    </row>
    <row r="7" spans="1:2" x14ac:dyDescent="0.25">
      <c r="A7" s="13" t="s">
        <v>27</v>
      </c>
      <c r="B7" s="14">
        <v>2</v>
      </c>
    </row>
    <row r="8" spans="1:2" x14ac:dyDescent="0.25">
      <c r="A8" s="13" t="s">
        <v>28</v>
      </c>
      <c r="B8" s="14">
        <v>1</v>
      </c>
    </row>
    <row r="9" spans="1:2" x14ac:dyDescent="0.25">
      <c r="A9" s="13" t="s">
        <v>32</v>
      </c>
      <c r="B9" s="14">
        <v>1</v>
      </c>
    </row>
    <row r="10" spans="1:2" x14ac:dyDescent="0.25">
      <c r="A10" s="13" t="s">
        <v>33</v>
      </c>
      <c r="B10" s="14">
        <v>1</v>
      </c>
    </row>
    <row r="11" spans="1:2" x14ac:dyDescent="0.25">
      <c r="A11" s="13" t="s">
        <v>36</v>
      </c>
      <c r="B11" s="1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186E-A53D-421B-85C6-DDFD2E3994C1}">
  <dimension ref="A1:P14"/>
  <sheetViews>
    <sheetView tabSelected="1" topLeftCell="C1" zoomScale="115" zoomScaleNormal="115" workbookViewId="0">
      <selection activeCell="I8" sqref="I8"/>
    </sheetView>
  </sheetViews>
  <sheetFormatPr defaultRowHeight="15" x14ac:dyDescent="0.25"/>
  <cols>
    <col min="11" max="11" width="41.85546875" bestFit="1" customWidth="1"/>
  </cols>
  <sheetData>
    <row r="1" spans="1:16" x14ac:dyDescent="0.25">
      <c r="A1" t="s">
        <v>38</v>
      </c>
      <c r="B1" t="s">
        <v>34</v>
      </c>
      <c r="C1" t="s">
        <v>39</v>
      </c>
      <c r="P1" s="15">
        <f>MAX(P2:P8)</f>
        <v>2</v>
      </c>
    </row>
    <row r="2" spans="1:16" x14ac:dyDescent="0.25">
      <c r="A2">
        <v>19</v>
      </c>
      <c r="B2" t="s">
        <v>27</v>
      </c>
      <c r="C2">
        <f>A2-$E$2</f>
        <v>-0.875</v>
      </c>
      <c r="D2">
        <f>C2^2</f>
        <v>0.765625</v>
      </c>
      <c r="E2">
        <f>AVERAGE(A2:A9)</f>
        <v>19.875</v>
      </c>
      <c r="F2">
        <f>STANDARDIZE(A2,$E$2,$E$11)</f>
        <v>-0.11102722200054017</v>
      </c>
      <c r="G2">
        <v>476</v>
      </c>
      <c r="H2">
        <f>STANDARDIZE(G2,$I$2,$I$3)</f>
        <v>0.67987199978735913</v>
      </c>
      <c r="I2">
        <f>AVERAGE($G$2:$G$9)</f>
        <v>445.875</v>
      </c>
      <c r="K2" t="str">
        <f ca="1">_xlfn.FORMULATEXT(E2)</f>
        <v>=AVERAGE(A2:A9)</v>
      </c>
      <c r="M2">
        <v>10</v>
      </c>
      <c r="O2" t="s">
        <v>27</v>
      </c>
      <c r="P2">
        <f>COUNTIFS($B$2:$B$9,O2)</f>
        <v>2</v>
      </c>
    </row>
    <row r="3" spans="1:16" x14ac:dyDescent="0.25">
      <c r="A3">
        <v>12</v>
      </c>
      <c r="B3" t="s">
        <v>28</v>
      </c>
      <c r="C3">
        <f t="shared" ref="C3:C9" si="0">A3-$E$2</f>
        <v>-7.875</v>
      </c>
      <c r="D3">
        <f t="shared" ref="D3:D9" si="1">C3^2</f>
        <v>62.015625</v>
      </c>
      <c r="E3">
        <f>MEDIAN(A2:A9)</f>
        <v>20.5</v>
      </c>
      <c r="F3">
        <f t="shared" ref="F3:F9" si="2">STANDARDIZE(A3,$E$2,$E$11)</f>
        <v>-0.99924499800486166</v>
      </c>
      <c r="G3">
        <v>475</v>
      </c>
      <c r="H3">
        <f t="shared" ref="H3:H9" si="3">STANDARDIZE(G3,$I$2,$I$3)</f>
        <v>0.65730363464918951</v>
      </c>
      <c r="I3">
        <f>_xlfn.STDEV.P(G2:G9)</f>
        <v>44.309811272448457</v>
      </c>
      <c r="K3" t="str">
        <f ca="1">_xlfn.FORMULATEXT(E3)</f>
        <v>=MEDIAN(A2:A9)</v>
      </c>
      <c r="M3">
        <v>12</v>
      </c>
      <c r="O3" t="s">
        <v>28</v>
      </c>
      <c r="P3">
        <f t="shared" ref="P3:P8" si="4">COUNTIFS($B$2:$B$9,O3)</f>
        <v>1</v>
      </c>
    </row>
    <row r="4" spans="1:16" x14ac:dyDescent="0.25">
      <c r="A4">
        <v>28</v>
      </c>
      <c r="B4" t="s">
        <v>29</v>
      </c>
      <c r="C4">
        <f t="shared" si="0"/>
        <v>8.125</v>
      </c>
      <c r="D4">
        <f t="shared" si="1"/>
        <v>66.015625</v>
      </c>
      <c r="E4">
        <f>MODE(A2:A9)</f>
        <v>28</v>
      </c>
      <c r="F4">
        <f t="shared" si="2"/>
        <v>1.0309670614335873</v>
      </c>
      <c r="G4">
        <v>355</v>
      </c>
      <c r="H4">
        <f t="shared" si="3"/>
        <v>-2.0509001819311621</v>
      </c>
      <c r="K4" t="str">
        <f ca="1">_xlfn.FORMULATEXT(E4)</f>
        <v>=MODE(A2:A9)</v>
      </c>
      <c r="M4">
        <v>14</v>
      </c>
      <c r="O4" t="s">
        <v>29</v>
      </c>
      <c r="P4">
        <f t="shared" si="4"/>
        <v>1</v>
      </c>
    </row>
    <row r="5" spans="1:16" x14ac:dyDescent="0.25">
      <c r="A5">
        <v>28</v>
      </c>
      <c r="B5" t="s">
        <v>27</v>
      </c>
      <c r="C5">
        <f t="shared" si="0"/>
        <v>8.125</v>
      </c>
      <c r="D5">
        <f t="shared" si="1"/>
        <v>66.015625</v>
      </c>
      <c r="E5">
        <f t="array" ref="E5:E7">_xlfn.MODE.MULT(A2:A9)</f>
        <v>28</v>
      </c>
      <c r="F5">
        <f t="shared" si="2"/>
        <v>1.0309670614335873</v>
      </c>
      <c r="G5">
        <v>498</v>
      </c>
      <c r="H5">
        <f t="shared" si="3"/>
        <v>1.1763760328270902</v>
      </c>
      <c r="K5" t="str">
        <f ca="1">_xlfn.FORMULATEXT(E5)</f>
        <v>{=MODE.MULT(A2:A9)}</v>
      </c>
      <c r="L5">
        <f>SUM(M5:M6)</f>
        <v>41</v>
      </c>
      <c r="M5">
        <v>19</v>
      </c>
      <c r="O5" t="s">
        <v>30</v>
      </c>
      <c r="P5">
        <f t="shared" si="4"/>
        <v>1</v>
      </c>
    </row>
    <row r="6" spans="1:16" x14ac:dyDescent="0.25">
      <c r="A6">
        <v>10</v>
      </c>
      <c r="B6" t="s">
        <v>30</v>
      </c>
      <c r="C6">
        <f t="shared" si="0"/>
        <v>-9.875</v>
      </c>
      <c r="D6">
        <f t="shared" si="1"/>
        <v>97.515625</v>
      </c>
      <c r="E6">
        <v>10</v>
      </c>
      <c r="F6">
        <f t="shared" si="2"/>
        <v>-1.2530215054346678</v>
      </c>
      <c r="G6">
        <v>398</v>
      </c>
      <c r="H6">
        <f t="shared" si="3"/>
        <v>-1.0804604809898695</v>
      </c>
      <c r="L6">
        <f>L5/2</f>
        <v>20.5</v>
      </c>
      <c r="M6">
        <v>22</v>
      </c>
      <c r="O6" t="s">
        <v>31</v>
      </c>
      <c r="P6">
        <f t="shared" si="4"/>
        <v>1</v>
      </c>
    </row>
    <row r="7" spans="1:16" x14ac:dyDescent="0.25">
      <c r="A7">
        <v>10</v>
      </c>
      <c r="B7" t="s">
        <v>31</v>
      </c>
      <c r="C7">
        <f t="shared" si="0"/>
        <v>-9.875</v>
      </c>
      <c r="D7">
        <f t="shared" si="1"/>
        <v>97.515625</v>
      </c>
      <c r="E7" t="e">
        <v>#N/A</v>
      </c>
      <c r="F7">
        <f t="shared" si="2"/>
        <v>-1.2530215054346678</v>
      </c>
      <c r="G7">
        <v>458</v>
      </c>
      <c r="H7">
        <f t="shared" si="3"/>
        <v>0.27364142730030638</v>
      </c>
      <c r="M7">
        <v>26</v>
      </c>
      <c r="O7" t="s">
        <v>32</v>
      </c>
      <c r="P7">
        <f t="shared" si="4"/>
        <v>1</v>
      </c>
    </row>
    <row r="8" spans="1:16" x14ac:dyDescent="0.25">
      <c r="A8">
        <v>30</v>
      </c>
      <c r="B8" t="s">
        <v>32</v>
      </c>
      <c r="C8">
        <f t="shared" si="0"/>
        <v>10.125</v>
      </c>
      <c r="D8">
        <f t="shared" si="1"/>
        <v>102.515625</v>
      </c>
      <c r="E8" t="str">
        <f>INDEX($O$2:$O$8,MATCH(P1,$P$2:$P$8,0),1)</f>
        <v>Raheel</v>
      </c>
      <c r="F8">
        <f t="shared" si="2"/>
        <v>1.2847435688633935</v>
      </c>
      <c r="G8">
        <v>468</v>
      </c>
      <c r="H8">
        <f t="shared" si="3"/>
        <v>0.49932507868200232</v>
      </c>
      <c r="K8" t="str">
        <f ca="1">_xlfn.FORMULATEXT(E8)</f>
        <v>=INDEX($O$2:$O$8,MATCH(P1,$P$2:$P$8,0),1)</v>
      </c>
      <c r="M8">
        <v>28</v>
      </c>
      <c r="O8" t="s">
        <v>33</v>
      </c>
      <c r="P8">
        <f t="shared" si="4"/>
        <v>1</v>
      </c>
    </row>
    <row r="9" spans="1:16" x14ac:dyDescent="0.25">
      <c r="A9">
        <v>22</v>
      </c>
      <c r="B9" t="s">
        <v>33</v>
      </c>
      <c r="C9">
        <f t="shared" si="0"/>
        <v>2.125</v>
      </c>
      <c r="D9">
        <f t="shared" si="1"/>
        <v>4.515625</v>
      </c>
      <c r="E9">
        <f>STDEV(A2:A9)</f>
        <v>8.425090080061036</v>
      </c>
      <c r="F9">
        <f t="shared" si="2"/>
        <v>0.26963753914416899</v>
      </c>
      <c r="G9">
        <v>439</v>
      </c>
      <c r="H9">
        <f t="shared" si="3"/>
        <v>-0.15515751032491598</v>
      </c>
      <c r="K9" t="str">
        <f ca="1">_xlfn.FORMULATEXT(E9)</f>
        <v>=STDEV(A2:A9)</v>
      </c>
      <c r="M9">
        <v>30</v>
      </c>
    </row>
    <row r="10" spans="1:16" x14ac:dyDescent="0.25">
      <c r="E10">
        <f>_xlfn.STDEV.S(A2:A9)</f>
        <v>8.425090080061036</v>
      </c>
      <c r="K10" t="str">
        <f t="shared" ref="K10:K13" ca="1" si="5">_xlfn.FORMULATEXT(E10)</f>
        <v>=STDEV.S(A2:A9)</v>
      </c>
    </row>
    <row r="11" spans="1:16" x14ac:dyDescent="0.25">
      <c r="E11">
        <f>_xlfn.STDEV.P(A2:A9)</f>
        <v>7.880950133074057</v>
      </c>
      <c r="K11" t="str">
        <f t="shared" ca="1" si="5"/>
        <v>=STDEV.P(A2:A9)</v>
      </c>
    </row>
    <row r="12" spans="1:16" x14ac:dyDescent="0.25">
      <c r="E12">
        <f>_xlfn.VAR.S(A2:A9)</f>
        <v>70.982142857142861</v>
      </c>
      <c r="K12" t="str">
        <f t="shared" ca="1" si="5"/>
        <v>=VAR.S(A2:A9)</v>
      </c>
    </row>
    <row r="13" spans="1:16" x14ac:dyDescent="0.25">
      <c r="E13">
        <f>_xlfn.VAR.P(A2:A9)</f>
        <v>62.109375</v>
      </c>
      <c r="K13" t="str">
        <f t="shared" ca="1" si="5"/>
        <v>=VAR.P(A2:A9)</v>
      </c>
    </row>
    <row r="14" spans="1:16" x14ac:dyDescent="0.25">
      <c r="K14" t="str">
        <f ca="1">_xlfn.FORMULATEXT(H2)</f>
        <v>=STANDARDIZE(G2,$I$2,$I$3)</v>
      </c>
    </row>
  </sheetData>
  <sortState xmlns:xlrd2="http://schemas.microsoft.com/office/spreadsheetml/2017/richdata2" ref="M2:M9">
    <sortCondition ref="M2:M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indirec-address</vt:lpstr>
      <vt:lpstr>Sheet3</vt:lpstr>
      <vt:lpstr>CHARTS</vt:lpstr>
      <vt:lpstr>Sheet5</vt:lpstr>
      <vt:lpstr>Sheet7</vt:lpstr>
      <vt:lpstr>Sheet8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2021-03-25T07:37:46Z</dcterms:created>
  <dcterms:modified xsi:type="dcterms:W3CDTF">2021-03-25T12:27:37Z</dcterms:modified>
</cp:coreProperties>
</file>