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12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Tissue=95
A4=265
</t>
        </r>
      </text>
    </comment>
  </commentList>
</comments>
</file>

<file path=xl/sharedStrings.xml><?xml version="1.0" encoding="utf-8"?>
<sst xmlns="http://schemas.openxmlformats.org/spreadsheetml/2006/main" count="145" uniqueCount="110">
  <si>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</si>
  <si>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</si>
  <si>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</si>
  <si>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</si>
  <si>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</si>
  <si>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</si>
  <si>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</si>
  <si>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</si>
  <si>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</si>
  <si>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</si>
  <si>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</si>
  <si>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</si>
  <si>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</si>
  <si>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</si>
  <si>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</si>
  <si>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</si>
  <si>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</si>
  <si>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</si>
  <si>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</si>
  <si>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</si>
  <si>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</si>
  <si>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</si>
  <si>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</si>
  <si>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</si>
  <si>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</si>
  <si>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</si>
  <si>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</si>
  <si>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</si>
  <si>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</si>
  <si>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</si>
  <si>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</si>
  <si>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</si>
  <si>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</si>
  <si>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</si>
  <si>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</si>
  <si>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</si>
  <si>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</si>
  <si>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</si>
  <si>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</si>
  <si>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</si>
  <si>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</si>
  <si>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</si>
  <si>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</si>
  <si>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</si>
  <si>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</si>
  <si>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</si>
  <si>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</si>
  <si>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</si>
  <si>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</si>
  <si>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</si>
  <si>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</si>
  <si>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</si>
  <si>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</si>
  <si>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</si>
  <si>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</si>
  <si>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</si>
  <si>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</si>
  <si>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</si>
  <si>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</si>
  <si>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</si>
  <si>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</si>
  <si>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</si>
  <si>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</si>
  <si>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</si>
  <si>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</si>
  <si>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</si>
  <si>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</si>
  <si>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</si>
  <si>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</si>
  <si>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</si>
  <si>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</si>
  <si>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</si>
  <si>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</si>
  <si>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</si>
  <si>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</si>
  <si>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</si>
  <si>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</si>
  <si>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</si>
  <si>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</si>
  <si>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</si>
  <si>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</si>
  <si>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</si>
  <si>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</si>
  <si>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</si>
  <si>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</si>
  <si>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</si>
  <si>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</si>
  <si>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</si>
  <si>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</si>
  <si>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</si>
  <si>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02.10.2022</t>
  </si>
  <si>
    <t>03.10.2022</t>
  </si>
  <si>
    <t>04.10.2022</t>
  </si>
  <si>
    <t>05.10.2022</t>
  </si>
  <si>
    <t>06.10.2022</t>
  </si>
  <si>
    <t>08.10.2022</t>
  </si>
  <si>
    <t>SS Traders</t>
  </si>
  <si>
    <t>D=SS Traders</t>
  </si>
  <si>
    <t>Hirok Bhai</t>
  </si>
  <si>
    <t>09.10.2022</t>
  </si>
  <si>
    <t>Gstore</t>
  </si>
  <si>
    <t>MK Telecom</t>
  </si>
  <si>
    <t>R=Gstore</t>
  </si>
  <si>
    <t>R=MK Telecom</t>
  </si>
  <si>
    <t>10.10.2022</t>
  </si>
  <si>
    <t>10.010.2022</t>
  </si>
  <si>
    <t>11.10.2022</t>
  </si>
  <si>
    <t>SAMSUNG (-)</t>
  </si>
  <si>
    <t>12.10.2022</t>
  </si>
  <si>
    <t>Date:12.10.2022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</si>
</sst>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" workbookViewId="0">
      <selection activeCell="E18" sqref="E1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91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92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 t="s">
        <v>104</v>
      </c>
      <c r="C16" s="19">
        <v>2000000</v>
      </c>
      <c r="D16" s="19">
        <v>2011000</v>
      </c>
      <c r="E16" s="21">
        <f t="shared" si="0"/>
        <v>89807</v>
      </c>
      <c r="F16" s="14"/>
      <c r="G16" s="1"/>
      <c r="H16" s="1"/>
      <c r="I16" s="15"/>
      <c r="J16" s="15"/>
    </row>
    <row r="17" spans="1:10">
      <c r="A17" s="15"/>
      <c r="B17" s="20" t="s">
        <v>106</v>
      </c>
      <c r="C17" s="19">
        <v>0</v>
      </c>
      <c r="D17" s="19">
        <v>0</v>
      </c>
      <c r="E17" s="21">
        <f t="shared" si="0"/>
        <v>89807</v>
      </c>
      <c r="F17" s="1"/>
      <c r="G17" s="1"/>
      <c r="H17" s="1"/>
      <c r="I17" s="15"/>
      <c r="J17" s="15"/>
    </row>
    <row r="18" spans="1:10">
      <c r="A18" s="15"/>
      <c r="B18" s="20" t="s">
        <v>108</v>
      </c>
      <c r="C18" s="19">
        <v>0</v>
      </c>
      <c r="D18" s="19">
        <v>0</v>
      </c>
      <c r="E18" s="21">
        <f>E17+C18-D18</f>
        <v>89807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89807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89807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89807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89807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89807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89807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89807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89807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89807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89807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89807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89807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89807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89807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89807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89807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89807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89807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89807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89807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89807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89807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89807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89807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89807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89807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89807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89807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89807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89807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89807</v>
      </c>
      <c r="F49" s="1"/>
      <c r="G49" s="15"/>
    </row>
    <row r="50" spans="2:7">
      <c r="B50" s="20"/>
      <c r="C50" s="19"/>
      <c r="D50" s="19"/>
      <c r="E50" s="21">
        <f t="shared" si="0"/>
        <v>89807</v>
      </c>
      <c r="F50" s="1"/>
      <c r="G50" s="15"/>
    </row>
    <row r="51" spans="2:7">
      <c r="B51" s="20"/>
      <c r="C51" s="19"/>
      <c r="D51" s="19"/>
      <c r="E51" s="21">
        <f t="shared" si="0"/>
        <v>89807</v>
      </c>
      <c r="F51" s="1"/>
      <c r="G51" s="15"/>
    </row>
    <row r="52" spans="2:7">
      <c r="B52" s="25"/>
      <c r="C52" s="21">
        <f>SUM(C6:C51)</f>
        <v>4975807</v>
      </c>
      <c r="D52" s="21">
        <f>SUM(D6:D51)</f>
        <v>4886000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4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9" t="s">
        <v>12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</row>
    <row r="2" spans="1:24" s="58" customFormat="1" ht="18">
      <c r="A2" s="240" t="s">
        <v>33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</row>
    <row r="3" spans="1:24" s="59" customFormat="1" ht="16.5" thickBot="1">
      <c r="A3" s="241" t="s">
        <v>89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3"/>
      <c r="S3" s="41"/>
      <c r="T3" s="5"/>
      <c r="U3" s="5"/>
      <c r="V3" s="5"/>
      <c r="W3" s="5"/>
      <c r="X3" s="11"/>
    </row>
    <row r="4" spans="1:24" s="61" customFormat="1">
      <c r="A4" s="244" t="s">
        <v>21</v>
      </c>
      <c r="B4" s="246" t="s">
        <v>22</v>
      </c>
      <c r="C4" s="233" t="s">
        <v>23</v>
      </c>
      <c r="D4" s="233" t="s">
        <v>24</v>
      </c>
      <c r="E4" s="233" t="s">
        <v>25</v>
      </c>
      <c r="F4" s="233" t="s">
        <v>49</v>
      </c>
      <c r="G4" s="233" t="s">
        <v>26</v>
      </c>
      <c r="H4" s="233" t="s">
        <v>83</v>
      </c>
      <c r="I4" s="233" t="s">
        <v>27</v>
      </c>
      <c r="J4" s="233" t="s">
        <v>28</v>
      </c>
      <c r="K4" s="233" t="s">
        <v>84</v>
      </c>
      <c r="L4" s="233" t="s">
        <v>51</v>
      </c>
      <c r="M4" s="233" t="s">
        <v>78</v>
      </c>
      <c r="N4" s="237" t="s">
        <v>62</v>
      </c>
      <c r="O4" s="235" t="s">
        <v>13</v>
      </c>
      <c r="P4" s="248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5"/>
      <c r="B5" s="247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8"/>
      <c r="O5" s="236"/>
      <c r="P5" s="249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92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93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94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95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99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105</v>
      </c>
      <c r="B14" s="77"/>
      <c r="C14" s="70"/>
      <c r="D14" s="78">
        <v>360</v>
      </c>
      <c r="E14" s="78"/>
      <c r="F14" s="78"/>
      <c r="G14" s="78">
        <v>50</v>
      </c>
      <c r="H14" s="78"/>
      <c r="I14" s="78">
        <v>30</v>
      </c>
      <c r="J14" s="78">
        <v>80</v>
      </c>
      <c r="K14" s="82"/>
      <c r="L14" s="78"/>
      <c r="M14" s="108"/>
      <c r="N14" s="78"/>
      <c r="O14" s="78"/>
      <c r="P14" s="80"/>
      <c r="Q14" s="74">
        <f t="shared" si="0"/>
        <v>520</v>
      </c>
      <c r="R14" s="75"/>
      <c r="S14" s="83"/>
      <c r="T14" s="26"/>
      <c r="U14" s="3"/>
      <c r="V14" s="26"/>
      <c r="W14" s="3"/>
    </row>
    <row r="15" spans="1:24" s="9" customFormat="1">
      <c r="A15" s="69" t="s">
        <v>106</v>
      </c>
      <c r="B15" s="77">
        <v>1400</v>
      </c>
      <c r="C15" s="70"/>
      <c r="D15" s="78"/>
      <c r="E15" s="78"/>
      <c r="F15" s="78"/>
      <c r="G15" s="78">
        <v>70</v>
      </c>
      <c r="H15" s="78"/>
      <c r="I15" s="78">
        <v>70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1700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108</v>
      </c>
      <c r="B16" s="77"/>
      <c r="C16" s="70"/>
      <c r="D16" s="78"/>
      <c r="E16" s="78"/>
      <c r="F16" s="78"/>
      <c r="G16" s="78">
        <v>50</v>
      </c>
      <c r="H16" s="78"/>
      <c r="I16" s="78">
        <v>30</v>
      </c>
      <c r="J16" s="78">
        <v>80</v>
      </c>
      <c r="K16" s="78"/>
      <c r="L16" s="78"/>
      <c r="M16" s="108"/>
      <c r="N16" s="78"/>
      <c r="O16" s="78"/>
      <c r="P16" s="80"/>
      <c r="Q16" s="74">
        <f t="shared" si="0"/>
        <v>160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4900</v>
      </c>
      <c r="C37" s="96">
        <f t="shared" ref="C37:P37" si="1">SUM(C6:C36)</f>
        <v>0</v>
      </c>
      <c r="D37" s="96">
        <f t="shared" si="1"/>
        <v>360</v>
      </c>
      <c r="E37" s="96">
        <f t="shared" si="1"/>
        <v>290</v>
      </c>
      <c r="F37" s="96">
        <f t="shared" si="1"/>
        <v>0</v>
      </c>
      <c r="G37" s="96">
        <f>SUM(G6:G36)</f>
        <v>960</v>
      </c>
      <c r="H37" s="96">
        <f t="shared" si="1"/>
        <v>0</v>
      </c>
      <c r="I37" s="96">
        <f t="shared" si="1"/>
        <v>440</v>
      </c>
      <c r="J37" s="96">
        <f t="shared" si="1"/>
        <v>1600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8550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4" zoomScale="120" zoomScaleNormal="120" workbookViewId="0">
      <selection activeCell="C40" sqref="C40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-1424305</v>
      </c>
      <c r="D32" s="38"/>
      <c r="E32" s="174">
        <f t="shared" si="0"/>
        <v>-1424305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-1424305</v>
      </c>
      <c r="F33" s="186">
        <f>B33-E33</f>
        <v>1424305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100</v>
      </c>
      <c r="B38" s="164"/>
      <c r="C38" s="165">
        <v>47000</v>
      </c>
      <c r="D38" s="166" t="s">
        <v>99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98</v>
      </c>
      <c r="B39" s="164"/>
      <c r="C39" s="165">
        <v>20000</v>
      </c>
      <c r="D39" s="166" t="s">
        <v>95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101</v>
      </c>
      <c r="B40" s="164"/>
      <c r="C40" s="165">
        <v>20450</v>
      </c>
      <c r="D40" s="166" t="s">
        <v>106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79</v>
      </c>
      <c r="B41" s="164"/>
      <c r="C41" s="165">
        <v>227990</v>
      </c>
      <c r="D41" s="166" t="s">
        <v>90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37</v>
      </c>
      <c r="B42" s="164" t="s">
        <v>38</v>
      </c>
      <c r="C42" s="165">
        <v>114290</v>
      </c>
      <c r="D42" s="167" t="s">
        <v>108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42</v>
      </c>
      <c r="B43" s="164" t="s">
        <v>38</v>
      </c>
      <c r="C43" s="165">
        <v>300000</v>
      </c>
      <c r="D43" s="167" t="s">
        <v>104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48</v>
      </c>
      <c r="B44" s="164" t="s">
        <v>63</v>
      </c>
      <c r="C44" s="165">
        <v>87725</v>
      </c>
      <c r="D44" s="170" t="s">
        <v>74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80</v>
      </c>
      <c r="B45" s="203"/>
      <c r="C45" s="165">
        <v>60360</v>
      </c>
      <c r="D45" s="204" t="s">
        <v>108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47</v>
      </c>
      <c r="B46" s="164" t="s">
        <v>64</v>
      </c>
      <c r="C46" s="165">
        <v>176020</v>
      </c>
      <c r="D46" s="166" t="s">
        <v>108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60</v>
      </c>
      <c r="B47" s="164" t="s">
        <v>65</v>
      </c>
      <c r="C47" s="165">
        <v>10090</v>
      </c>
      <c r="D47" s="166" t="s">
        <v>90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96</v>
      </c>
      <c r="B48" s="164"/>
      <c r="C48" s="165">
        <v>10000</v>
      </c>
      <c r="D48" s="166" t="s">
        <v>108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58</v>
      </c>
      <c r="B49" s="164" t="s">
        <v>72</v>
      </c>
      <c r="C49" s="165">
        <v>101970</v>
      </c>
      <c r="D49" s="166" t="s">
        <v>71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57</v>
      </c>
      <c r="B50" s="164" t="s">
        <v>72</v>
      </c>
      <c r="C50" s="165">
        <v>101970</v>
      </c>
      <c r="D50" s="166" t="s">
        <v>70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66</v>
      </c>
      <c r="B51" s="164" t="s">
        <v>73</v>
      </c>
      <c r="C51" s="165">
        <v>101970</v>
      </c>
      <c r="D51" s="166" t="s">
        <v>106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1424305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1424305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2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5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109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5951798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115005.22500000001</v>
      </c>
      <c r="C6" s="34"/>
      <c r="D6" s="116" t="s">
        <v>44</v>
      </c>
      <c r="E6" s="120">
        <v>89807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1139973.2249999996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8550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1424305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106455.22500000001</v>
      </c>
      <c r="C11" s="32"/>
      <c r="D11" s="116" t="s">
        <v>36</v>
      </c>
      <c r="E11" s="137">
        <v>572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 t="s">
        <v>107</v>
      </c>
      <c r="B14" s="225">
        <v>500000</v>
      </c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B5+B11-B16-B14</f>
        <v>8606455.2249999996</v>
      </c>
      <c r="C18" s="32"/>
      <c r="D18" s="116" t="s">
        <v>6</v>
      </c>
      <c r="E18" s="120">
        <f>SUM(E5:E17)</f>
        <v>8606455.2249999996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114290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76</v>
      </c>
      <c r="B22" s="194">
        <v>44470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97</v>
      </c>
      <c r="B23" s="198">
        <v>18900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55</v>
      </c>
      <c r="B24" s="198">
        <v>261440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77</v>
      </c>
      <c r="B25" s="198">
        <v>10000</v>
      </c>
      <c r="C25" s="199"/>
      <c r="D25" s="201" t="s">
        <v>61</v>
      </c>
      <c r="E25" s="200">
        <v>176020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102</v>
      </c>
      <c r="B26" s="198">
        <v>47000</v>
      </c>
      <c r="C26" s="199"/>
      <c r="D26" s="201" t="s">
        <v>81</v>
      </c>
      <c r="E26" s="200">
        <v>90360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4" thickBot="1">
      <c r="A27" s="209" t="s">
        <v>103</v>
      </c>
      <c r="B27" s="210">
        <v>20450</v>
      </c>
      <c r="C27" s="211"/>
      <c r="D27" s="212" t="s">
        <v>82</v>
      </c>
      <c r="E27" s="213">
        <v>227990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3.25">
      <c r="A28" s="226"/>
      <c r="B28" s="227"/>
      <c r="C28" s="228"/>
      <c r="D28" s="226"/>
      <c r="E28" s="227"/>
      <c r="F28" s="13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ht="23.25">
      <c r="A29" s="226"/>
      <c r="B29" s="227"/>
      <c r="C29" s="228"/>
      <c r="D29" s="226"/>
      <c r="E29" s="227"/>
      <c r="F29" s="13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7">
      <c r="A30" s="1"/>
      <c r="B30" s="1"/>
      <c r="C30" s="1"/>
      <c r="D30" s="1"/>
      <c r="E30" s="23"/>
      <c r="F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B32" s="214"/>
      <c r="E32" s="21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8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8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8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8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</sheetData>
  <sortState ref="A22:B28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2022-10-13T06:16:06Z</dcterms:modified>
</cp:coreProperties>
</file>