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3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</commentList>
</comments>
</file>

<file path=xl/sharedStrings.xml><?xml version="1.0" encoding="utf-8"?>
<sst xmlns="http://schemas.openxmlformats.org/spreadsheetml/2006/main" count="150" uniqueCount="113">
  <si>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</si>
  <si>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</si>
  <si>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</si>
  <si>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</si>
  <si>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</si>
  <si>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</si>
  <si>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</si>
  <si>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</si>
  <si>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</si>
  <si>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</si>
  <si>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</si>
  <si>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</si>
  <si>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</si>
  <si>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</si>
  <si>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</si>
  <si>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</si>
  <si>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</si>
  <si>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</si>
  <si>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</si>
  <si>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</si>
  <si>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</si>
  <si>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</si>
  <si>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</si>
  <si>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</si>
  <si>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</si>
  <si>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</si>
  <si>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</si>
  <si>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</si>
  <si>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</si>
  <si>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</si>
  <si>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</si>
  <si>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</si>
  <si>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</si>
  <si>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</si>
  <si>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</si>
  <si>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</si>
  <si>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</si>
  <si>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</si>
  <si>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</si>
  <si>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</si>
  <si>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</si>
  <si>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</si>
  <si>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</si>
  <si>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</si>
  <si>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</si>
  <si>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</si>
  <si>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</si>
  <si>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</si>
  <si>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</si>
  <si>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</si>
  <si>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</si>
  <si>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</si>
  <si>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</si>
  <si>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</si>
  <si>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</si>
  <si>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</si>
  <si>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</si>
  <si>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</si>
  <si>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</si>
  <si>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</si>
  <si>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</si>
  <si>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</si>
  <si>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</si>
  <si>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</si>
  <si>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</si>
  <si>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</si>
  <si>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</si>
  <si>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</si>
  <si>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</si>
  <si>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</si>
  <si>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</si>
  <si>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</si>
  <si>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</si>
  <si>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</si>
  <si>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</si>
  <si>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</si>
  <si>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</si>
  <si>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</si>
  <si>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</si>
  <si>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</si>
  <si>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</si>
  <si>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</si>
  <si>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</si>
  <si>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</si>
  <si>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</si>
  <si>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</si>
  <si>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</si>
  <si>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</si>
  <si>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</si>
  <si>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</si>
  <si>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</si>
  <si>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</si>
  <si>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</si>
  <si>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</si>
  <si>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</si>
  <si>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</si>
  <si>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</si>
  <si>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</si>
  <si>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Hirok Bhai</t>
  </si>
  <si>
    <t>09.10.2022</t>
  </si>
  <si>
    <t>Gstore</t>
  </si>
  <si>
    <t>MK Telecom</t>
  </si>
  <si>
    <t>R=Gstore</t>
  </si>
  <si>
    <t>R=MK Telecom</t>
  </si>
  <si>
    <t>10.10.2022</t>
  </si>
  <si>
    <t>10.010.2022</t>
  </si>
  <si>
    <t>11.10.2022</t>
  </si>
  <si>
    <t>SAMSUNG (-)</t>
  </si>
  <si>
    <t>12.10.2022</t>
  </si>
  <si>
    <t>13.10.2022</t>
  </si>
  <si>
    <t>Galaxy</t>
  </si>
  <si>
    <t>Date:13.10.2022</t>
  </si>
  <si>
    <t>C=Galaxy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</si>
</sst>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workbookViewId="0">
      <selection activeCell="E19" sqref="E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104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106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108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109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175807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175807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175807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175807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175807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175807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175807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175807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175807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175807</v>
      </c>
      <c r="F49" s="1"/>
      <c r="G49" s="15"/>
    </row>
    <row r="50" spans="2:7">
      <c r="B50" s="20"/>
      <c r="C50" s="19"/>
      <c r="D50" s="19"/>
      <c r="E50" s="21">
        <f t="shared" si="0"/>
        <v>175807</v>
      </c>
      <c r="F50" s="1"/>
      <c r="G50" s="15"/>
    </row>
    <row r="51" spans="2:7">
      <c r="B51" s="20"/>
      <c r="C51" s="19"/>
      <c r="D51" s="19"/>
      <c r="E51" s="21">
        <f t="shared" si="0"/>
        <v>175807</v>
      </c>
      <c r="F51" s="1"/>
      <c r="G51" s="15"/>
    </row>
    <row r="52" spans="2:7">
      <c r="B52" s="25"/>
      <c r="C52" s="21">
        <f>SUM(C6:C51)</f>
        <v>5975807</v>
      </c>
      <c r="D52" s="21">
        <f>SUM(D6:D51)</f>
        <v>5800000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9" t="s">
        <v>12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58" customFormat="1" ht="18">
      <c r="A2" s="240" t="s">
        <v>33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59" customFormat="1" ht="16.5" thickBot="1">
      <c r="A3" s="241" t="s">
        <v>89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1"/>
      <c r="T3" s="5"/>
      <c r="U3" s="5"/>
      <c r="V3" s="5"/>
      <c r="W3" s="5"/>
      <c r="X3" s="11"/>
    </row>
    <row r="4" spans="1:24" s="61" customFormat="1">
      <c r="A4" s="244" t="s">
        <v>21</v>
      </c>
      <c r="B4" s="246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7" t="s">
        <v>62</v>
      </c>
      <c r="O4" s="235" t="s">
        <v>13</v>
      </c>
      <c r="P4" s="248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5"/>
      <c r="B5" s="247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8"/>
      <c r="O5" s="236"/>
      <c r="P5" s="249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99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105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106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108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109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4900</v>
      </c>
      <c r="C37" s="96">
        <f t="shared" ref="C37:P37" si="1">SUM(C6:C36)</f>
        <v>0</v>
      </c>
      <c r="D37" s="96">
        <f t="shared" si="1"/>
        <v>360</v>
      </c>
      <c r="E37" s="96">
        <f t="shared" si="1"/>
        <v>290</v>
      </c>
      <c r="F37" s="96">
        <f t="shared" si="1"/>
        <v>0</v>
      </c>
      <c r="G37" s="96">
        <f>SUM(G6:G36)</f>
        <v>1030</v>
      </c>
      <c r="H37" s="96">
        <f t="shared" si="1"/>
        <v>0</v>
      </c>
      <c r="I37" s="96">
        <f t="shared" si="1"/>
        <v>470</v>
      </c>
      <c r="J37" s="96">
        <f t="shared" si="1"/>
        <v>1760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8810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0" zoomScale="120" zoomScaleNormal="120" workbookViewId="0">
      <selection activeCell="C45" sqref="C45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>
        <v>-1497475</v>
      </c>
      <c r="D31" s="38"/>
      <c r="E31" s="174">
        <f t="shared" si="0"/>
        <v>-1497475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/>
      <c r="D32" s="38"/>
      <c r="E32" s="174">
        <f t="shared" si="0"/>
        <v>0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-1497475</v>
      </c>
      <c r="F33" s="186">
        <f>B33-E33</f>
        <v>1497475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47000</v>
      </c>
      <c r="D38" s="166" t="s">
        <v>99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98</v>
      </c>
      <c r="B39" s="164"/>
      <c r="C39" s="165">
        <v>20000</v>
      </c>
      <c r="D39" s="166" t="s">
        <v>95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101</v>
      </c>
      <c r="B40" s="164"/>
      <c r="C40" s="165">
        <v>20450</v>
      </c>
      <c r="D40" s="166" t="s">
        <v>106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79</v>
      </c>
      <c r="B41" s="164"/>
      <c r="C41" s="165">
        <v>227990</v>
      </c>
      <c r="D41" s="166" t="s">
        <v>90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37</v>
      </c>
      <c r="B42" s="164" t="s">
        <v>38</v>
      </c>
      <c r="C42" s="165">
        <v>114290</v>
      </c>
      <c r="D42" s="167" t="s">
        <v>108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42</v>
      </c>
      <c r="B43" s="164" t="s">
        <v>38</v>
      </c>
      <c r="C43" s="165">
        <v>300000</v>
      </c>
      <c r="D43" s="167" t="s">
        <v>104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74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80</v>
      </c>
      <c r="B45" s="203"/>
      <c r="C45" s="165">
        <v>121630</v>
      </c>
      <c r="D45" s="204" t="s">
        <v>109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176020</v>
      </c>
      <c r="D46" s="166" t="s">
        <v>108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90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96</v>
      </c>
      <c r="B48" s="164"/>
      <c r="C48" s="165">
        <v>10000</v>
      </c>
      <c r="D48" s="166" t="s">
        <v>108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72</v>
      </c>
      <c r="C49" s="165">
        <v>101970</v>
      </c>
      <c r="D49" s="166" t="s">
        <v>71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57</v>
      </c>
      <c r="B50" s="164" t="s">
        <v>72</v>
      </c>
      <c r="C50" s="165">
        <v>101970</v>
      </c>
      <c r="D50" s="166" t="s">
        <v>70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66</v>
      </c>
      <c r="B51" s="164" t="s">
        <v>73</v>
      </c>
      <c r="C51" s="165">
        <v>101970</v>
      </c>
      <c r="D51" s="166" t="s">
        <v>106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110</v>
      </c>
      <c r="B52" s="164"/>
      <c r="C52" s="165">
        <v>11900</v>
      </c>
      <c r="D52" s="166" t="s">
        <v>109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1497475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1497475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2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6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111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5693167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121854.675</v>
      </c>
      <c r="C6" s="34"/>
      <c r="D6" s="116" t="s">
        <v>44</v>
      </c>
      <c r="E6" s="120">
        <v>175807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532023.67500000075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8810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1497475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113044.675</v>
      </c>
      <c r="C11" s="32"/>
      <c r="D11" s="116" t="s">
        <v>36</v>
      </c>
      <c r="E11" s="137">
        <v>914572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 t="s">
        <v>107</v>
      </c>
      <c r="B14" s="225">
        <v>300000</v>
      </c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8813044.6750000007</v>
      </c>
      <c r="C18" s="32"/>
      <c r="D18" s="116" t="s">
        <v>6</v>
      </c>
      <c r="E18" s="120">
        <f>SUM(E5:E17)</f>
        <v>8813044.6750000007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114290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97</v>
      </c>
      <c r="B23" s="198">
        <v>18900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261440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61</v>
      </c>
      <c r="E25" s="200">
        <v>176020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102</v>
      </c>
      <c r="B26" s="198">
        <v>47000</v>
      </c>
      <c r="C26" s="199"/>
      <c r="D26" s="201" t="s">
        <v>81</v>
      </c>
      <c r="E26" s="200">
        <v>151630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3.25">
      <c r="A27" s="197" t="s">
        <v>112</v>
      </c>
      <c r="B27" s="198">
        <v>11900</v>
      </c>
      <c r="C27" s="199"/>
      <c r="D27" s="201" t="s">
        <v>82</v>
      </c>
      <c r="E27" s="200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4" thickBot="1">
      <c r="A28" s="209" t="s">
        <v>103</v>
      </c>
      <c r="B28" s="210">
        <v>20450</v>
      </c>
      <c r="C28" s="211"/>
      <c r="D28" s="212"/>
      <c r="E28" s="213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 ht="23.25">
      <c r="A30" s="226"/>
      <c r="B30" s="227"/>
      <c r="C30" s="228"/>
      <c r="D30" s="226"/>
      <c r="E30" s="227"/>
      <c r="F30" s="13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>
      <c r="A31" s="1"/>
      <c r="B31" s="1"/>
      <c r="C31" s="1"/>
      <c r="D31" s="1"/>
      <c r="E31" s="23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>
      <c r="B33" s="214"/>
      <c r="E33" s="2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2022-10-13T17:22:00Z</dcterms:modified>
</cp:coreProperties>
</file>