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1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</commentList>
</comments>
</file>

<file path=xl/sharedStrings.xml><?xml version="1.0" encoding="utf-8"?>
<sst xmlns="http://schemas.openxmlformats.org/spreadsheetml/2006/main" count="452" uniqueCount="237">
  <si>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</si>
  <si>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</si>
  <si>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</si>
  <si>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</si>
  <si>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</si>
  <si>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</si>
  <si>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</si>
  <si>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</si>
  <si>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</si>
  <si>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</si>
  <si>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</si>
  <si>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</si>
  <si>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</si>
  <si>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</si>
  <si>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</si>
  <si>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</si>
  <si>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</si>
  <si>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</si>
  <si>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</si>
  <si>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</si>
  <si>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</si>
  <si>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</si>
  <si>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</si>
  <si>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</si>
  <si>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</si>
  <si>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</si>
  <si>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</si>
  <si>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</si>
  <si>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</si>
  <si>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</si>
  <si>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</si>
  <si>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</si>
  <si>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</si>
  <si>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</si>
  <si>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</si>
  <si>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</si>
  <si>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</si>
  <si>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</si>
  <si>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</si>
  <si>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</si>
  <si>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</si>
  <si>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</si>
  <si>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</si>
  <si>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</si>
  <si>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</si>
  <si>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</si>
  <si>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</si>
  <si>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</si>
  <si>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</si>
  <si>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</si>
  <si>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</si>
  <si>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</si>
  <si>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</si>
  <si>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</si>
  <si>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</si>
  <si>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</si>
  <si>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</si>
  <si>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</si>
  <si>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</si>
  <si>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</si>
  <si>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</si>
  <si>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</si>
  <si>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</si>
  <si>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</si>
  <si>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</si>
  <si>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</si>
  <si>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</si>
  <si>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</si>
  <si>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</si>
  <si>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</si>
  <si>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</si>
  <si>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</si>
  <si>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</si>
  <si>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</si>
  <si>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</si>
  <si>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</si>
  <si>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</si>
  <si>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</si>
  <si>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</si>
  <si>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</si>
  <si>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</si>
  <si>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</si>
  <si>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</si>
  <si>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</si>
  <si>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</si>
  <si>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</si>
  <si>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</si>
  <si>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</si>
  <si>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</si>
  <si>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</si>
  <si>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</si>
  <si>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</si>
  <si>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</si>
  <si>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</si>
  <si>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</si>
  <si>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</si>
  <si>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</si>
  <si>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</si>
  <si>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</si>
  <si>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</si>
  <si>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</si>
  <si>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</si>
  <si>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</si>
  <si>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</si>
  <si>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</si>
  <si>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</si>
  <si>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</si>
  <si>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</si>
  <si>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</si>
  <si>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</si>
  <si>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</si>
  <si>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</si>
  <si>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</si>
  <si>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</si>
  <si>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</si>
  <si>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</si>
  <si>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</si>
  <si>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</si>
  <si>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</si>
  <si>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</si>
  <si>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</si>
  <si>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</si>
  <si>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</si>
  <si>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</si>
  <si>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</si>
  <si>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</si>
  <si>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</si>
  <si>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</si>
  <si>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</si>
  <si>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</si>
  <si>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</si>
  <si>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</si>
  <si>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</si>
  <si>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</si>
  <si>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</si>
  <si>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</si>
  <si>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</si>
  <si>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</si>
  <si>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</si>
  <si>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</si>
  <si>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</si>
  <si>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</si>
  <si>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</si>
  <si>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</si>
  <si>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</si>
  <si>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</si>
  <si>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</si>
  <si>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</si>
  <si>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</si>
  <si>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</si>
  <si>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</si>
  <si>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</si>
  <si>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</si>
  <si>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</si>
  <si>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</si>
  <si>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</si>
  <si>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</si>
  <si>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</si>
  <si>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</si>
  <si>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</si>
  <si>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</si>
  <si>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</si>
  <si>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</si>
  <si>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</si>
  <si>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</si>
  <si>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</si>
  <si>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</si>
  <si>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</si>
  <si>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</si>
  <si>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</si>
  <si>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</si>
  <si>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</si>
  <si>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</si>
  <si>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</si>
  <si>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</si>
  <si>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</si>
  <si>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</si>
  <si>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</si>
  <si>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</si>
  <si>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</si>
  <si>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</si>
  <si>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</si>
  <si>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</si>
  <si>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</si>
  <si>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</si>
  <si>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</si>
  <si>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</si>
  <si>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</si>
  <si>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</si>
  <si>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</si>
  <si>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</si>
  <si>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</si>
  <si>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</si>
  <si>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</si>
  <si>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</si>
  <si>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</si>
  <si>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</si>
  <si>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</si>
  <si>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</si>
  <si>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</si>
  <si>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</si>
  <si>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</si>
  <si>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</si>
  <si>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</si>
  <si>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</si>
  <si>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</si>
  <si>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</si>
  <si>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</si>
  <si>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</si>
  <si>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</si>
  <si>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</si>
  <si>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</si>
  <si>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</si>
  <si>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</si>
  <si>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</si>
  <si>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</si>
  <si>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</si>
  <si>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</si>
  <si>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</si>
  <si>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</si>
  <si>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</si>
  <si>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</si>
  <si>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</si>
  <si>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</si>
  <si>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</si>
  <si>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</si>
  <si>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</si>
  <si>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</si>
  <si>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</si>
  <si>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Ch=Afzal Telecom</t>
  </si>
  <si>
    <t>Bi=Khondokar Telecom</t>
  </si>
  <si>
    <t>09.10.2022</t>
  </si>
  <si>
    <t>Mita Telecom</t>
  </si>
  <si>
    <t>10.10.2022</t>
  </si>
  <si>
    <t>Deepto Mobile</t>
  </si>
  <si>
    <t>11.10.2022</t>
  </si>
  <si>
    <t>Date:11.10.2022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</si>
</sst>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I17" sqref="I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204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207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209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219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222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224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231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233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 t="s">
        <v>235</v>
      </c>
      <c r="C16" s="247">
        <v>300000</v>
      </c>
      <c r="D16" s="247">
        <v>300000</v>
      </c>
      <c r="E16" s="248">
        <f t="shared" si="0"/>
        <v>37238</v>
      </c>
    </row>
    <row r="17" spans="1:5">
      <c r="A17" s="358"/>
      <c r="B17" s="26"/>
      <c r="C17" s="247"/>
      <c r="D17" s="247"/>
      <c r="E17" s="248">
        <f t="shared" si="0"/>
        <v>37238</v>
      </c>
    </row>
    <row r="18" spans="1:5">
      <c r="A18" s="358"/>
      <c r="B18" s="26"/>
      <c r="C18" s="247"/>
      <c r="D18" s="247"/>
      <c r="E18" s="248">
        <f t="shared" si="0"/>
        <v>37238</v>
      </c>
    </row>
    <row r="19" spans="1:5" ht="12.75" customHeight="1">
      <c r="A19" s="358"/>
      <c r="B19" s="26"/>
      <c r="C19" s="247"/>
      <c r="D19" s="249"/>
      <c r="E19" s="248">
        <f t="shared" si="0"/>
        <v>37238</v>
      </c>
    </row>
    <row r="20" spans="1:5">
      <c r="A20" s="358"/>
      <c r="B20" s="26"/>
      <c r="C20" s="247"/>
      <c r="D20" s="247"/>
      <c r="E20" s="248">
        <f t="shared" si="0"/>
        <v>37238</v>
      </c>
    </row>
    <row r="21" spans="1:5">
      <c r="A21" s="358"/>
      <c r="B21" s="26"/>
      <c r="C21" s="247"/>
      <c r="D21" s="247"/>
      <c r="E21" s="248">
        <f t="shared" si="0"/>
        <v>37238</v>
      </c>
    </row>
    <row r="22" spans="1:5">
      <c r="A22" s="358"/>
      <c r="B22" s="26"/>
      <c r="C22" s="247"/>
      <c r="D22" s="247"/>
      <c r="E22" s="248">
        <f t="shared" si="0"/>
        <v>37238</v>
      </c>
    </row>
    <row r="23" spans="1:5">
      <c r="A23" s="358"/>
      <c r="B23" s="26"/>
      <c r="C23" s="247"/>
      <c r="D23" s="247"/>
      <c r="E23" s="248">
        <f t="shared" si="0"/>
        <v>37238</v>
      </c>
    </row>
    <row r="24" spans="1:5">
      <c r="A24" s="358"/>
      <c r="B24" s="26"/>
      <c r="C24" s="247"/>
      <c r="D24" s="247"/>
      <c r="E24" s="248">
        <f t="shared" si="0"/>
        <v>37238</v>
      </c>
    </row>
    <row r="25" spans="1:5">
      <c r="A25" s="358"/>
      <c r="B25" s="26"/>
      <c r="C25" s="247"/>
      <c r="D25" s="247"/>
      <c r="E25" s="248">
        <f t="shared" si="0"/>
        <v>37238</v>
      </c>
    </row>
    <row r="26" spans="1:5">
      <c r="A26" s="358"/>
      <c r="B26" s="26"/>
      <c r="C26" s="247"/>
      <c r="D26" s="247"/>
      <c r="E26" s="248">
        <f t="shared" si="0"/>
        <v>37238</v>
      </c>
    </row>
    <row r="27" spans="1:5">
      <c r="A27" s="358"/>
      <c r="B27" s="26"/>
      <c r="C27" s="247"/>
      <c r="D27" s="247"/>
      <c r="E27" s="248">
        <f t="shared" si="0"/>
        <v>37238</v>
      </c>
    </row>
    <row r="28" spans="1:5">
      <c r="A28" s="358"/>
      <c r="B28" s="26"/>
      <c r="C28" s="247"/>
      <c r="D28" s="247"/>
      <c r="E28" s="248">
        <f t="shared" si="0"/>
        <v>37238</v>
      </c>
    </row>
    <row r="29" spans="1:5">
      <c r="A29" s="358"/>
      <c r="B29" s="26"/>
      <c r="C29" s="247"/>
      <c r="D29" s="247"/>
      <c r="E29" s="248">
        <f t="shared" si="0"/>
        <v>37238</v>
      </c>
    </row>
    <row r="30" spans="1:5">
      <c r="A30" s="358"/>
      <c r="B30" s="26"/>
      <c r="C30" s="247"/>
      <c r="D30" s="247"/>
      <c r="E30" s="248">
        <f t="shared" si="0"/>
        <v>37238</v>
      </c>
    </row>
    <row r="31" spans="1:5">
      <c r="A31" s="358"/>
      <c r="B31" s="26"/>
      <c r="C31" s="247"/>
      <c r="D31" s="247"/>
      <c r="E31" s="248">
        <f t="shared" si="0"/>
        <v>37238</v>
      </c>
    </row>
    <row r="32" spans="1:5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4887238</v>
      </c>
      <c r="D83" s="248">
        <f>SUM(D5:D77)</f>
        <v>4850000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M20" sqref="M2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205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204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207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209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219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222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224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/>
      <c r="O12" s="83"/>
      <c r="P12" s="85"/>
      <c r="Q12" s="79">
        <f t="shared" si="0"/>
        <v>2260</v>
      </c>
      <c r="R12" s="80"/>
      <c r="S12" s="32"/>
      <c r="T12" s="32"/>
      <c r="U12" s="5"/>
      <c r="V12" s="32"/>
      <c r="W12" s="5"/>
    </row>
    <row r="13" spans="1:24" s="13" customFormat="1">
      <c r="A13" s="74" t="s">
        <v>231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233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/>
      <c r="O14" s="83"/>
      <c r="P14" s="85"/>
      <c r="Q14" s="79">
        <f t="shared" si="0"/>
        <v>2660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235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470</v>
      </c>
      <c r="Q15" s="79">
        <f t="shared" si="0"/>
        <v>2300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10600</v>
      </c>
      <c r="C37" s="278">
        <f t="shared" si="1"/>
        <v>2100</v>
      </c>
      <c r="D37" s="101">
        <f t="shared" si="1"/>
        <v>315</v>
      </c>
      <c r="E37" s="101">
        <f t="shared" si="1"/>
        <v>1550</v>
      </c>
      <c r="F37" s="101">
        <f t="shared" si="1"/>
        <v>0</v>
      </c>
      <c r="G37" s="101">
        <f t="shared" si="1"/>
        <v>2320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780</v>
      </c>
      <c r="K37" s="101">
        <f t="shared" si="2"/>
        <v>4020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470</v>
      </c>
      <c r="Q37" s="103">
        <f>SUM(B37:P37)</f>
        <v>23855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G56" sqref="G5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204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207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209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219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222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224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231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233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235</v>
      </c>
      <c r="B14" s="49">
        <v>422850</v>
      </c>
      <c r="C14" s="52">
        <v>509950</v>
      </c>
      <c r="D14" s="49">
        <v>2300</v>
      </c>
      <c r="E14" s="49">
        <f t="shared" si="0"/>
        <v>512250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5803940</v>
      </c>
      <c r="C33" s="252">
        <f>SUM(C5:C32)</f>
        <v>5117015</v>
      </c>
      <c r="D33" s="251">
        <f>SUM(D5:D32)</f>
        <v>22155</v>
      </c>
      <c r="E33" s="251">
        <f>SUM(E5:E32)</f>
        <v>5139170</v>
      </c>
      <c r="F33" s="251">
        <f>B33-E33</f>
        <v>664770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206">
        <v>110</v>
      </c>
      <c r="E38" s="175" t="s">
        <v>235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202</v>
      </c>
      <c r="C39" s="118" t="s">
        <v>96</v>
      </c>
      <c r="D39" s="206">
        <v>5000</v>
      </c>
      <c r="E39" s="176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155</v>
      </c>
      <c r="C42" s="118"/>
      <c r="D42" s="206">
        <v>1000</v>
      </c>
      <c r="E42" s="176" t="s">
        <v>222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474560</v>
      </c>
      <c r="E46" s="293" t="s">
        <v>235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500000</v>
      </c>
      <c r="E47" s="297" t="s">
        <v>235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222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235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59360</v>
      </c>
      <c r="E52" s="299" t="s">
        <v>233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64000</v>
      </c>
      <c r="E53" s="297" t="s">
        <v>233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204550</v>
      </c>
      <c r="E54" s="301" t="s">
        <v>233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213</v>
      </c>
      <c r="B55" s="302" t="s">
        <v>188</v>
      </c>
      <c r="C55" s="295"/>
      <c r="D55" s="303">
        <v>35310</v>
      </c>
      <c r="E55" s="299" t="s">
        <v>235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76</v>
      </c>
      <c r="B59" s="289" t="s">
        <v>66</v>
      </c>
      <c r="C59" s="286" t="s">
        <v>60</v>
      </c>
      <c r="D59" s="287">
        <v>10500</v>
      </c>
      <c r="E59" s="304" t="s">
        <v>158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5" t="s">
        <v>63</v>
      </c>
      <c r="C60" s="286" t="s">
        <v>58</v>
      </c>
      <c r="D60" s="336">
        <v>1300</v>
      </c>
      <c r="E60" s="304" t="s">
        <v>204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21440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212</v>
      </c>
      <c r="C64" s="286"/>
      <c r="D64" s="287">
        <v>30000</v>
      </c>
      <c r="E64" s="288" t="s">
        <v>209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208</v>
      </c>
      <c r="B67" s="289" t="s">
        <v>164</v>
      </c>
      <c r="C67" s="286"/>
      <c r="D67" s="287">
        <v>25000</v>
      </c>
      <c r="E67" s="305" t="s">
        <v>209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208</v>
      </c>
      <c r="B68" s="285" t="s">
        <v>188</v>
      </c>
      <c r="C68" s="286"/>
      <c r="D68" s="287">
        <v>50000</v>
      </c>
      <c r="E68" s="304" t="s">
        <v>219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63</v>
      </c>
      <c r="C69" s="286" t="s">
        <v>58</v>
      </c>
      <c r="D69" s="336">
        <v>24970</v>
      </c>
      <c r="E69" s="305" t="s">
        <v>222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72</v>
      </c>
      <c r="B70" s="289" t="s">
        <v>226</v>
      </c>
      <c r="C70" s="286"/>
      <c r="D70" s="287">
        <v>25300</v>
      </c>
      <c r="E70" s="305" t="s">
        <v>224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 t="s">
        <v>77</v>
      </c>
      <c r="B71" s="289" t="s">
        <v>232</v>
      </c>
      <c r="C71" s="286"/>
      <c r="D71" s="287">
        <v>6000</v>
      </c>
      <c r="E71" s="305" t="s">
        <v>231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225</v>
      </c>
      <c r="C75" s="315"/>
      <c r="D75" s="310">
        <v>16000</v>
      </c>
      <c r="E75" s="311" t="s">
        <v>224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20070</v>
      </c>
      <c r="E76" s="312" t="s">
        <v>197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227</v>
      </c>
      <c r="B77" s="308" t="s">
        <v>228</v>
      </c>
      <c r="C77" s="309"/>
      <c r="D77" s="310">
        <v>19000</v>
      </c>
      <c r="E77" s="311" t="s">
        <v>231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104</v>
      </c>
      <c r="B78" s="308" t="s">
        <v>195</v>
      </c>
      <c r="C78" s="309"/>
      <c r="D78" s="310">
        <v>34000</v>
      </c>
      <c r="E78" s="314" t="s">
        <v>193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17" t="s">
        <v>201</v>
      </c>
      <c r="C79" s="315"/>
      <c r="D79" s="310">
        <v>15000</v>
      </c>
      <c r="E79" s="312" t="s">
        <v>197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08" t="s">
        <v>105</v>
      </c>
      <c r="C80" s="309">
        <v>1811710431</v>
      </c>
      <c r="D80" s="310">
        <v>1960</v>
      </c>
      <c r="E80" s="312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227</v>
      </c>
      <c r="B81" s="308" t="s">
        <v>234</v>
      </c>
      <c r="C81" s="309"/>
      <c r="D81" s="310">
        <v>10000</v>
      </c>
      <c r="E81" s="314" t="s">
        <v>233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/>
      <c r="B82" s="308"/>
      <c r="C82" s="309"/>
      <c r="D82" s="310"/>
      <c r="E82" s="314"/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160</v>
      </c>
      <c r="B83" s="317" t="s">
        <v>161</v>
      </c>
      <c r="C83" s="309"/>
      <c r="D83" s="310">
        <v>27890</v>
      </c>
      <c r="E83" s="312" t="s">
        <v>219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124</v>
      </c>
      <c r="C84" s="309"/>
      <c r="D84" s="310">
        <v>15000</v>
      </c>
      <c r="E84" s="312" t="s">
        <v>209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67</v>
      </c>
      <c r="C85" s="309">
        <v>1761236031</v>
      </c>
      <c r="D85" s="313">
        <v>7000</v>
      </c>
      <c r="E85" s="314" t="s">
        <v>97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106</v>
      </c>
      <c r="C86" s="309">
        <v>1309083520</v>
      </c>
      <c r="D86" s="310">
        <v>260000</v>
      </c>
      <c r="E86" s="314" t="s">
        <v>224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110</v>
      </c>
      <c r="C87" s="309"/>
      <c r="D87" s="310">
        <v>20000</v>
      </c>
      <c r="E87" s="314" t="s">
        <v>151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149</v>
      </c>
      <c r="C88" s="309"/>
      <c r="D88" s="310">
        <v>18540</v>
      </c>
      <c r="E88" s="311" t="s">
        <v>197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75</v>
      </c>
      <c r="B89" s="308" t="s">
        <v>113</v>
      </c>
      <c r="C89" s="309"/>
      <c r="D89" s="310">
        <v>21010</v>
      </c>
      <c r="E89" s="314" t="s">
        <v>222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9" t="s">
        <v>210</v>
      </c>
      <c r="B90" s="308" t="s">
        <v>211</v>
      </c>
      <c r="C90" s="309"/>
      <c r="D90" s="310">
        <v>32610</v>
      </c>
      <c r="E90" s="312" t="s">
        <v>209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 t="s">
        <v>99</v>
      </c>
      <c r="B91" s="316" t="s">
        <v>141</v>
      </c>
      <c r="C91" s="309"/>
      <c r="D91" s="310">
        <v>5000</v>
      </c>
      <c r="E91" s="314" t="s">
        <v>231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08" t="s">
        <v>100</v>
      </c>
      <c r="C92" s="309">
        <v>1789726772</v>
      </c>
      <c r="D92" s="310">
        <v>57000</v>
      </c>
      <c r="E92" s="314" t="s">
        <v>192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99</v>
      </c>
      <c r="B93" s="318" t="s">
        <v>140</v>
      </c>
      <c r="C93" s="309"/>
      <c r="D93" s="310">
        <v>47000</v>
      </c>
      <c r="E93" s="314" t="s">
        <v>231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122</v>
      </c>
      <c r="B94" s="318" t="s">
        <v>123</v>
      </c>
      <c r="C94" s="309"/>
      <c r="D94" s="310">
        <v>75500</v>
      </c>
      <c r="E94" s="314" t="s">
        <v>209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108</v>
      </c>
      <c r="B95" s="308" t="s">
        <v>109</v>
      </c>
      <c r="C95" s="309">
        <v>1729190349</v>
      </c>
      <c r="D95" s="310">
        <v>54000</v>
      </c>
      <c r="E95" s="314" t="s">
        <v>233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3485510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3485510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5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236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6250286.9776999997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153371.24800000002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908069.27030000091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6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23855</v>
      </c>
      <c r="C9" s="40"/>
      <c r="D9" s="39" t="s">
        <v>11</v>
      </c>
      <c r="E9" s="240">
        <v>3385509.9999999991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-1451588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4" t="s">
        <v>116</v>
      </c>
      <c r="B11" s="335">
        <f>B6-B9-B10</f>
        <v>129516.24800000002</v>
      </c>
      <c r="C11" s="40"/>
      <c r="D11" s="327"/>
      <c r="E11" s="242"/>
      <c r="F11" s="7"/>
      <c r="G11" s="232"/>
      <c r="H11" s="7"/>
      <c r="I11" s="35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9"/>
      <c r="B13" s="259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9"/>
      <c r="B14" s="330"/>
      <c r="C14" s="328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3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6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9129516.2479999997</v>
      </c>
      <c r="C17" s="40"/>
      <c r="D17" s="40" t="s">
        <v>7</v>
      </c>
      <c r="E17" s="243">
        <f>SUM(E5:E16)</f>
        <v>9129516.2479999997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1" t="s">
        <v>135</v>
      </c>
      <c r="B20" s="322">
        <v>179210</v>
      </c>
      <c r="C20" s="323"/>
      <c r="D20" s="324" t="s">
        <v>125</v>
      </c>
      <c r="E20" s="325">
        <v>474560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2" t="s">
        <v>218</v>
      </c>
      <c r="B21" s="343">
        <v>25000</v>
      </c>
      <c r="C21" s="344"/>
      <c r="D21" s="345" t="s">
        <v>128</v>
      </c>
      <c r="E21" s="346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51" t="s">
        <v>217</v>
      </c>
      <c r="B22" s="353">
        <v>30000</v>
      </c>
      <c r="C22" s="344"/>
      <c r="D22" s="345" t="s">
        <v>127</v>
      </c>
      <c r="E22" s="346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2" t="s">
        <v>223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204550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60870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230</v>
      </c>
      <c r="B27" s="120">
        <v>16000</v>
      </c>
      <c r="C27" s="39"/>
      <c r="D27" s="260" t="s">
        <v>132</v>
      </c>
      <c r="E27" s="261">
        <v>64000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221</v>
      </c>
      <c r="B28" s="45">
        <v>15000</v>
      </c>
      <c r="C28" s="121"/>
      <c r="D28" s="260" t="s">
        <v>229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20000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214</v>
      </c>
      <c r="E30" s="261">
        <v>40310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24000</v>
      </c>
      <c r="C33" s="121"/>
      <c r="D33" s="260" t="s">
        <v>206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216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162</v>
      </c>
      <c r="B35" s="338">
        <v>18540</v>
      </c>
      <c r="C35" s="339"/>
      <c r="D35" s="340" t="s">
        <v>215</v>
      </c>
      <c r="E35" s="341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7" t="s">
        <v>133</v>
      </c>
      <c r="B36" s="348">
        <v>209870</v>
      </c>
      <c r="C36" s="339"/>
      <c r="D36" s="340" t="s">
        <v>220</v>
      </c>
      <c r="E36" s="341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1" t="s">
        <v>203</v>
      </c>
      <c r="B37" s="332">
        <v>21000</v>
      </c>
      <c r="C37" s="320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2022-10-12T06:28:13Z</dcterms:modified>
</cp:coreProperties>
</file>