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<sst xmlns="http://schemas.openxmlformats.org/spreadsheetml/2006/main" count="456" uniqueCount="241">
  <si>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</si>
  <si>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</si>
  <si>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</si>
  <si>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</si>
  <si>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</si>
  <si>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</si>
  <si>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</si>
  <si>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</si>
  <si>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</si>
  <si>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</si>
  <si>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</si>
  <si>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</si>
  <si>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</si>
  <si>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</si>
  <si>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</si>
  <si>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</si>
  <si>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</si>
  <si>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</si>
  <si>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</si>
  <si>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</si>
  <si>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</si>
  <si>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</si>
  <si>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</si>
  <si>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</si>
  <si>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</si>
  <si>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</si>
  <si>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</si>
  <si>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</si>
  <si>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</si>
  <si>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</si>
  <si>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</si>
  <si>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</si>
  <si>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</si>
  <si>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</si>
  <si>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</si>
  <si>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</si>
  <si>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</si>
  <si>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</si>
  <si>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</si>
  <si>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</si>
  <si>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</si>
  <si>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</si>
  <si>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</si>
  <si>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</si>
  <si>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</si>
  <si>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</si>
  <si>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</si>
  <si>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</si>
  <si>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</si>
  <si>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</si>
  <si>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</si>
  <si>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</si>
  <si>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</si>
  <si>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</si>
  <si>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</si>
  <si>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</si>
  <si>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</si>
  <si>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</si>
  <si>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</si>
  <si>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</si>
  <si>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</si>
  <si>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</si>
  <si>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</si>
  <si>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</si>
  <si>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</si>
  <si>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</si>
  <si>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</si>
  <si>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</si>
  <si>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</si>
  <si>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</si>
  <si>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</si>
  <si>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</si>
  <si>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</si>
  <si>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</si>
  <si>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</si>
  <si>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</si>
  <si>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</si>
  <si>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</si>
  <si>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</si>
  <si>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</si>
  <si>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</si>
  <si>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</si>
  <si>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</si>
  <si>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</si>
  <si>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</si>
  <si>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</si>
  <si>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</si>
  <si>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</si>
  <si>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</si>
  <si>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</si>
  <si>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</si>
  <si>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</si>
  <si>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</si>
  <si>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</si>
  <si>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</si>
  <si>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</si>
  <si>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</si>
  <si>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</si>
  <si>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</si>
  <si>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</si>
  <si>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</si>
  <si>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</si>
  <si>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</si>
  <si>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</si>
  <si>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</si>
  <si>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</si>
  <si>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</si>
  <si>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</si>
  <si>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</si>
  <si>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</si>
  <si>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</si>
  <si>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</si>
  <si>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</si>
  <si>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</si>
  <si>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</si>
  <si>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</si>
  <si>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</si>
  <si>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</si>
  <si>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</si>
  <si>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</si>
  <si>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</si>
  <si>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</si>
  <si>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</si>
  <si>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</si>
  <si>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</si>
  <si>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</si>
  <si>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</si>
  <si>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</si>
  <si>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</si>
  <si>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</si>
  <si>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</si>
  <si>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</si>
  <si>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</si>
  <si>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</si>
  <si>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</si>
  <si>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</si>
  <si>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</si>
  <si>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</si>
  <si>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</si>
  <si>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</si>
  <si>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</si>
  <si>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</si>
  <si>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</si>
  <si>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</si>
  <si>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</si>
  <si>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</si>
  <si>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</si>
  <si>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</si>
  <si>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</si>
  <si>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</si>
  <si>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</si>
  <si>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</si>
  <si>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</si>
  <si>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</si>
  <si>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</si>
  <si>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</si>
  <si>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</si>
  <si>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</si>
  <si>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</si>
  <si>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</si>
  <si>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</si>
  <si>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</si>
  <si>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</si>
  <si>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</si>
  <si>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</si>
  <si>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</si>
  <si>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</si>
  <si>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</si>
  <si>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</si>
  <si>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</si>
  <si>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</si>
  <si>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</si>
  <si>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</si>
  <si>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</si>
  <si>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</si>
  <si>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</si>
  <si>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</si>
  <si>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</si>
  <si>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</si>
  <si>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</si>
  <si>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</si>
  <si>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</si>
  <si>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</si>
  <si>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</si>
  <si>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</si>
  <si>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</si>
  <si>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</si>
  <si>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</si>
  <si>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</si>
  <si>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</si>
  <si>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</si>
  <si>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</si>
  <si>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</si>
  <si>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</si>
  <si>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</si>
  <si>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</si>
  <si>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</si>
  <si>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</si>
  <si>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</si>
  <si>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</si>
  <si>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</si>
  <si>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</si>
  <si>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</si>
  <si>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</si>
  <si>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</si>
  <si>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</si>
  <si>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</si>
  <si>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</si>
  <si>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</si>
  <si>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</si>
  <si>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</si>
  <si>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</si>
  <si>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</si>
  <si>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</si>
  <si>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</si>
  <si>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</si>
  <si>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</si>
  <si>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</si>
  <si>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</si>
  <si>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</si>
  <si>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</si>
  <si>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</si>
  <si>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</si>
  <si>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</si>
  <si>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</si>
  <si>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</si>
  <si>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</si>
  <si>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</si>
  <si>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</si>
  <si>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</si>
  <si>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</si>
  <si>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</si>
  <si>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</si>
  <si>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Symphony  Balance(+)</t>
  </si>
  <si>
    <t>13.06.2022</t>
  </si>
  <si>
    <t>Mimi Electronics</t>
  </si>
  <si>
    <t>14.06.2022</t>
  </si>
  <si>
    <t>Date:14.06.2022</t>
  </si>
  <si>
    <t>Najirpur</t>
  </si>
  <si>
    <t>CD Sound</t>
  </si>
  <si>
    <t>Na=CD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</si>
</sst>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0" sqref="F2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210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217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220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221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222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225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 t="s">
        <v>226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0"/>
      <c r="B16" s="26" t="s">
        <v>231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0"/>
      <c r="B17" s="26" t="s">
        <v>232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0"/>
      <c r="B18" s="26" t="s">
        <v>236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0"/>
      <c r="B19" s="26"/>
      <c r="C19" s="259"/>
      <c r="D19" s="261"/>
      <c r="E19" s="260">
        <f t="shared" si="0"/>
        <v>38038</v>
      </c>
      <c r="F19" s="29"/>
      <c r="G19" s="2"/>
    </row>
    <row r="20" spans="1:7">
      <c r="A20" s="320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0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0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0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0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3588038</v>
      </c>
      <c r="D83" s="260">
        <f>SUM(D5:D77)</f>
        <v>3550000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217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220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221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225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236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7000</v>
      </c>
      <c r="C37" s="106">
        <f t="shared" ref="C37:P37" si="1">SUM(C6:C36)</f>
        <v>1330</v>
      </c>
      <c r="D37" s="106">
        <f t="shared" si="1"/>
        <v>490</v>
      </c>
      <c r="E37" s="106">
        <f t="shared" si="1"/>
        <v>1750</v>
      </c>
      <c r="F37" s="106">
        <f t="shared" si="1"/>
        <v>0</v>
      </c>
      <c r="G37" s="106">
        <f>SUM(G6:G36)</f>
        <v>2790</v>
      </c>
      <c r="H37" s="106">
        <f t="shared" si="1"/>
        <v>0</v>
      </c>
      <c r="I37" s="106">
        <f t="shared" si="1"/>
        <v>0</v>
      </c>
      <c r="J37" s="106">
        <f t="shared" si="1"/>
        <v>640</v>
      </c>
      <c r="K37" s="106">
        <f t="shared" si="1"/>
        <v>4000</v>
      </c>
      <c r="L37" s="106">
        <f t="shared" si="1"/>
        <v>0</v>
      </c>
      <c r="M37" s="106">
        <f t="shared" si="1"/>
        <v>0</v>
      </c>
      <c r="N37" s="122">
        <f t="shared" si="1"/>
        <v>100</v>
      </c>
      <c r="O37" s="106">
        <f t="shared" si="1"/>
        <v>0</v>
      </c>
      <c r="P37" s="107">
        <f t="shared" si="1"/>
        <v>0</v>
      </c>
      <c r="Q37" s="108">
        <f>SUM(Q6:Q36)</f>
        <v>18100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6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213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220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221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225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236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3571290</v>
      </c>
      <c r="C33" s="264">
        <f>SUM(C5:C32)</f>
        <v>4507280</v>
      </c>
      <c r="D33" s="263">
        <f>SUM(D5:D32)</f>
        <v>18140</v>
      </c>
      <c r="E33" s="263">
        <f>SUM(E5:E32)</f>
        <v>4525420</v>
      </c>
      <c r="F33" s="263">
        <f>B33-E33</f>
        <v>-954130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472860</v>
      </c>
      <c r="E46" s="273" t="s">
        <v>236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225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231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/>
      <c r="B54" s="58"/>
      <c r="C54" s="123"/>
      <c r="D54" s="216"/>
      <c r="E54" s="185"/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68000</v>
      </c>
      <c r="E58" s="306" t="s">
        <v>236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21000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221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229</v>
      </c>
      <c r="C80" s="123"/>
      <c r="D80" s="216">
        <v>6640</v>
      </c>
      <c r="E80" s="186" t="s">
        <v>226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227</v>
      </c>
      <c r="C83" s="123"/>
      <c r="D83" s="216">
        <v>40530</v>
      </c>
      <c r="E83" s="185" t="s">
        <v>226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228</v>
      </c>
      <c r="C84" s="123"/>
      <c r="D84" s="216">
        <v>10000</v>
      </c>
      <c r="E84" s="186" t="s">
        <v>226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218</v>
      </c>
      <c r="B85" s="58" t="s">
        <v>219</v>
      </c>
      <c r="C85" s="123"/>
      <c r="D85" s="216">
        <v>9760</v>
      </c>
      <c r="E85" s="184" t="s">
        <v>231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290000</v>
      </c>
      <c r="E90" s="185" t="s">
        <v>220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14900</v>
      </c>
      <c r="E91" s="186" t="s">
        <v>196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222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3000</v>
      </c>
      <c r="E93" s="186" t="s">
        <v>196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223</v>
      </c>
      <c r="B94" s="58" t="s">
        <v>165</v>
      </c>
      <c r="C94" s="123"/>
      <c r="D94" s="216">
        <v>47480</v>
      </c>
      <c r="E94" s="186" t="s">
        <v>222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50000</v>
      </c>
      <c r="E95" s="185" t="s">
        <v>201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226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235</v>
      </c>
      <c r="C98" s="123"/>
      <c r="D98" s="216">
        <v>10000</v>
      </c>
      <c r="E98" s="184" t="s">
        <v>234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238</v>
      </c>
      <c r="B99" s="58" t="s">
        <v>239</v>
      </c>
      <c r="C99" s="123"/>
      <c r="D99" s="216">
        <v>60020</v>
      </c>
      <c r="E99" s="186" t="s">
        <v>236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2429365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2429365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237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6571681.8599999994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95259.890000000072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31955.030000001192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18100</v>
      </c>
      <c r="C9" s="40"/>
      <c r="D9" s="39" t="s">
        <v>11</v>
      </c>
      <c r="E9" s="252">
        <v>2429365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233</v>
      </c>
      <c r="E10" s="254">
        <v>620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1" t="s">
        <v>174</v>
      </c>
      <c r="B11" s="312">
        <f>B6-B9-B10</f>
        <v>77159.890000000072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209</v>
      </c>
      <c r="B14" s="274">
        <v>1000000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9077159.8900000006</v>
      </c>
      <c r="C17" s="40"/>
      <c r="D17" s="40" t="s">
        <v>7</v>
      </c>
      <c r="E17" s="255">
        <f>SUM(E5:E16)</f>
        <v>9077159.8900000006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70000</v>
      </c>
      <c r="C20" s="289"/>
      <c r="D20" s="275" t="s">
        <v>16</v>
      </c>
      <c r="E20" s="276">
        <v>472860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230</v>
      </c>
      <c r="B27" s="279">
        <v>41000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240</v>
      </c>
      <c r="E28" s="282">
        <v>60020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200000</v>
      </c>
      <c r="C32" s="280"/>
      <c r="D32" s="281" t="s">
        <v>224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156</v>
      </c>
      <c r="B33" s="294">
        <v>20080</v>
      </c>
      <c r="C33" s="295"/>
      <c r="D33" s="296" t="s">
        <v>164</v>
      </c>
      <c r="E33" s="297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2022-06-14T19:06:25Z</dcterms:modified>
</cp:coreProperties>
</file>