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25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<sst xmlns="http://schemas.openxmlformats.org/spreadsheetml/2006/main" count="438" uniqueCount="228">
  <si>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</si>
  <si>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</si>
  <si>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</si>
  <si>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</si>
  <si>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</si>
  <si>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</si>
  <si>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</si>
  <si>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</si>
  <si>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</si>
  <si>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</si>
  <si>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</si>
  <si>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</si>
  <si>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</si>
  <si>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</si>
  <si>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</si>
  <si>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</si>
  <si>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</si>
  <si>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</si>
  <si>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</si>
  <si>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</si>
  <si>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</si>
  <si>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</si>
  <si>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</si>
  <si>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</si>
  <si>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</si>
  <si>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</si>
  <si>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</si>
  <si>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</si>
  <si>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</si>
  <si>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</si>
  <si>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</si>
  <si>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</si>
  <si>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</si>
  <si>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</si>
  <si>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</si>
  <si>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</si>
  <si>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</si>
  <si>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</si>
  <si>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</si>
  <si>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</si>
  <si>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</si>
  <si>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</si>
  <si>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</si>
  <si>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</si>
  <si>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</si>
  <si>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</si>
  <si>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</si>
  <si>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</si>
  <si>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</si>
  <si>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</si>
  <si>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</si>
  <si>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</si>
  <si>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</si>
  <si>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</si>
  <si>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</si>
  <si>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</si>
  <si>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</si>
  <si>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</si>
  <si>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</si>
  <si>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</si>
  <si>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</si>
  <si>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</si>
  <si>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</si>
  <si>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</si>
  <si>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</si>
  <si>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</si>
  <si>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</si>
  <si>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</si>
  <si>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</si>
  <si>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</si>
  <si>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</si>
  <si>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</si>
  <si>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</si>
  <si>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</si>
  <si>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</si>
  <si>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</si>
  <si>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</si>
  <si>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</si>
  <si>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</si>
  <si>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</si>
  <si>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</si>
  <si>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</si>
  <si>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</si>
  <si>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</si>
  <si>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</si>
  <si>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</si>
  <si>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</si>
  <si>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</si>
  <si>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</si>
  <si>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</si>
  <si>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</si>
  <si>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</si>
  <si>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</si>
  <si>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</si>
  <si>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</si>
  <si>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</si>
  <si>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</si>
  <si>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</si>
  <si>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</si>
  <si>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</si>
  <si>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</si>
  <si>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</si>
  <si>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</si>
  <si>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</si>
  <si>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</si>
  <si>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</si>
  <si>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</si>
  <si>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</si>
  <si>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</si>
  <si>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</si>
  <si>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</si>
  <si>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</si>
  <si>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</si>
  <si>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</si>
  <si>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</si>
  <si>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</si>
  <si>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</si>
  <si>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</si>
  <si>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</si>
  <si>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</si>
  <si>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</si>
  <si>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</si>
  <si>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</si>
  <si>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</si>
  <si>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</si>
  <si>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</si>
  <si>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</si>
  <si>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</si>
  <si>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</si>
  <si>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</si>
  <si>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</si>
  <si>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</si>
  <si>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</si>
  <si>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</si>
  <si>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</si>
  <si>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</si>
  <si>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</si>
  <si>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</si>
  <si>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</si>
  <si>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</si>
  <si>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</si>
  <si>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</si>
  <si>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</si>
  <si>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</si>
  <si>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</si>
  <si>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</si>
  <si>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</si>
  <si>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</si>
  <si>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</si>
  <si>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</si>
  <si>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</si>
  <si>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</si>
  <si>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</si>
  <si>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</si>
  <si>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</si>
  <si>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</si>
  <si>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</si>
  <si>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</si>
  <si>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</si>
  <si>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</si>
  <si>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</si>
  <si>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</si>
  <si>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</si>
  <si>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</si>
  <si>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</si>
  <si>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</si>
  <si>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</si>
  <si>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</si>
  <si>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</si>
  <si>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</si>
  <si>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</si>
  <si>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</si>
  <si>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</si>
  <si>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</si>
  <si>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</si>
  <si>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</si>
  <si>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</si>
  <si>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</si>
  <si>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</si>
  <si>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</si>
  <si>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</si>
  <si>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</si>
  <si>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</si>
  <si>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</si>
  <si>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</si>
  <si>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</si>
  <si>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</si>
  <si>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A=Khalifa Electronics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</si>
  <si>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</si>
  <si>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</si>
  <si>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</si>
  <si>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</si>
  <si>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</si>
  <si>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</si>
  <si>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</si>
  <si>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</si>
  <si>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</si>
  <si>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</si>
  <si>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</si>
  <si>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</si>
  <si>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</si>
  <si>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</si>
  <si>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</si>
  <si>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</si>
  <si>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</si>
  <si>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</si>
  <si>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</si>
  <si>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16.08.2022</t>
  </si>
  <si>
    <t>Realme (+)</t>
  </si>
  <si>
    <t>Sarkar Telecom</t>
  </si>
  <si>
    <t>17.08.2022</t>
  </si>
  <si>
    <t>Symphony  Balance(+)</t>
  </si>
  <si>
    <t>Kamrul</t>
  </si>
  <si>
    <t>Nal=Rubel Enterprise</t>
  </si>
  <si>
    <t>18.08.2022</t>
  </si>
  <si>
    <t>20.08.2022</t>
  </si>
  <si>
    <t>Pappu</t>
  </si>
  <si>
    <t>SBC</t>
  </si>
  <si>
    <t>Bi=Friends electronics</t>
  </si>
  <si>
    <t>21.08.2022</t>
  </si>
  <si>
    <t>Moom Telecom</t>
  </si>
  <si>
    <t>22.08.2022</t>
  </si>
  <si>
    <t>23.08.2022</t>
  </si>
  <si>
    <t>Mita Telecom</t>
  </si>
  <si>
    <t>24.08.2022</t>
  </si>
  <si>
    <t>25.08.2022</t>
  </si>
  <si>
    <t>Date:25.08.2022</t>
  </si>
  <si>
    <t>S.A Mobile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</si>
</sst>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0" fontId="33" fillId="0" borderId="45" xfId="0" applyFont="1" applyBorder="1" applyAlignment="1">
      <alignment horizontal="left" vertical="center"/>
    </xf>
    <xf numFmtId="1" fontId="33" fillId="0" borderId="57" xfId="0" applyNumberFormat="1" applyFont="1" applyFill="1" applyBorder="1" applyAlignment="1">
      <alignment horizontal="right"/>
    </xf>
    <xf numFmtId="1" fontId="33" fillId="0" borderId="26" xfId="0" applyNumberFormat="1" applyFont="1" applyBorder="1" applyAlignment="1">
      <alignment horizontal="right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28" sqref="E2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176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9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9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9"/>
      <c r="B11" s="26" t="s">
        <v>189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9"/>
      <c r="B12" s="26" t="s">
        <v>190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9"/>
      <c r="B13" s="26" t="s">
        <v>191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9"/>
      <c r="B14" s="26" t="s">
        <v>192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193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194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9"/>
      <c r="B17" s="26" t="s">
        <v>198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9"/>
      <c r="B18" s="26" t="s">
        <v>200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202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9"/>
      <c r="B20" s="26" t="s">
        <v>207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9"/>
      <c r="B21" s="26" t="s">
        <v>210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9"/>
      <c r="B22" s="26" t="s">
        <v>214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9"/>
      <c r="B23" s="26" t="s">
        <v>215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9"/>
      <c r="B24" s="26" t="s">
        <v>219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9"/>
      <c r="B25" s="26" t="s">
        <v>221</v>
      </c>
      <c r="C25" s="247">
        <v>100000</v>
      </c>
      <c r="D25" s="247">
        <v>100000</v>
      </c>
      <c r="E25" s="248">
        <f t="shared" si="0"/>
        <v>31238</v>
      </c>
      <c r="F25" s="2"/>
      <c r="G25" s="2"/>
    </row>
    <row r="26" spans="1:7">
      <c r="A26" s="349"/>
      <c r="B26" s="26" t="s">
        <v>222</v>
      </c>
      <c r="C26" s="247">
        <v>500000</v>
      </c>
      <c r="D26" s="247">
        <v>500000</v>
      </c>
      <c r="E26" s="248">
        <f t="shared" si="0"/>
        <v>31238</v>
      </c>
      <c r="F26" s="2"/>
      <c r="G26" s="2"/>
    </row>
    <row r="27" spans="1:7">
      <c r="A27" s="349"/>
      <c r="B27" s="26" t="s">
        <v>224</v>
      </c>
      <c r="C27" s="247">
        <v>1000000</v>
      </c>
      <c r="D27" s="247">
        <v>1000000</v>
      </c>
      <c r="E27" s="248">
        <f t="shared" si="0"/>
        <v>31238</v>
      </c>
      <c r="F27" s="2"/>
      <c r="G27" s="21"/>
    </row>
    <row r="28" spans="1:7">
      <c r="A28" s="349"/>
      <c r="B28" s="26" t="s">
        <v>225</v>
      </c>
      <c r="C28" s="247">
        <v>500000</v>
      </c>
      <c r="D28" s="247">
        <v>500000</v>
      </c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11561238</v>
      </c>
      <c r="D83" s="248">
        <f>SUM(D5:D77)</f>
        <v>11530000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177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121</v>
      </c>
      <c r="G4" s="350" t="s">
        <v>34</v>
      </c>
      <c r="H4" s="350" t="s">
        <v>133</v>
      </c>
      <c r="I4" s="350" t="s">
        <v>185</v>
      </c>
      <c r="J4" s="350" t="s">
        <v>35</v>
      </c>
      <c r="K4" s="350" t="s">
        <v>36</v>
      </c>
      <c r="L4" s="350" t="s">
        <v>37</v>
      </c>
      <c r="M4" s="350" t="s">
        <v>199</v>
      </c>
      <c r="N4" s="350" t="s">
        <v>126</v>
      </c>
      <c r="O4" s="352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189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190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191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192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193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194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198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200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202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207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210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214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215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 t="s">
        <v>219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/>
      <c r="O23" s="83"/>
      <c r="P23" s="85"/>
      <c r="Q23" s="79">
        <f t="shared" si="0"/>
        <v>2865</v>
      </c>
      <c r="R23" s="89"/>
      <c r="S23" s="6"/>
    </row>
    <row r="24" spans="1:23" s="13" customFormat="1">
      <c r="A24" s="74" t="s">
        <v>221</v>
      </c>
      <c r="B24" s="82"/>
      <c r="C24" s="75"/>
      <c r="D24" s="83">
        <v>80</v>
      </c>
      <c r="E24" s="83"/>
      <c r="F24" s="83"/>
      <c r="G24" s="83">
        <v>30</v>
      </c>
      <c r="H24" s="83"/>
      <c r="I24" s="83"/>
      <c r="J24" s="83">
        <v>170</v>
      </c>
      <c r="K24" s="83">
        <v>400</v>
      </c>
      <c r="L24" s="83"/>
      <c r="M24" s="83"/>
      <c r="N24" s="114"/>
      <c r="O24" s="83"/>
      <c r="P24" s="85"/>
      <c r="Q24" s="79">
        <f t="shared" si="0"/>
        <v>680</v>
      </c>
      <c r="R24" s="80"/>
      <c r="S24" s="6"/>
      <c r="U24" s="91"/>
      <c r="V24" s="91"/>
      <c r="W24" s="91"/>
    </row>
    <row r="25" spans="1:23" s="90" customFormat="1">
      <c r="A25" s="74" t="s">
        <v>222</v>
      </c>
      <c r="B25" s="82">
        <v>1200</v>
      </c>
      <c r="C25" s="75"/>
      <c r="D25" s="83"/>
      <c r="E25" s="83">
        <v>120</v>
      </c>
      <c r="F25" s="83"/>
      <c r="G25" s="83">
        <v>190</v>
      </c>
      <c r="H25" s="83"/>
      <c r="I25" s="83"/>
      <c r="J25" s="83">
        <v>60</v>
      </c>
      <c r="K25" s="83">
        <v>400</v>
      </c>
      <c r="L25" s="83"/>
      <c r="M25" s="83"/>
      <c r="N25" s="114"/>
      <c r="O25" s="83"/>
      <c r="P25" s="85"/>
      <c r="Q25" s="79">
        <f t="shared" si="0"/>
        <v>1970</v>
      </c>
      <c r="R25" s="89"/>
      <c r="S25" s="6"/>
    </row>
    <row r="26" spans="1:23" s="13" customFormat="1">
      <c r="A26" s="74" t="s">
        <v>224</v>
      </c>
      <c r="B26" s="82">
        <v>700</v>
      </c>
      <c r="C26" s="75">
        <v>500</v>
      </c>
      <c r="D26" s="83"/>
      <c r="E26" s="83"/>
      <c r="F26" s="83"/>
      <c r="G26" s="83">
        <v>80</v>
      </c>
      <c r="H26" s="83"/>
      <c r="I26" s="83"/>
      <c r="J26" s="83">
        <v>90</v>
      </c>
      <c r="K26" s="83">
        <v>320</v>
      </c>
      <c r="L26" s="83"/>
      <c r="M26" s="83"/>
      <c r="N26" s="114"/>
      <c r="O26" s="83"/>
      <c r="P26" s="85"/>
      <c r="Q26" s="79">
        <f t="shared" si="0"/>
        <v>1690</v>
      </c>
      <c r="R26" s="80"/>
      <c r="S26" s="6"/>
    </row>
    <row r="27" spans="1:23" s="13" customFormat="1">
      <c r="A27" s="74" t="s">
        <v>225</v>
      </c>
      <c r="B27" s="82">
        <v>700</v>
      </c>
      <c r="C27" s="75"/>
      <c r="D27" s="83"/>
      <c r="E27" s="83"/>
      <c r="F27" s="83"/>
      <c r="G27" s="83">
        <v>50</v>
      </c>
      <c r="H27" s="83"/>
      <c r="I27" s="83"/>
      <c r="J27" s="83">
        <v>80</v>
      </c>
      <c r="K27" s="83">
        <v>400</v>
      </c>
      <c r="L27" s="83"/>
      <c r="M27" s="83"/>
      <c r="N27" s="114"/>
      <c r="O27" s="83"/>
      <c r="P27" s="85">
        <v>120</v>
      </c>
      <c r="Q27" s="79">
        <f t="shared" si="0"/>
        <v>1350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20060</v>
      </c>
      <c r="C37" s="281">
        <f t="shared" si="1"/>
        <v>3030</v>
      </c>
      <c r="D37" s="101">
        <f t="shared" si="1"/>
        <v>1320</v>
      </c>
      <c r="E37" s="101">
        <f t="shared" si="1"/>
        <v>807</v>
      </c>
      <c r="F37" s="101">
        <f t="shared" si="1"/>
        <v>500</v>
      </c>
      <c r="G37" s="101">
        <f t="shared" si="1"/>
        <v>3520</v>
      </c>
      <c r="H37" s="101">
        <f t="shared" si="1"/>
        <v>0</v>
      </c>
      <c r="I37" s="101"/>
      <c r="J37" s="101">
        <f>SUM(J6:J36)</f>
        <v>1245</v>
      </c>
      <c r="K37" s="101">
        <f>SUM(K6:K36)</f>
        <v>7920</v>
      </c>
      <c r="L37" s="101"/>
      <c r="M37" s="101">
        <f>SUM(M6:M36)</f>
        <v>0</v>
      </c>
      <c r="N37" s="117">
        <f>SUM(N6:N36)</f>
        <v>200</v>
      </c>
      <c r="O37" s="101">
        <f>SUM(O6:O36)</f>
        <v>0</v>
      </c>
      <c r="P37" s="102">
        <f>SUM(P6:P36)</f>
        <v>170</v>
      </c>
      <c r="Q37" s="103">
        <f>SUM(Q6:Q36)</f>
        <v>41171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178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189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190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191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192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193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194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198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200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202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207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210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214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215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219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221</v>
      </c>
      <c r="B23" s="49">
        <v>625880</v>
      </c>
      <c r="C23" s="52">
        <v>660230</v>
      </c>
      <c r="D23" s="49">
        <v>680</v>
      </c>
      <c r="E23" s="49">
        <f t="shared" si="1"/>
        <v>660910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222</v>
      </c>
      <c r="B24" s="49">
        <v>613930</v>
      </c>
      <c r="C24" s="52">
        <v>553310</v>
      </c>
      <c r="D24" s="49">
        <v>1970</v>
      </c>
      <c r="E24" s="49">
        <f t="shared" si="0"/>
        <v>555280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224</v>
      </c>
      <c r="B25" s="49">
        <v>256000</v>
      </c>
      <c r="C25" s="52">
        <v>317370</v>
      </c>
      <c r="D25" s="49">
        <v>1690</v>
      </c>
      <c r="E25" s="49">
        <f t="shared" si="0"/>
        <v>319060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225</v>
      </c>
      <c r="B26" s="49">
        <v>645870</v>
      </c>
      <c r="C26" s="52">
        <v>702810</v>
      </c>
      <c r="D26" s="49">
        <v>1350</v>
      </c>
      <c r="E26" s="49">
        <f t="shared" si="0"/>
        <v>704160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11790670</v>
      </c>
      <c r="C33" s="252">
        <f>SUM(C5:C32)</f>
        <v>11571709</v>
      </c>
      <c r="D33" s="251">
        <f>SUM(D5:D32)</f>
        <v>40381</v>
      </c>
      <c r="E33" s="251">
        <f>SUM(E5:E32)</f>
        <v>11612090</v>
      </c>
      <c r="F33" s="251">
        <f>B33-E33</f>
        <v>178580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12960</v>
      </c>
      <c r="E39" s="175" t="s">
        <v>224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196</v>
      </c>
      <c r="C40" s="118" t="s">
        <v>201</v>
      </c>
      <c r="D40" s="206">
        <v>2320</v>
      </c>
      <c r="E40" s="176" t="s">
        <v>194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119" t="s">
        <v>212</v>
      </c>
      <c r="C41" s="118"/>
      <c r="D41" s="206">
        <v>4000</v>
      </c>
      <c r="E41" s="175" t="s">
        <v>210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216</v>
      </c>
      <c r="C42" s="118" t="s">
        <v>217</v>
      </c>
      <c r="D42" s="206">
        <v>2000</v>
      </c>
      <c r="E42" s="176" t="s">
        <v>215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57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225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222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221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300000</v>
      </c>
      <c r="E49" s="301" t="s">
        <v>222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26450</v>
      </c>
      <c r="E51" s="305" t="s">
        <v>225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65900</v>
      </c>
      <c r="E52" s="303" t="s">
        <v>225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67240</v>
      </c>
      <c r="E53" s="301" t="s">
        <v>225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186</v>
      </c>
      <c r="C59" s="289"/>
      <c r="D59" s="290">
        <v>7460</v>
      </c>
      <c r="E59" s="291" t="s">
        <v>225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81</v>
      </c>
      <c r="B60" s="292" t="s">
        <v>223</v>
      </c>
      <c r="C60" s="289"/>
      <c r="D60" s="290">
        <v>5000</v>
      </c>
      <c r="E60" s="310" t="s">
        <v>222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92" t="s">
        <v>70</v>
      </c>
      <c r="C61" s="289" t="s">
        <v>64</v>
      </c>
      <c r="D61" s="290">
        <v>11000</v>
      </c>
      <c r="E61" s="309" t="s">
        <v>101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67</v>
      </c>
      <c r="C62" s="289" t="s">
        <v>62</v>
      </c>
      <c r="D62" s="290">
        <v>16510</v>
      </c>
      <c r="E62" s="309" t="s">
        <v>179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68</v>
      </c>
      <c r="C63" s="289" t="s">
        <v>63</v>
      </c>
      <c r="D63" s="290">
        <v>17400</v>
      </c>
      <c r="E63" s="310" t="s">
        <v>132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80</v>
      </c>
      <c r="B64" s="288" t="s">
        <v>69</v>
      </c>
      <c r="C64" s="289">
        <v>1774412324</v>
      </c>
      <c r="D64" s="290">
        <v>21440</v>
      </c>
      <c r="E64" s="310" t="s">
        <v>167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119</v>
      </c>
      <c r="C65" s="289">
        <v>1745870700</v>
      </c>
      <c r="D65" s="290">
        <v>13000</v>
      </c>
      <c r="E65" s="310" t="s">
        <v>224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78</v>
      </c>
      <c r="B66" s="311" t="s">
        <v>72</v>
      </c>
      <c r="C66" s="289" t="s">
        <v>65</v>
      </c>
      <c r="D66" s="290">
        <v>5000</v>
      </c>
      <c r="E66" s="309" t="s">
        <v>154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203</v>
      </c>
      <c r="B73" s="324" t="s">
        <v>204</v>
      </c>
      <c r="C73" s="320"/>
      <c r="D73" s="315">
        <v>5000</v>
      </c>
      <c r="E73" s="316" t="s">
        <v>202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/>
      <c r="B74" s="313"/>
      <c r="C74" s="314"/>
      <c r="D74" s="315"/>
      <c r="E74" s="316"/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1811710431</v>
      </c>
      <c r="D75" s="315">
        <v>1960</v>
      </c>
      <c r="E75" s="317" t="s">
        <v>166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1750481144</v>
      </c>
      <c r="D76" s="318">
        <v>29160</v>
      </c>
      <c r="E76" s="319" t="s">
        <v>124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197</v>
      </c>
      <c r="B77" s="313" t="s">
        <v>209</v>
      </c>
      <c r="C77" s="314"/>
      <c r="D77" s="315">
        <v>5650</v>
      </c>
      <c r="E77" s="317" t="s">
        <v>207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197</v>
      </c>
      <c r="B78" s="313" t="s">
        <v>220</v>
      </c>
      <c r="C78" s="314"/>
      <c r="D78" s="315">
        <v>4000</v>
      </c>
      <c r="E78" s="316" t="s">
        <v>225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127</v>
      </c>
      <c r="B79" s="313" t="s">
        <v>128</v>
      </c>
      <c r="C79" s="320">
        <v>1732469191</v>
      </c>
      <c r="D79" s="315">
        <v>13760</v>
      </c>
      <c r="E79" s="316" t="s">
        <v>224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118</v>
      </c>
      <c r="C80" s="314">
        <v>1744752366</v>
      </c>
      <c r="D80" s="315">
        <v>9000</v>
      </c>
      <c r="E80" s="319" t="s">
        <v>184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137</v>
      </c>
      <c r="C81" s="314"/>
      <c r="D81" s="315">
        <v>15000</v>
      </c>
      <c r="E81" s="317" t="s">
        <v>154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71</v>
      </c>
      <c r="C82" s="314">
        <v>1761236031</v>
      </c>
      <c r="D82" s="318">
        <v>7000</v>
      </c>
      <c r="E82" s="319" t="s">
        <v>101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290000</v>
      </c>
      <c r="E83" s="319" t="s">
        <v>194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181</v>
      </c>
      <c r="C84" s="314"/>
      <c r="D84" s="315">
        <v>30000</v>
      </c>
      <c r="E84" s="319" t="s">
        <v>180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79</v>
      </c>
      <c r="B85" s="313" t="s">
        <v>114</v>
      </c>
      <c r="C85" s="314"/>
      <c r="D85" s="315">
        <v>20000</v>
      </c>
      <c r="E85" s="319" t="s">
        <v>184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156</v>
      </c>
      <c r="C86" s="314"/>
      <c r="D86" s="315">
        <v>16000</v>
      </c>
      <c r="E86" s="319" t="s">
        <v>210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45000</v>
      </c>
      <c r="E87" s="319" t="s">
        <v>200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155</v>
      </c>
      <c r="C88" s="314"/>
      <c r="D88" s="315">
        <v>25000</v>
      </c>
      <c r="E88" s="319" t="s">
        <v>200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135</v>
      </c>
      <c r="B89" s="324" t="s">
        <v>136</v>
      </c>
      <c r="C89" s="314"/>
      <c r="D89" s="315">
        <v>24000</v>
      </c>
      <c r="E89" s="319" t="s">
        <v>225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205</v>
      </c>
      <c r="B90" s="323" t="s">
        <v>206</v>
      </c>
      <c r="C90" s="314"/>
      <c r="D90" s="315">
        <v>8000</v>
      </c>
      <c r="E90" s="317" t="s">
        <v>222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112</v>
      </c>
      <c r="B91" s="313" t="s">
        <v>113</v>
      </c>
      <c r="C91" s="314">
        <v>1729190349</v>
      </c>
      <c r="D91" s="315">
        <v>63000</v>
      </c>
      <c r="E91" s="319" t="s">
        <v>162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 t="s">
        <v>197</v>
      </c>
      <c r="B92" s="323" t="s">
        <v>227</v>
      </c>
      <c r="C92" s="314"/>
      <c r="D92" s="315">
        <v>7000</v>
      </c>
      <c r="E92" s="317" t="s">
        <v>225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198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2273710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2273710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tabSelected="1" topLeftCell="A25" zoomScaleNormal="100" workbookViewId="0">
      <selection activeCell="H30" sqref="H3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226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6523442.0004000003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301448.18520000018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15709.184800000861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41171</v>
      </c>
      <c r="C9" s="40"/>
      <c r="D9" s="39" t="s">
        <v>11</v>
      </c>
      <c r="E9" s="240">
        <v>2273710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211</v>
      </c>
      <c r="E10" s="242">
        <v>498678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260277.18520000018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4" t="s">
        <v>208</v>
      </c>
      <c r="B14" s="345">
        <v>1100000</v>
      </c>
      <c r="C14" s="339"/>
      <c r="D14" s="39" t="s">
        <v>120</v>
      </c>
      <c r="E14" s="240">
        <v>17500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9360277.1852000002</v>
      </c>
      <c r="C17" s="40"/>
      <c r="D17" s="40" t="s">
        <v>7</v>
      </c>
      <c r="E17" s="243">
        <f>SUM(E5:E16)</f>
        <v>9360277.185200002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187</v>
      </c>
      <c r="B21" s="45">
        <v>24460</v>
      </c>
      <c r="C21" s="39"/>
      <c r="D21" s="261" t="s">
        <v>141</v>
      </c>
      <c r="E21" s="262">
        <v>300000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21440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218</v>
      </c>
      <c r="B25" s="45">
        <v>17480</v>
      </c>
      <c r="C25" s="39"/>
      <c r="D25" s="261" t="s">
        <v>144</v>
      </c>
      <c r="E25" s="262">
        <v>65900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164</v>
      </c>
      <c r="B26" s="45">
        <v>17500</v>
      </c>
      <c r="C26" s="121"/>
      <c r="D26" s="261" t="s">
        <v>145</v>
      </c>
      <c r="E26" s="262">
        <v>66590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160</v>
      </c>
      <c r="B27" s="120">
        <v>24000</v>
      </c>
      <c r="C27" s="121"/>
      <c r="D27" s="261" t="s">
        <v>143</v>
      </c>
      <c r="E27" s="262">
        <v>26450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150</v>
      </c>
      <c r="B28" s="120">
        <v>29160</v>
      </c>
      <c r="C28" s="121"/>
      <c r="D28" s="261" t="s">
        <v>161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195</v>
      </c>
      <c r="B29" s="45">
        <v>20960</v>
      </c>
      <c r="C29" s="121"/>
      <c r="D29" s="261" t="s">
        <v>158</v>
      </c>
      <c r="E29" s="262">
        <v>25000</v>
      </c>
      <c r="G29" s="16"/>
      <c r="K29" s="1" t="s">
        <v>144</v>
      </c>
      <c r="L29" s="1">
        <v>73440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188</v>
      </c>
      <c r="B30" s="120">
        <v>20000</v>
      </c>
      <c r="C30" s="121"/>
      <c r="D30" s="261" t="s">
        <v>147</v>
      </c>
      <c r="E30" s="262">
        <v>45000</v>
      </c>
      <c r="G30" s="16"/>
      <c r="K30" s="1" t="s">
        <v>145</v>
      </c>
      <c r="L30" s="1">
        <v>59200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41" t="s">
        <v>157</v>
      </c>
      <c r="B31" s="343">
        <v>15000</v>
      </c>
      <c r="C31" s="327"/>
      <c r="D31" s="328" t="s">
        <v>213</v>
      </c>
      <c r="E31" s="329">
        <v>16000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183</v>
      </c>
      <c r="B32" s="331">
        <v>30000</v>
      </c>
      <c r="C32" s="327"/>
      <c r="D32" s="328" t="s">
        <v>163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40" t="s">
        <v>146</v>
      </c>
      <c r="B33" s="342">
        <v>257820</v>
      </c>
      <c r="C33" s="326"/>
      <c r="D33" s="272" t="s">
        <v>148</v>
      </c>
      <c r="E33" s="273">
        <v>24000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2022-08-25T18:36:17Z</dcterms:modified>
</cp:coreProperties>
</file>