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6" i="1" l="1"/>
  <c r="J7" i="1" l="1"/>
  <c r="J8" i="1"/>
  <c r="J9" i="1"/>
  <c r="J10" i="1"/>
  <c r="J11" i="1"/>
  <c r="J12" i="1"/>
  <c r="J13" i="1"/>
  <c r="J14" i="1"/>
  <c r="J15" i="1"/>
  <c r="J16" i="1"/>
  <c r="J17" i="1"/>
  <c r="J6" i="1"/>
  <c r="G7" i="1"/>
  <c r="K7" i="1" s="1"/>
  <c r="G8" i="1"/>
  <c r="K8" i="1" s="1"/>
  <c r="G9" i="1"/>
  <c r="G10" i="1"/>
  <c r="K10" i="1" s="1"/>
  <c r="G11" i="1"/>
  <c r="K11" i="1" s="1"/>
  <c r="G12" i="1"/>
  <c r="G13" i="1"/>
  <c r="K13" i="1" s="1"/>
  <c r="G14" i="1"/>
  <c r="K14" i="1" s="1"/>
  <c r="G15" i="1"/>
  <c r="G16" i="1"/>
  <c r="G17" i="1"/>
  <c r="K17" i="1" l="1"/>
  <c r="K15" i="1"/>
  <c r="K12" i="1"/>
  <c r="K9" i="1"/>
  <c r="K16" i="1"/>
  <c r="H18" i="1"/>
  <c r="I18" i="1"/>
  <c r="F18" i="1"/>
  <c r="C18" i="1"/>
  <c r="D18" i="1"/>
  <c r="E18" i="1"/>
  <c r="J18" i="1" l="1"/>
  <c r="K6" i="1"/>
  <c r="G18" i="1" l="1"/>
  <c r="K18" i="1" l="1"/>
</calcChain>
</file>

<file path=xl/sharedStrings.xml><?xml version="1.0" encoding="utf-8"?>
<sst xmlns="http://schemas.openxmlformats.org/spreadsheetml/2006/main" count="28" uniqueCount="28">
  <si>
    <t xml:space="preserve">Mugdho Corporation </t>
  </si>
  <si>
    <t>Month</t>
  </si>
  <si>
    <t>S.N</t>
  </si>
  <si>
    <t>Total Commission</t>
  </si>
  <si>
    <t>Sales Commission</t>
  </si>
  <si>
    <t>Incentive</t>
  </si>
  <si>
    <t xml:space="preserve">Salary </t>
  </si>
  <si>
    <t>Net Profit</t>
  </si>
  <si>
    <t>Distributior: Symphony Mobile(Edison Group)</t>
  </si>
  <si>
    <t>Komola Super Market, Alaipur, Natore.</t>
  </si>
  <si>
    <t>Total of Amount=</t>
  </si>
  <si>
    <t>General Cost</t>
  </si>
  <si>
    <t>G. Total Cost</t>
  </si>
  <si>
    <t>Lifting Value</t>
  </si>
  <si>
    <t>Sales Value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</si>
  <si>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</si>
  <si>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</si>
  <si>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</si>
  <si>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</si>
  <si>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</si>
  <si>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</si>
  <si>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</si>
  <si>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</si>
  <si>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</si>
  <si>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</si>
  <si>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May_2022</t>
  </si>
  <si>
    <t>June_2022</t>
  </si>
  <si>
    <t>Net Profit Statement of July'2021-June'2022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</si>
</sst>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20" sqref="G20"/>
    </sheetView>
  </sheetViews>
  <sheetFormatPr defaultRowHeight="15" x14ac:dyDescent="0.25"/>
  <cols>
    <col min="1" max="1" width="5.140625" style="1" bestFit="1" customWidth="1"/>
    <col min="2" max="2" width="21.140625" style="1" bestFit="1" customWidth="1"/>
    <col min="3" max="3" width="16.140625" style="2" bestFit="1" customWidth="1"/>
    <col min="4" max="4" width="16.140625" style="2" customWidth="1"/>
    <col min="5" max="5" width="23" style="2" bestFit="1" customWidth="1"/>
    <col min="6" max="6" width="12.140625" style="1" bestFit="1" customWidth="1"/>
    <col min="7" max="7" width="23.140625" style="1" bestFit="1" customWidth="1"/>
    <col min="8" max="8" width="9.85546875" style="1" bestFit="1" customWidth="1"/>
    <col min="9" max="9" width="16.85546875" style="1" bestFit="1" customWidth="1"/>
    <col min="10" max="10" width="16.85546875" style="2" bestFit="1" customWidth="1"/>
    <col min="11" max="11" width="17.42578125" style="1" customWidth="1"/>
    <col min="12" max="16384" width="9.140625" style="1"/>
  </cols>
  <sheetData>
    <row r="1" spans="1:11" s="5" customFormat="1" ht="26.2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5" customFormat="1" ht="19.5" x14ac:dyDescent="0.25">
      <c r="A2" s="21" t="s">
        <v>8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s="5" customFormat="1" ht="19.5" x14ac:dyDescent="0.25">
      <c r="A3" s="21" t="s">
        <v>9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s="5" customFormat="1" ht="19.5" x14ac:dyDescent="0.25">
      <c r="A4" s="22" t="s">
        <v>27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9.5" x14ac:dyDescent="0.25">
      <c r="A5" s="6" t="s">
        <v>2</v>
      </c>
      <c r="B5" s="6" t="s">
        <v>1</v>
      </c>
      <c r="C5" s="6" t="s">
        <v>13</v>
      </c>
      <c r="D5" s="15" t="s">
        <v>14</v>
      </c>
      <c r="E5" s="6" t="s">
        <v>4</v>
      </c>
      <c r="F5" s="6" t="s">
        <v>5</v>
      </c>
      <c r="G5" s="16" t="s">
        <v>3</v>
      </c>
      <c r="H5" s="6" t="s">
        <v>6</v>
      </c>
      <c r="I5" s="6" t="s">
        <v>11</v>
      </c>
      <c r="J5" s="16" t="s">
        <v>12</v>
      </c>
      <c r="K5" s="6" t="s">
        <v>7</v>
      </c>
    </row>
    <row r="6" spans="1:11" ht="19.5" x14ac:dyDescent="0.25">
      <c r="A6" s="3">
        <v>1</v>
      </c>
      <c r="B6" s="11" t="s">
        <v>15</v>
      </c>
      <c r="C6" s="4">
        <v>7114432</v>
      </c>
      <c r="D6" s="4">
        <v>12315620</v>
      </c>
      <c r="E6" s="4">
        <v>310449.28142857127</v>
      </c>
      <c r="F6" s="4">
        <v>28879</v>
      </c>
      <c r="G6" s="17">
        <f t="shared" ref="G6:G17" si="0">E6+F6</f>
        <v>339328.28142857127</v>
      </c>
      <c r="H6" s="3">
        <v>103550</v>
      </c>
      <c r="I6" s="3">
        <v>58174</v>
      </c>
      <c r="J6" s="16">
        <f>H6+I6</f>
        <v>161724</v>
      </c>
      <c r="K6" s="14">
        <f>G6-J6</f>
        <v>177604.28142857127</v>
      </c>
    </row>
    <row r="7" spans="1:11" ht="19.5" x14ac:dyDescent="0.25">
      <c r="A7" s="7">
        <v>2</v>
      </c>
      <c r="B7" s="10" t="s">
        <v>16</v>
      </c>
      <c r="C7" s="4">
        <v>14819391</v>
      </c>
      <c r="D7" s="4">
        <v>17715480</v>
      </c>
      <c r="E7" s="4">
        <v>444305</v>
      </c>
      <c r="F7" s="4">
        <v>73586</v>
      </c>
      <c r="G7" s="17">
        <f t="shared" si="0"/>
        <v>517891</v>
      </c>
      <c r="H7" s="3">
        <v>75300</v>
      </c>
      <c r="I7" s="3">
        <v>68912</v>
      </c>
      <c r="J7" s="16">
        <f t="shared" ref="J7:J17" si="1">H7+I7</f>
        <v>144212</v>
      </c>
      <c r="K7" s="14">
        <f t="shared" ref="K7:K17" si="2">G7-J7</f>
        <v>373679</v>
      </c>
    </row>
    <row r="8" spans="1:11" ht="19.5" x14ac:dyDescent="0.25">
      <c r="A8" s="3">
        <v>3</v>
      </c>
      <c r="B8" s="12" t="s">
        <v>17</v>
      </c>
      <c r="C8" s="4">
        <v>17213552</v>
      </c>
      <c r="D8" s="4">
        <v>17237245</v>
      </c>
      <c r="E8" s="4">
        <v>434652</v>
      </c>
      <c r="F8" s="4">
        <v>176981</v>
      </c>
      <c r="G8" s="17">
        <f t="shared" si="0"/>
        <v>611633</v>
      </c>
      <c r="H8" s="3">
        <v>75300</v>
      </c>
      <c r="I8" s="3">
        <v>75539</v>
      </c>
      <c r="J8" s="16">
        <f t="shared" si="1"/>
        <v>150839</v>
      </c>
      <c r="K8" s="14">
        <f t="shared" si="2"/>
        <v>460794</v>
      </c>
    </row>
    <row r="9" spans="1:11" ht="19.5" x14ac:dyDescent="0.25">
      <c r="A9" s="3">
        <v>4</v>
      </c>
      <c r="B9" s="12" t="s">
        <v>18</v>
      </c>
      <c r="C9" s="4">
        <v>16732052</v>
      </c>
      <c r="D9" s="4">
        <v>14915220</v>
      </c>
      <c r="E9" s="4">
        <v>381272</v>
      </c>
      <c r="F9" s="4">
        <v>85130</v>
      </c>
      <c r="G9" s="17">
        <f t="shared" si="0"/>
        <v>466402</v>
      </c>
      <c r="H9" s="3">
        <v>75300</v>
      </c>
      <c r="I9" s="3">
        <v>73814</v>
      </c>
      <c r="J9" s="16">
        <f t="shared" si="1"/>
        <v>149114</v>
      </c>
      <c r="K9" s="14">
        <f t="shared" si="2"/>
        <v>317288</v>
      </c>
    </row>
    <row r="10" spans="1:11" ht="19.5" x14ac:dyDescent="0.25">
      <c r="A10" s="7">
        <v>5</v>
      </c>
      <c r="B10" s="12" t="s">
        <v>19</v>
      </c>
      <c r="C10" s="4">
        <v>12088122</v>
      </c>
      <c r="D10" s="4">
        <v>11072970</v>
      </c>
      <c r="E10" s="4">
        <v>289109</v>
      </c>
      <c r="F10" s="4">
        <v>65978</v>
      </c>
      <c r="G10" s="17">
        <f t="shared" si="0"/>
        <v>355087</v>
      </c>
      <c r="H10" s="3">
        <v>75300</v>
      </c>
      <c r="I10" s="3">
        <v>69297</v>
      </c>
      <c r="J10" s="16">
        <f t="shared" si="1"/>
        <v>144597</v>
      </c>
      <c r="K10" s="14">
        <f t="shared" si="2"/>
        <v>210490</v>
      </c>
    </row>
    <row r="11" spans="1:11" ht="19.5" x14ac:dyDescent="0.25">
      <c r="A11" s="3">
        <v>6</v>
      </c>
      <c r="B11" s="12" t="s">
        <v>20</v>
      </c>
      <c r="C11" s="4">
        <v>12242698</v>
      </c>
      <c r="D11" s="4">
        <v>10786630</v>
      </c>
      <c r="E11" s="4">
        <v>286843</v>
      </c>
      <c r="F11" s="4">
        <v>172395</v>
      </c>
      <c r="G11" s="17">
        <f t="shared" si="0"/>
        <v>459238</v>
      </c>
      <c r="H11" s="3">
        <v>75300</v>
      </c>
      <c r="I11" s="3">
        <v>73940</v>
      </c>
      <c r="J11" s="16">
        <f t="shared" si="1"/>
        <v>149240</v>
      </c>
      <c r="K11" s="14">
        <f t="shared" si="2"/>
        <v>309998</v>
      </c>
    </row>
    <row r="12" spans="1:11" ht="19.5" x14ac:dyDescent="0.25">
      <c r="A12" s="3">
        <v>7</v>
      </c>
      <c r="B12" s="12" t="s">
        <v>21</v>
      </c>
      <c r="C12" s="4">
        <v>12292223</v>
      </c>
      <c r="D12" s="4">
        <v>12076640</v>
      </c>
      <c r="E12" s="4">
        <v>316406</v>
      </c>
      <c r="F12" s="4">
        <v>58311</v>
      </c>
      <c r="G12" s="17">
        <f t="shared" si="0"/>
        <v>374717</v>
      </c>
      <c r="H12" s="3">
        <v>75300</v>
      </c>
      <c r="I12" s="3">
        <v>67239</v>
      </c>
      <c r="J12" s="16">
        <f t="shared" si="1"/>
        <v>142539</v>
      </c>
      <c r="K12" s="14">
        <f t="shared" si="2"/>
        <v>232178</v>
      </c>
    </row>
    <row r="13" spans="1:11" s="2" customFormat="1" ht="19.5" x14ac:dyDescent="0.25">
      <c r="A13" s="7">
        <v>8</v>
      </c>
      <c r="B13" s="12" t="s">
        <v>22</v>
      </c>
      <c r="C13" s="4">
        <v>9703890</v>
      </c>
      <c r="D13" s="4">
        <v>10761680</v>
      </c>
      <c r="E13" s="4">
        <v>283534</v>
      </c>
      <c r="F13" s="4">
        <v>48054</v>
      </c>
      <c r="G13" s="17">
        <f t="shared" si="0"/>
        <v>331588</v>
      </c>
      <c r="H13" s="3">
        <v>68800</v>
      </c>
      <c r="I13" s="3">
        <v>62335</v>
      </c>
      <c r="J13" s="16">
        <f t="shared" si="1"/>
        <v>131135</v>
      </c>
      <c r="K13" s="14">
        <f t="shared" si="2"/>
        <v>200453</v>
      </c>
    </row>
    <row r="14" spans="1:11" s="2" customFormat="1" ht="19.5" x14ac:dyDescent="0.25">
      <c r="A14" s="3">
        <v>9</v>
      </c>
      <c r="B14" s="12" t="s">
        <v>23</v>
      </c>
      <c r="C14" s="4">
        <v>11703100</v>
      </c>
      <c r="D14" s="4">
        <v>9011250</v>
      </c>
      <c r="E14" s="4">
        <v>238371</v>
      </c>
      <c r="F14" s="4">
        <v>154027</v>
      </c>
      <c r="G14" s="17">
        <f t="shared" si="0"/>
        <v>392398</v>
      </c>
      <c r="H14" s="3">
        <v>70800</v>
      </c>
      <c r="I14" s="3">
        <v>69495</v>
      </c>
      <c r="J14" s="16">
        <f t="shared" si="1"/>
        <v>140295</v>
      </c>
      <c r="K14" s="14">
        <f t="shared" si="2"/>
        <v>252103</v>
      </c>
    </row>
    <row r="15" spans="1:11" s="2" customFormat="1" ht="19.5" x14ac:dyDescent="0.25">
      <c r="A15" s="3">
        <v>10</v>
      </c>
      <c r="B15" s="12" t="s">
        <v>24</v>
      </c>
      <c r="C15" s="4">
        <v>11740626</v>
      </c>
      <c r="D15" s="4">
        <v>13218020</v>
      </c>
      <c r="E15" s="4">
        <v>342072</v>
      </c>
      <c r="F15" s="4">
        <v>46277</v>
      </c>
      <c r="G15" s="17">
        <f t="shared" si="0"/>
        <v>388349</v>
      </c>
      <c r="H15" s="3">
        <v>109700</v>
      </c>
      <c r="I15" s="3">
        <v>75990</v>
      </c>
      <c r="J15" s="16">
        <f t="shared" si="1"/>
        <v>185690</v>
      </c>
      <c r="K15" s="14">
        <f t="shared" si="2"/>
        <v>202659</v>
      </c>
    </row>
    <row r="16" spans="1:11" s="2" customFormat="1" ht="19.5" x14ac:dyDescent="0.25">
      <c r="A16" s="7">
        <v>11</v>
      </c>
      <c r="B16" s="8" t="s">
        <v>25</v>
      </c>
      <c r="C16" s="9">
        <v>11397594</v>
      </c>
      <c r="D16" s="9">
        <v>16079210</v>
      </c>
      <c r="E16" s="9">
        <v>429388</v>
      </c>
      <c r="F16" s="9">
        <v>66020</v>
      </c>
      <c r="G16" s="17">
        <f t="shared" si="0"/>
        <v>495408</v>
      </c>
      <c r="H16" s="3">
        <v>72000</v>
      </c>
      <c r="I16" s="3">
        <v>70659</v>
      </c>
      <c r="J16" s="16">
        <f t="shared" si="1"/>
        <v>142659</v>
      </c>
      <c r="K16" s="14">
        <f t="shared" si="2"/>
        <v>352749</v>
      </c>
    </row>
    <row r="17" spans="1:11" ht="19.5" x14ac:dyDescent="0.25">
      <c r="A17" s="3">
        <v>12</v>
      </c>
      <c r="B17" s="10" t="s">
        <v>26</v>
      </c>
      <c r="C17" s="9">
        <v>15733977</v>
      </c>
      <c r="D17" s="9">
        <v>10705570</v>
      </c>
      <c r="E17" s="4">
        <v>287307</v>
      </c>
      <c r="F17" s="4">
        <v>191583</v>
      </c>
      <c r="G17" s="17">
        <f t="shared" si="0"/>
        <v>478890</v>
      </c>
      <c r="H17" s="3">
        <v>71900</v>
      </c>
      <c r="I17" s="3">
        <v>51910</v>
      </c>
      <c r="J17" s="16">
        <f t="shared" si="1"/>
        <v>123810</v>
      </c>
      <c r="K17" s="14">
        <f t="shared" si="2"/>
        <v>355080</v>
      </c>
    </row>
    <row r="18" spans="1:11" ht="19.5" x14ac:dyDescent="0.25">
      <c r="A18" s="23" t="s">
        <v>10</v>
      </c>
      <c r="B18" s="23"/>
      <c r="C18" s="14">
        <f t="shared" ref="C18:K18" si="3">SUM(C6:C17)</f>
        <v>152781657</v>
      </c>
      <c r="D18" s="14">
        <f t="shared" si="3"/>
        <v>155895535</v>
      </c>
      <c r="E18" s="14">
        <f t="shared" si="3"/>
        <v>4043708.2814285713</v>
      </c>
      <c r="F18" s="14">
        <f t="shared" si="3"/>
        <v>1167221</v>
      </c>
      <c r="G18" s="18">
        <f t="shared" si="3"/>
        <v>5210929.2814285718</v>
      </c>
      <c r="H18" s="6">
        <f t="shared" si="3"/>
        <v>948550</v>
      </c>
      <c r="I18" s="6">
        <f t="shared" si="3"/>
        <v>817304</v>
      </c>
      <c r="J18" s="19">
        <f t="shared" si="3"/>
        <v>1765854</v>
      </c>
      <c r="K18" s="13">
        <f t="shared" si="3"/>
        <v>3445075.2814285713</v>
      </c>
    </row>
    <row r="20" spans="1:11" x14ac:dyDescent="0.25">
      <c r="F20" s="2"/>
      <c r="G20" s="2"/>
    </row>
    <row r="22" spans="1:11" x14ac:dyDescent="0.25">
      <c r="J22" s="1"/>
    </row>
  </sheetData>
  <mergeCells count="5">
    <mergeCell ref="A1:K1"/>
    <mergeCell ref="A2:K2"/>
    <mergeCell ref="A3:K3"/>
    <mergeCell ref="A4:K4"/>
    <mergeCell ref="A18:B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2022-08-23T06:09:20Z</dcterms:modified>
</cp:coreProperties>
</file>