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Symphony\Others\Requisition of Mugdho Corporation\"/>
    </mc:Choice>
  </mc:AlternateContent>
  <bookViews>
    <workbookView xWindow="0" yWindow="0" windowWidth="19440" windowHeight="7755" tabRatio="820"/>
  </bookViews>
  <sheets>
    <sheet name="Daily Final Requisition" sheetId="1" r:id="rId1"/>
    <sheet name="Sheet1" sheetId="2" state="hidden" r:id="rId2"/>
  </sheets>
  <definedNames>
    <definedName name="_xlnm._FilterDatabase" localSheetId="0" hidden="1">'Daily Final Requisition'!$A$4:$E$174</definedName>
  </definedNames>
  <calcPr calcId="162913"/>
</workbook>
</file>

<file path=xl/calcChain.xml><?xml version="1.0" encoding="utf-8"?>
<calcChain xmlns="http://schemas.openxmlformats.org/spreadsheetml/2006/main">
  <c r="C175" i="1" l="1"/>
  <c r="D173" i="1" l="1"/>
  <c r="E2" i="1" l="1"/>
  <c r="C183" i="1" l="1"/>
  <c r="D49" i="1" l="1"/>
  <c r="D169" i="1" l="1"/>
  <c r="D171" i="1" l="1"/>
  <c r="D6" i="1" l="1"/>
  <c r="D170" i="1" l="1"/>
  <c r="D172" i="1"/>
  <c r="D168" i="1"/>
  <c r="D162" i="1"/>
  <c r="D103" i="1"/>
  <c r="D87" i="1"/>
  <c r="D18" i="1"/>
  <c r="D98" i="1"/>
  <c r="D69" i="1"/>
  <c r="D71" i="1"/>
  <c r="D72" i="1"/>
  <c r="D167" i="1"/>
  <c r="D97" i="1"/>
  <c r="D132" i="1"/>
  <c r="D51" i="1"/>
  <c r="D86" i="1"/>
  <c r="D26" i="1"/>
  <c r="D48" i="1"/>
  <c r="D80" i="1"/>
  <c r="D81" i="1"/>
  <c r="D111" i="1"/>
  <c r="D63" i="1"/>
  <c r="D161" i="1"/>
  <c r="D165" i="1"/>
  <c r="D102" i="1"/>
  <c r="D157" i="1"/>
  <c r="D19" i="1"/>
  <c r="D70" i="1"/>
  <c r="D166" i="1"/>
  <c r="D37" i="1"/>
  <c r="D55" i="1"/>
  <c r="D96" i="1"/>
  <c r="D129" i="1"/>
  <c r="D38" i="1"/>
  <c r="D78" i="1"/>
  <c r="D21" i="1"/>
  <c r="D47" i="1"/>
  <c r="D14" i="1"/>
  <c r="D174" i="1"/>
  <c r="D52" i="1"/>
  <c r="D67" i="1"/>
  <c r="D13" i="1"/>
  <c r="D159" i="1"/>
  <c r="D28" i="1"/>
  <c r="D164" i="1"/>
  <c r="D74" i="1"/>
  <c r="D133" i="1"/>
  <c r="D163" i="1"/>
  <c r="D134" i="1"/>
  <c r="D95" i="1"/>
  <c r="D54" i="1"/>
  <c r="D121" i="1"/>
  <c r="D15" i="1"/>
  <c r="D17" i="1"/>
  <c r="D46" i="1"/>
  <c r="D73" i="1"/>
  <c r="D104" i="1"/>
  <c r="D139" i="1"/>
  <c r="D88" i="1"/>
  <c r="D29" i="1"/>
  <c r="D24" i="1"/>
  <c r="D61" i="1"/>
  <c r="D22" i="1"/>
  <c r="D20" i="1"/>
  <c r="D32" i="1"/>
  <c r="D39" i="1"/>
  <c r="D7" i="1"/>
  <c r="D8" i="1"/>
  <c r="D16" i="1"/>
  <c r="D144" i="1"/>
  <c r="D59" i="1"/>
  <c r="D100" i="2"/>
  <c r="E100" i="2" s="1"/>
  <c r="C100" i="2"/>
  <c r="D99" i="2"/>
  <c r="E99" i="2" s="1"/>
  <c r="C99" i="2"/>
  <c r="D98" i="2"/>
  <c r="C98" i="2"/>
  <c r="E98" i="2" s="1"/>
  <c r="D97" i="2"/>
  <c r="E97" i="2" s="1"/>
  <c r="C97" i="2"/>
  <c r="D96" i="2"/>
  <c r="E96" i="2" s="1"/>
  <c r="C96" i="2"/>
  <c r="D95" i="2"/>
  <c r="E95" i="2" s="1"/>
  <c r="C95" i="2"/>
  <c r="D94" i="2"/>
  <c r="C94" i="2"/>
  <c r="E94" i="2" s="1"/>
  <c r="D93" i="2"/>
  <c r="E93" i="2" s="1"/>
  <c r="C93" i="2"/>
  <c r="D92" i="2"/>
  <c r="E92" i="2" s="1"/>
  <c r="C92" i="2"/>
  <c r="D91" i="2"/>
  <c r="C91" i="2"/>
  <c r="D90" i="2"/>
  <c r="C90" i="2"/>
  <c r="E90" i="2" s="1"/>
  <c r="D89" i="2"/>
  <c r="C89" i="2"/>
  <c r="D88" i="2"/>
  <c r="E88" i="2" s="1"/>
  <c r="C88" i="2"/>
  <c r="D87" i="2"/>
  <c r="C87" i="2"/>
  <c r="D86" i="2"/>
  <c r="C86" i="2"/>
  <c r="D85" i="2"/>
  <c r="E85" i="2" s="1"/>
  <c r="C85" i="2"/>
  <c r="D84" i="2"/>
  <c r="C84" i="2"/>
  <c r="E84" i="2" s="1"/>
  <c r="D83" i="2"/>
  <c r="C83" i="2"/>
  <c r="D82" i="2"/>
  <c r="C82" i="2"/>
  <c r="E82" i="2" s="1"/>
  <c r="D81" i="2"/>
  <c r="C81" i="2"/>
  <c r="D80" i="2"/>
  <c r="E80" i="2" s="1"/>
  <c r="C80" i="2"/>
  <c r="D79" i="2"/>
  <c r="E79" i="2" s="1"/>
  <c r="C79" i="2"/>
  <c r="D78" i="2"/>
  <c r="C78" i="2"/>
  <c r="D77" i="2"/>
  <c r="E77" i="2" s="1"/>
  <c r="C77" i="2"/>
  <c r="D76" i="2"/>
  <c r="C76" i="2"/>
  <c r="E76" i="2" s="1"/>
  <c r="D75" i="2"/>
  <c r="C75" i="2"/>
  <c r="D74" i="2"/>
  <c r="C74" i="2"/>
  <c r="E74" i="2" s="1"/>
  <c r="D73" i="2"/>
  <c r="C73" i="2"/>
  <c r="D72" i="2"/>
  <c r="E72" i="2" s="1"/>
  <c r="C72" i="2"/>
  <c r="D71" i="2"/>
  <c r="E71" i="2" s="1"/>
  <c r="C71" i="2"/>
  <c r="D70" i="2"/>
  <c r="C70" i="2"/>
  <c r="D69" i="2"/>
  <c r="E69" i="2" s="1"/>
  <c r="C69" i="2"/>
  <c r="D68" i="2"/>
  <c r="C68" i="2"/>
  <c r="E68" i="2" s="1"/>
  <c r="D67" i="2"/>
  <c r="C67" i="2"/>
  <c r="D66" i="2"/>
  <c r="C66" i="2"/>
  <c r="E66" i="2" s="1"/>
  <c r="D65" i="2"/>
  <c r="C65" i="2"/>
  <c r="D64" i="2"/>
  <c r="E64" i="2" s="1"/>
  <c r="C64" i="2"/>
  <c r="D63" i="2"/>
  <c r="E63" i="2" s="1"/>
  <c r="C63" i="2"/>
  <c r="D62" i="2"/>
  <c r="C62" i="2"/>
  <c r="D61" i="2"/>
  <c r="E61" i="2" s="1"/>
  <c r="C61" i="2"/>
  <c r="D60" i="2"/>
  <c r="C60" i="2"/>
  <c r="E60" i="2" s="1"/>
  <c r="D59" i="2"/>
  <c r="C59" i="2"/>
  <c r="D58" i="2"/>
  <c r="C58" i="2"/>
  <c r="E58" i="2" s="1"/>
  <c r="D57" i="2"/>
  <c r="C57" i="2"/>
  <c r="D56" i="2"/>
  <c r="E56" i="2" s="1"/>
  <c r="C56" i="2"/>
  <c r="D55" i="2"/>
  <c r="E55" i="2" s="1"/>
  <c r="C55" i="2"/>
  <c r="D54" i="2"/>
  <c r="C54" i="2"/>
  <c r="D53" i="2"/>
  <c r="E53" i="2" s="1"/>
  <c r="C53" i="2"/>
  <c r="D52" i="2"/>
  <c r="C52" i="2"/>
  <c r="E52" i="2" s="1"/>
  <c r="D51" i="2"/>
  <c r="C51" i="2"/>
  <c r="D50" i="2"/>
  <c r="C50" i="2"/>
  <c r="E50" i="2" s="1"/>
  <c r="D49" i="2"/>
  <c r="C49" i="2"/>
  <c r="D48" i="2"/>
  <c r="E48" i="2" s="1"/>
  <c r="C48" i="2"/>
  <c r="D47" i="2"/>
  <c r="E47" i="2" s="1"/>
  <c r="C47" i="2"/>
  <c r="D46" i="2"/>
  <c r="C46" i="2"/>
  <c r="D45" i="2"/>
  <c r="E45" i="2" s="1"/>
  <c r="C45" i="2"/>
  <c r="D44" i="2"/>
  <c r="C44" i="2"/>
  <c r="E44" i="2" s="1"/>
  <c r="D43" i="2"/>
  <c r="C43" i="2"/>
  <c r="D42" i="2"/>
  <c r="C42" i="2"/>
  <c r="E42" i="2" s="1"/>
  <c r="D41" i="2"/>
  <c r="C41" i="2"/>
  <c r="D40" i="2"/>
  <c r="E40" i="2" s="1"/>
  <c r="C40" i="2"/>
  <c r="D39" i="2"/>
  <c r="E39" i="2" s="1"/>
  <c r="C39" i="2"/>
  <c r="D38" i="2"/>
  <c r="C38" i="2"/>
  <c r="D37" i="2"/>
  <c r="E37" i="2" s="1"/>
  <c r="C37" i="2"/>
  <c r="E36" i="2"/>
  <c r="D36" i="2"/>
  <c r="C36" i="2"/>
  <c r="D35" i="2"/>
  <c r="C35" i="2"/>
  <c r="D34" i="2"/>
  <c r="C34" i="2"/>
  <c r="E34" i="2" s="1"/>
  <c r="D33" i="2"/>
  <c r="C33" i="2"/>
  <c r="D32" i="2"/>
  <c r="E32" i="2" s="1"/>
  <c r="C32" i="2"/>
  <c r="D31" i="2"/>
  <c r="E31" i="2" s="1"/>
  <c r="C31" i="2"/>
  <c r="D30" i="2"/>
  <c r="C30" i="2"/>
  <c r="D29" i="2"/>
  <c r="E29" i="2" s="1"/>
  <c r="C29" i="2"/>
  <c r="D28" i="2"/>
  <c r="C28" i="2"/>
  <c r="E28" i="2" s="1"/>
  <c r="D27" i="2"/>
  <c r="C27" i="2"/>
  <c r="D26" i="2"/>
  <c r="C26" i="2"/>
  <c r="E26" i="2" s="1"/>
  <c r="D25" i="2"/>
  <c r="C25" i="2"/>
  <c r="D24" i="2"/>
  <c r="E24" i="2" s="1"/>
  <c r="C24" i="2"/>
  <c r="D23" i="2"/>
  <c r="E23" i="2" s="1"/>
  <c r="C23" i="2"/>
  <c r="D22" i="2"/>
  <c r="C22" i="2"/>
  <c r="D21" i="2"/>
  <c r="E21" i="2" s="1"/>
  <c r="C21" i="2"/>
  <c r="E20" i="2"/>
  <c r="D20" i="2"/>
  <c r="C20" i="2"/>
  <c r="D19" i="2"/>
  <c r="C19" i="2"/>
  <c r="D18" i="2"/>
  <c r="C18" i="2"/>
  <c r="E18" i="2" s="1"/>
  <c r="D17" i="2"/>
  <c r="C17" i="2"/>
  <c r="D16" i="2"/>
  <c r="E16" i="2" s="1"/>
  <c r="C16" i="2"/>
  <c r="D15" i="2"/>
  <c r="E15" i="2" s="1"/>
  <c r="C15" i="2"/>
  <c r="D14" i="2"/>
  <c r="C14" i="2"/>
  <c r="D13" i="2"/>
  <c r="E13" i="2" s="1"/>
  <c r="C13" i="2"/>
  <c r="D12" i="2"/>
  <c r="C12" i="2"/>
  <c r="E12" i="2" s="1"/>
  <c r="D11" i="2"/>
  <c r="C11" i="2"/>
  <c r="D10" i="2"/>
  <c r="C10" i="2"/>
  <c r="E10" i="2" s="1"/>
  <c r="D9" i="2"/>
  <c r="C9" i="2"/>
  <c r="D8" i="2"/>
  <c r="E8" i="2" s="1"/>
  <c r="C8" i="2"/>
  <c r="D7" i="2"/>
  <c r="E7" i="2" s="1"/>
  <c r="C7" i="2"/>
  <c r="D6" i="2"/>
  <c r="C6" i="2"/>
  <c r="D5" i="2"/>
  <c r="E5" i="2" s="1"/>
  <c r="C5" i="2"/>
  <c r="C101" i="2" s="1"/>
  <c r="C3" i="2"/>
  <c r="D160" i="1"/>
  <c r="D158" i="1"/>
  <c r="D148" i="1"/>
  <c r="D147" i="1"/>
  <c r="D146" i="1"/>
  <c r="D145" i="1"/>
  <c r="D156" i="1"/>
  <c r="D155" i="1"/>
  <c r="D154" i="1"/>
  <c r="D153" i="1"/>
  <c r="D152" i="1"/>
  <c r="D151" i="1"/>
  <c r="D150" i="1"/>
  <c r="D149" i="1"/>
  <c r="D143" i="1"/>
  <c r="D142" i="1"/>
  <c r="D141" i="1"/>
  <c r="D140" i="1"/>
  <c r="D138" i="1"/>
  <c r="D137" i="1"/>
  <c r="D136" i="1"/>
  <c r="D135" i="1"/>
  <c r="D130" i="1"/>
  <c r="D128" i="1"/>
  <c r="D127" i="1"/>
  <c r="D131" i="1"/>
  <c r="D126" i="1"/>
  <c r="D125" i="1"/>
  <c r="D124" i="1"/>
  <c r="D123" i="1"/>
  <c r="D112" i="1"/>
  <c r="D115" i="1"/>
  <c r="D114" i="1"/>
  <c r="D113" i="1"/>
  <c r="D99" i="1"/>
  <c r="D94" i="1"/>
  <c r="D89" i="1"/>
  <c r="D85" i="1"/>
  <c r="D84" i="1"/>
  <c r="D83" i="1"/>
  <c r="D82" i="1"/>
  <c r="D110" i="1"/>
  <c r="D109" i="1"/>
  <c r="D108" i="1"/>
  <c r="D107" i="1"/>
  <c r="D106" i="1"/>
  <c r="D105" i="1"/>
  <c r="D101" i="1"/>
  <c r="D100" i="1"/>
  <c r="D93" i="1"/>
  <c r="D92" i="1"/>
  <c r="D91" i="1"/>
  <c r="D90" i="1"/>
  <c r="D116" i="1"/>
  <c r="D64" i="1"/>
  <c r="D62" i="1"/>
  <c r="D79" i="1"/>
  <c r="D77" i="1"/>
  <c r="D76" i="1"/>
  <c r="D75" i="1"/>
  <c r="D68" i="1"/>
  <c r="D60" i="1"/>
  <c r="D66" i="1"/>
  <c r="D65" i="1"/>
  <c r="D57" i="1"/>
  <c r="D58" i="1"/>
  <c r="D119" i="1"/>
  <c r="D56" i="1"/>
  <c r="D120" i="1"/>
  <c r="D117" i="1"/>
  <c r="D118" i="1"/>
  <c r="D53" i="1"/>
  <c r="D50" i="1"/>
  <c r="D45" i="1"/>
  <c r="D44" i="1"/>
  <c r="D43" i="1"/>
  <c r="D42" i="1"/>
  <c r="D41" i="1"/>
  <c r="D40" i="1"/>
  <c r="D36" i="1"/>
  <c r="D35" i="1"/>
  <c r="D34" i="1"/>
  <c r="D33" i="1"/>
  <c r="D31" i="1"/>
  <c r="D30" i="1"/>
  <c r="D122" i="1"/>
  <c r="D27" i="1"/>
  <c r="D25" i="1"/>
  <c r="D23" i="1"/>
  <c r="D12" i="1"/>
  <c r="D11" i="1"/>
  <c r="D10" i="1"/>
  <c r="D9" i="1"/>
  <c r="D5" i="1"/>
  <c r="D175" i="1" l="1"/>
  <c r="E14" i="2"/>
  <c r="E17" i="2"/>
  <c r="E19" i="2"/>
  <c r="E30" i="2"/>
  <c r="E33" i="2"/>
  <c r="E35" i="2"/>
  <c r="E46" i="2"/>
  <c r="E49" i="2"/>
  <c r="E51" i="2"/>
  <c r="E62" i="2"/>
  <c r="E65" i="2"/>
  <c r="E67" i="2"/>
  <c r="E78" i="2"/>
  <c r="E81" i="2"/>
  <c r="E83" i="2"/>
  <c r="E87" i="2"/>
  <c r="E6" i="2"/>
  <c r="E9" i="2"/>
  <c r="E11" i="2"/>
  <c r="E22" i="2"/>
  <c r="E25" i="2"/>
  <c r="E27" i="2"/>
  <c r="E38" i="2"/>
  <c r="E41" i="2"/>
  <c r="E43" i="2"/>
  <c r="E54" i="2"/>
  <c r="E57" i="2"/>
  <c r="E59" i="2"/>
  <c r="E70" i="2"/>
  <c r="E73" i="2"/>
  <c r="E75" i="2"/>
  <c r="E86" i="2"/>
  <c r="E89" i="2"/>
  <c r="E91" i="2"/>
  <c r="D101" i="2"/>
  <c r="E101" i="2" s="1"/>
</calcChain>
</file>

<file path=xl/sharedStrings.xml><?xml version="1.0" encoding="utf-8"?>
<sst xmlns="http://schemas.openxmlformats.org/spreadsheetml/2006/main" count="406" uniqueCount="301">
  <si>
    <t>Dealer Price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</si>
  <si>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</si>
  <si>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</si>
  <si>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</si>
  <si>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</si>
  <si>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</si>
  <si>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</si>
  <si>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</si>
  <si>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</si>
  <si>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</si>
  <si>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</si>
  <si>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</si>
  <si>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</si>
  <si>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</si>
  <si>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</si>
  <si>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</si>
  <si>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</si>
  <si>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</si>
  <si>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</si>
  <si>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</si>
  <si>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</si>
  <si>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</si>
  <si>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</si>
  <si>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</si>
  <si>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</si>
  <si>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</si>
  <si>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</si>
  <si>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</si>
  <si>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</si>
  <si>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</si>
  <si>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</si>
  <si>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</si>
  <si>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</si>
  <si>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</si>
  <si>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</si>
  <si>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</si>
  <si>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</si>
  <si>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</si>
  <si>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</si>
  <si>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</si>
  <si>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</si>
  <si>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</si>
  <si>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</si>
  <si>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</si>
  <si>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</si>
  <si>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</si>
  <si>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</si>
  <si>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</si>
  <si>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</si>
  <si>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</si>
  <si>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</si>
  <si>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</si>
  <si>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</si>
  <si>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</si>
  <si>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</si>
  <si>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</si>
  <si>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</si>
  <si>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</si>
  <si>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</si>
  <si>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</si>
  <si>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</si>
  <si>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</si>
  <si>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</si>
  <si>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</si>
  <si>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</si>
  <si>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</si>
  <si>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</si>
  <si>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</si>
  <si>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</si>
  <si>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</si>
  <si>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</si>
  <si>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</si>
  <si>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</si>
  <si>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E79</t>
  </si>
  <si>
    <t>SymTab20</t>
  </si>
  <si>
    <t>SymTab50</t>
  </si>
  <si>
    <t>T7Lite</t>
  </si>
  <si>
    <t>ZVII_2GB</t>
  </si>
  <si>
    <t>ZVII_3GB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</si>
  <si>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</si>
  <si>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</si>
  <si>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</si>
  <si>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</si>
  <si>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</si>
  <si>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</si>
  <si>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</si>
  <si>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</si>
  <si>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 xml:space="preserve">Dealer: </t>
  </si>
  <si>
    <t>L17</t>
  </si>
  <si>
    <t>B17</t>
  </si>
  <si>
    <t>ZVPro</t>
  </si>
  <si>
    <t>P6(1GB)</t>
  </si>
  <si>
    <t>S1Helio</t>
  </si>
  <si>
    <t>S2Helio</t>
  </si>
  <si>
    <t>S20Helio</t>
  </si>
  <si>
    <t>BL80</t>
  </si>
  <si>
    <t>L26</t>
  </si>
  <si>
    <t>P7</t>
  </si>
  <si>
    <t>i50</t>
  </si>
  <si>
    <t>i20</t>
  </si>
  <si>
    <t>R20</t>
  </si>
  <si>
    <t>R100_2GB</t>
  </si>
  <si>
    <t>E80</t>
  </si>
  <si>
    <t>R100_3GB</t>
  </si>
  <si>
    <t>i20_2GB</t>
  </si>
  <si>
    <t>P6_2GB</t>
  </si>
  <si>
    <t>New City Electronics</t>
  </si>
  <si>
    <t xml:space="preserve">Mdel Wise Allocation &amp; Requisation </t>
  </si>
  <si>
    <t>Date</t>
  </si>
  <si>
    <t>SI</t>
  </si>
  <si>
    <t>Allocation Qty</t>
  </si>
  <si>
    <t>Requisation in %</t>
  </si>
  <si>
    <t>Requisation Qty</t>
  </si>
  <si>
    <t>i10_2GB</t>
  </si>
  <si>
    <t>V46(8+5)mp</t>
  </si>
  <si>
    <t>HelioS25</t>
  </si>
  <si>
    <t>D52i</t>
  </si>
  <si>
    <t>D54i</t>
  </si>
  <si>
    <t>T200</t>
  </si>
  <si>
    <t>B20n</t>
  </si>
  <si>
    <t>P9</t>
  </si>
  <si>
    <t>S10Helio</t>
  </si>
  <si>
    <t>V42</t>
  </si>
  <si>
    <t>BL90</t>
  </si>
  <si>
    <t>i10+</t>
  </si>
  <si>
    <t>L100</t>
  </si>
  <si>
    <t>D10</t>
  </si>
  <si>
    <t>V90</t>
  </si>
  <si>
    <t>L55</t>
  </si>
  <si>
    <t>P9_2GB</t>
  </si>
  <si>
    <t>SymTab60</t>
  </si>
  <si>
    <t>L200</t>
  </si>
  <si>
    <t xml:space="preserve"> </t>
  </si>
  <si>
    <t>T85</t>
  </si>
  <si>
    <t>P9+</t>
  </si>
  <si>
    <t>SymTab25</t>
  </si>
  <si>
    <t>V95</t>
  </si>
  <si>
    <t>i110</t>
  </si>
  <si>
    <t>P11</t>
  </si>
  <si>
    <t>D38</t>
  </si>
  <si>
    <t>L21</t>
  </si>
  <si>
    <t>L120</t>
  </si>
  <si>
    <t>i100</t>
  </si>
  <si>
    <t>i90_2GB</t>
  </si>
  <si>
    <t>Colour</t>
  </si>
  <si>
    <t>V78</t>
  </si>
  <si>
    <t>D39</t>
  </si>
  <si>
    <t>BL75</t>
  </si>
  <si>
    <t>B21</t>
  </si>
  <si>
    <t>B22</t>
  </si>
  <si>
    <t>D52j</t>
  </si>
  <si>
    <t>D69</t>
  </si>
  <si>
    <t>D54j</t>
  </si>
  <si>
    <t>L60</t>
  </si>
  <si>
    <t>V140</t>
  </si>
  <si>
    <t>V92</t>
  </si>
  <si>
    <t>V96</t>
  </si>
  <si>
    <t>L25i</t>
  </si>
  <si>
    <t>L90</t>
  </si>
  <si>
    <t>V44</t>
  </si>
  <si>
    <t>B23</t>
  </si>
  <si>
    <t>L23i</t>
  </si>
  <si>
    <t>L110</t>
  </si>
  <si>
    <t>i15</t>
  </si>
  <si>
    <t>i120</t>
  </si>
  <si>
    <t>V150</t>
  </si>
  <si>
    <t>L62</t>
  </si>
  <si>
    <t>V98</t>
  </si>
  <si>
    <t>V145</t>
  </si>
  <si>
    <t>BL95</t>
  </si>
  <si>
    <t>V155</t>
  </si>
  <si>
    <t>E90</t>
  </si>
  <si>
    <t>T130</t>
  </si>
  <si>
    <t>L65J</t>
  </si>
  <si>
    <t>V94</t>
  </si>
  <si>
    <t>V75_SKD</t>
  </si>
  <si>
    <t>T140</t>
  </si>
  <si>
    <t>B17i</t>
  </si>
  <si>
    <t>i10+_SKD</t>
  </si>
  <si>
    <t>D40</t>
  </si>
  <si>
    <t>D38i</t>
  </si>
  <si>
    <t>V97</t>
  </si>
  <si>
    <t>V142</t>
  </si>
  <si>
    <t>V128</t>
  </si>
  <si>
    <t>i95</t>
  </si>
  <si>
    <t>L55i</t>
  </si>
  <si>
    <t>i65</t>
  </si>
  <si>
    <t>R40</t>
  </si>
  <si>
    <t>D54+</t>
  </si>
  <si>
    <t>Z15</t>
  </si>
  <si>
    <t>Red</t>
  </si>
  <si>
    <t>Gold</t>
  </si>
  <si>
    <t>Black</t>
  </si>
  <si>
    <t>Black_green</t>
  </si>
  <si>
    <t>i18</t>
  </si>
  <si>
    <t>Blue</t>
  </si>
  <si>
    <t>Black_Red</t>
  </si>
  <si>
    <t>Gold &amp; Dark_Blue</t>
  </si>
  <si>
    <t>V141</t>
  </si>
  <si>
    <t>Black &amp; Black_Red</t>
  </si>
  <si>
    <t>B12+</t>
  </si>
  <si>
    <t>V48_SKD</t>
  </si>
  <si>
    <t>D41</t>
  </si>
  <si>
    <t>D37</t>
  </si>
  <si>
    <t>BL97</t>
  </si>
  <si>
    <t>B65</t>
  </si>
  <si>
    <t>i97</t>
  </si>
  <si>
    <t>Dark_Blue</t>
  </si>
  <si>
    <t>SL20</t>
  </si>
  <si>
    <t>L130</t>
  </si>
  <si>
    <t>V99</t>
  </si>
  <si>
    <t>D40i</t>
  </si>
  <si>
    <t>L42</t>
  </si>
  <si>
    <t>i68</t>
  </si>
  <si>
    <t>D66</t>
  </si>
  <si>
    <t>B66</t>
  </si>
  <si>
    <t>E95</t>
  </si>
  <si>
    <t>GOLD</t>
  </si>
  <si>
    <t>L250i</t>
  </si>
  <si>
    <t>V105</t>
  </si>
  <si>
    <t>V102</t>
  </si>
  <si>
    <t>i74</t>
  </si>
  <si>
    <t>gold</t>
  </si>
  <si>
    <t>Z-12</t>
  </si>
  <si>
    <t>B24</t>
  </si>
  <si>
    <t>Black Red</t>
  </si>
  <si>
    <t>RED</t>
  </si>
  <si>
    <t>i30</t>
  </si>
  <si>
    <t>green</t>
  </si>
  <si>
    <t>D92</t>
  </si>
  <si>
    <t>B26</t>
  </si>
  <si>
    <t>D72</t>
  </si>
  <si>
    <t>BL120</t>
  </si>
  <si>
    <t>D47</t>
  </si>
  <si>
    <t>T180</t>
  </si>
  <si>
    <t>G10</t>
  </si>
  <si>
    <t>i66</t>
  </si>
  <si>
    <t>Red &amp; Dark Blue,gold</t>
  </si>
  <si>
    <t>V99+</t>
  </si>
  <si>
    <t>Z16</t>
  </si>
  <si>
    <t>i12</t>
  </si>
  <si>
    <t>L95</t>
  </si>
  <si>
    <t>MIX COLOUR</t>
  </si>
  <si>
    <t>i99-SKD</t>
  </si>
  <si>
    <t>i-98_SKD</t>
  </si>
  <si>
    <t>D74</t>
  </si>
  <si>
    <t>BL96</t>
  </si>
  <si>
    <t>L135</t>
  </si>
  <si>
    <t>D82</t>
  </si>
  <si>
    <t>blue &amp; gold Colour</t>
  </si>
  <si>
    <t>T92</t>
  </si>
  <si>
    <t>L260</t>
  </si>
  <si>
    <t>Z30pro</t>
  </si>
  <si>
    <t>ATOM</t>
  </si>
  <si>
    <t>i67</t>
  </si>
  <si>
    <t>L270</t>
  </si>
  <si>
    <t>B67</t>
  </si>
  <si>
    <t>L140</t>
  </si>
  <si>
    <t>L46</t>
  </si>
  <si>
    <t>Z18</t>
  </si>
  <si>
    <t>City Bank</t>
  </si>
  <si>
    <t>Z25</t>
  </si>
  <si>
    <t>Z28</t>
  </si>
  <si>
    <t>Z30</t>
  </si>
  <si>
    <t>Z32</t>
  </si>
  <si>
    <t>Z40</t>
  </si>
  <si>
    <t>ATOM2</t>
  </si>
  <si>
    <t>Z35(3+32)</t>
  </si>
  <si>
    <t>Z35(4+64)</t>
  </si>
  <si>
    <t>B69</t>
  </si>
  <si>
    <t>D48</t>
  </si>
  <si>
    <t>G10+</t>
  </si>
  <si>
    <t>L43</t>
  </si>
  <si>
    <t>BL99</t>
  </si>
  <si>
    <t>D78</t>
  </si>
  <si>
    <t>i32</t>
  </si>
  <si>
    <t>Z33</t>
  </si>
  <si>
    <t>Deposit =</t>
  </si>
  <si>
    <t>D76</t>
  </si>
  <si>
    <t>S45</t>
  </si>
  <si>
    <t>i69</t>
  </si>
  <si>
    <t>L45</t>
  </si>
  <si>
    <t>L44</t>
  </si>
  <si>
    <t>Black &amp; Blue</t>
  </si>
  <si>
    <t>L33</t>
  </si>
  <si>
    <t>B68_WHP_SKD</t>
  </si>
  <si>
    <t>Z22</t>
  </si>
  <si>
    <t>B62</t>
  </si>
  <si>
    <t>V138</t>
  </si>
  <si>
    <t>Z45</t>
  </si>
  <si>
    <t>Z42</t>
  </si>
  <si>
    <t>i80</t>
  </si>
  <si>
    <t>G50</t>
  </si>
  <si>
    <t>Without Gold</t>
  </si>
  <si>
    <t>i71</t>
  </si>
  <si>
    <t>L145</t>
  </si>
  <si>
    <t>V138 Lite</t>
  </si>
  <si>
    <t xml:space="preserve">Mugdho Corporation </t>
  </si>
  <si>
    <t>Helio 30</t>
  </si>
  <si>
    <t>Brac Bank</t>
  </si>
  <si>
    <t>L136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</si>
</sst>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\-mmm\-yyyy;@"/>
  </numFmts>
  <fonts count="27">
    <font>
      <sz val="11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>
      <protection locked="0"/>
    </xf>
    <xf numFmtId="43" fontId="8" fillId="0" borderId="0">
      <protection locked="0"/>
    </xf>
    <xf numFmtId="43" fontId="9" fillId="0" borderId="0">
      <protection locked="0"/>
    </xf>
    <xf numFmtId="9" fontId="8" fillId="0" borderId="0">
      <protection locked="0"/>
    </xf>
  </cellStyleXfs>
  <cellXfs count="91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2" borderId="8" xfId="1" applyFont="1" applyFill="1" applyBorder="1" applyAlignment="1" applyProtection="1">
      <alignment horizontal="center" vertical="center"/>
    </xf>
    <xf numFmtId="9" fontId="3" fillId="2" borderId="8" xfId="4" applyFont="1" applyFill="1" applyBorder="1" applyAlignment="1" applyProtection="1">
      <alignment horizontal="center"/>
    </xf>
    <xf numFmtId="0" fontId="6" fillId="3" borderId="8" xfId="1" applyFont="1" applyFill="1" applyBorder="1" applyAlignment="1" applyProtection="1">
      <alignment horizontal="center" vertical="center"/>
    </xf>
    <xf numFmtId="0" fontId="6" fillId="0" borderId="8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7" borderId="8" xfId="1" applyFont="1" applyFill="1" applyBorder="1" applyAlignment="1" applyProtection="1">
      <alignment horizontal="center" vertical="center"/>
    </xf>
    <xf numFmtId="9" fontId="3" fillId="0" borderId="8" xfId="4" applyFont="1" applyBorder="1" applyAlignment="1" applyProtection="1">
      <alignment horizontal="center"/>
    </xf>
    <xf numFmtId="0" fontId="10" fillId="2" borderId="0" xfId="0" applyFont="1" applyFill="1" applyAlignment="1"/>
    <xf numFmtId="0" fontId="11" fillId="0" borderId="0" xfId="0" applyFont="1">
      <alignment vertical="center"/>
    </xf>
    <xf numFmtId="0" fontId="10" fillId="2" borderId="0" xfId="0" applyFont="1" applyFill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43" fontId="12" fillId="2" borderId="8" xfId="2" applyNumberFormat="1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3" fontId="14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43" fontId="10" fillId="2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9" borderId="0" xfId="0" applyFont="1" applyFill="1" applyAlignment="1"/>
    <xf numFmtId="0" fontId="11" fillId="9" borderId="0" xfId="0" applyFont="1" applyFill="1">
      <alignment vertical="center"/>
    </xf>
    <xf numFmtId="0" fontId="12" fillId="2" borderId="0" xfId="0" applyFont="1" applyFill="1" applyAlignment="1"/>
    <xf numFmtId="2" fontId="16" fillId="2" borderId="8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" fontId="16" fillId="2" borderId="8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/>
    <xf numFmtId="166" fontId="19" fillId="8" borderId="9" xfId="0" applyNumberFormat="1" applyFont="1" applyFill="1" applyBorder="1" applyAlignment="1">
      <alignment horizontal="center" vertical="center"/>
    </xf>
    <xf numFmtId="0" fontId="10" fillId="9" borderId="0" xfId="0" applyFont="1" applyFill="1" applyBorder="1" applyAlignment="1"/>
    <xf numFmtId="0" fontId="24" fillId="8" borderId="9" xfId="0" applyFont="1" applyFill="1" applyBorder="1" applyAlignment="1">
      <alignment horizontal="center" vertical="center"/>
    </xf>
    <xf numFmtId="0" fontId="25" fillId="2" borderId="0" xfId="0" applyFont="1" applyFill="1" applyAlignment="1"/>
    <xf numFmtId="0" fontId="26" fillId="2" borderId="7" xfId="1" applyFont="1" applyFill="1" applyBorder="1" applyAlignment="1" applyProtection="1">
      <alignment horizontal="center" vertical="center"/>
    </xf>
    <xf numFmtId="0" fontId="23" fillId="2" borderId="7" xfId="1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3" fontId="12" fillId="0" borderId="8" xfId="2" applyNumberFormat="1" applyFont="1" applyFill="1" applyBorder="1" applyAlignment="1" applyProtection="1">
      <alignment horizontal="center" vertical="center"/>
    </xf>
    <xf numFmtId="0" fontId="26" fillId="0" borderId="7" xfId="1" applyFont="1" applyFill="1" applyBorder="1" applyAlignment="1" applyProtection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1" fontId="10" fillId="11" borderId="5" xfId="0" applyNumberFormat="1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26" fillId="12" borderId="10" xfId="0" applyFont="1" applyFill="1" applyBorder="1" applyAlignment="1">
      <alignment horizontal="center"/>
    </xf>
    <xf numFmtId="164" fontId="25" fillId="12" borderId="11" xfId="3" applyNumberFormat="1" applyFont="1" applyFill="1" applyBorder="1" applyAlignment="1" applyProtection="1">
      <alignment horizontal="center" vertical="center"/>
    </xf>
    <xf numFmtId="0" fontId="25" fillId="12" borderId="12" xfId="0" applyFont="1" applyFill="1" applyBorder="1" applyAlignment="1"/>
    <xf numFmtId="0" fontId="21" fillId="10" borderId="1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1" fillId="10" borderId="9" xfId="0" applyNumberFormat="1" applyFont="1" applyFill="1" applyBorder="1" applyAlignment="1">
      <alignment horizontal="right" vertical="center"/>
    </xf>
    <xf numFmtId="0" fontId="21" fillId="10" borderId="9" xfId="0" applyFont="1" applyFill="1" applyBorder="1" applyAlignment="1">
      <alignment horizontal="center" vertical="center"/>
    </xf>
    <xf numFmtId="43" fontId="21" fillId="10" borderId="2" xfId="0" applyNumberFormat="1" applyFont="1" applyFill="1" applyBorder="1" applyAlignment="1">
      <alignment horizontal="center" vertical="center"/>
    </xf>
    <xf numFmtId="43" fontId="22" fillId="10" borderId="9" xfId="0" applyNumberFormat="1" applyFont="1" applyFill="1" applyBorder="1" applyAlignment="1">
      <alignment horizontal="center" vertical="center"/>
    </xf>
    <xf numFmtId="0" fontId="0" fillId="9" borderId="0" xfId="0" applyFont="1" applyFill="1" applyAlignment="1"/>
    <xf numFmtId="2" fontId="16" fillId="2" borderId="13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43" fontId="12" fillId="2" borderId="13" xfId="2" applyNumberFormat="1" applyFont="1" applyFill="1" applyBorder="1" applyAlignment="1" applyProtection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23" fillId="10" borderId="15" xfId="0" applyFont="1" applyFill="1" applyBorder="1" applyAlignment="1">
      <alignment horizontal="center" vertical="center"/>
    </xf>
    <xf numFmtId="0" fontId="20" fillId="10" borderId="15" xfId="0" applyFont="1" applyFill="1" applyBorder="1" applyAlignment="1">
      <alignment horizontal="center" vertical="center"/>
    </xf>
    <xf numFmtId="0" fontId="20" fillId="10" borderId="16" xfId="0" applyFont="1" applyFill="1" applyBorder="1" applyAlignment="1">
      <alignment horizontal="center" vertical="center"/>
    </xf>
    <xf numFmtId="0" fontId="26" fillId="2" borderId="17" xfId="1" applyFont="1" applyFill="1" applyBorder="1" applyAlignment="1" applyProtection="1">
      <alignment horizontal="center" vertical="center"/>
    </xf>
    <xf numFmtId="43" fontId="12" fillId="2" borderId="18" xfId="2" applyNumberFormat="1" applyFont="1" applyFill="1" applyBorder="1" applyAlignment="1" applyProtection="1">
      <alignment horizontal="center" vertical="center"/>
    </xf>
    <xf numFmtId="43" fontId="12" fillId="2" borderId="19" xfId="2" applyNumberFormat="1" applyFont="1" applyFill="1" applyBorder="1" applyAlignment="1" applyProtection="1">
      <alignment horizontal="center" vertical="center"/>
    </xf>
    <xf numFmtId="43" fontId="12" fillId="8" borderId="19" xfId="2" applyNumberFormat="1" applyFont="1" applyFill="1" applyBorder="1" applyAlignment="1" applyProtection="1">
      <alignment horizontal="center" vertical="center"/>
    </xf>
    <xf numFmtId="0" fontId="10" fillId="2" borderId="19" xfId="0" applyFont="1" applyFill="1" applyBorder="1" applyAlignment="1">
      <alignment horizontal="center"/>
    </xf>
    <xf numFmtId="0" fontId="26" fillId="2" borderId="10" xfId="1" applyFont="1" applyFill="1" applyBorder="1" applyAlignment="1" applyProtection="1">
      <alignment horizontal="center" vertical="center"/>
    </xf>
    <xf numFmtId="2" fontId="16" fillId="2" borderId="11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43" fontId="12" fillId="2" borderId="11" xfId="2" applyNumberFormat="1" applyFont="1" applyFill="1" applyBorder="1" applyAlignment="1" applyProtection="1">
      <alignment horizontal="center" vertical="center"/>
    </xf>
    <xf numFmtId="43" fontId="10" fillId="9" borderId="0" xfId="0" applyNumberFormat="1" applyFont="1" applyFill="1" applyAlignment="1"/>
    <xf numFmtId="0" fontId="26" fillId="3" borderId="7" xfId="1" applyFont="1" applyFill="1" applyBorder="1" applyAlignment="1" applyProtection="1">
      <alignment horizontal="center" vertical="center"/>
    </xf>
    <xf numFmtId="0" fontId="23" fillId="0" borderId="7" xfId="1" applyFont="1" applyFill="1" applyBorder="1" applyAlignment="1" applyProtection="1">
      <alignment horizontal="center" vertical="center"/>
    </xf>
    <xf numFmtId="0" fontId="26" fillId="0" borderId="10" xfId="1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20" fillId="10" borderId="14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5" fontId="5" fillId="6" borderId="8" xfId="0" applyNumberFormat="1" applyFont="1" applyFill="1" applyBorder="1" applyAlignment="1">
      <alignment horizontal="center"/>
    </xf>
  </cellXfs>
  <cellStyles count="5">
    <cellStyle name="Comma" xfId="3" builtinId="3"/>
    <cellStyle name="Comma 5" xfId="2"/>
    <cellStyle name="Normal" xfId="0" builtinId="0"/>
    <cellStyle name="Normal 3" xfId="1"/>
    <cellStyle name="Percent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DP185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H184" sqref="H184"/>
    </sheetView>
  </sheetViews>
  <sheetFormatPr defaultColWidth="9" defaultRowHeight="15"/>
  <cols>
    <col min="1" max="1" width="22" style="35" customWidth="1"/>
    <col min="2" max="2" width="15" style="27" bestFit="1" customWidth="1"/>
    <col min="3" max="3" width="26.42578125" style="14" bestFit="1" customWidth="1"/>
    <col min="4" max="4" width="19.7109375" style="14" bestFit="1" customWidth="1"/>
    <col min="5" max="5" width="26.42578125" style="16" bestFit="1" customWidth="1"/>
    <col min="6" max="6" width="11.5703125" style="25" bestFit="1" customWidth="1"/>
    <col min="7" max="108" width="9.140625" style="25" customWidth="1"/>
    <col min="109" max="120" width="9.140625" style="14" customWidth="1"/>
    <col min="121" max="16384" width="9" style="15"/>
  </cols>
  <sheetData>
    <row r="1" spans="1:120" ht="20.25" thickBot="1">
      <c r="A1" s="77" t="s">
        <v>79</v>
      </c>
      <c r="B1" s="78"/>
      <c r="C1" s="78"/>
      <c r="D1" s="78"/>
      <c r="E1" s="78"/>
    </row>
    <row r="2" spans="1:120" ht="19.5" thickBot="1">
      <c r="A2" s="34" t="s">
        <v>87</v>
      </c>
      <c r="B2" s="79" t="s">
        <v>297</v>
      </c>
      <c r="C2" s="80"/>
      <c r="D2" s="34" t="s">
        <v>80</v>
      </c>
      <c r="E2" s="32">
        <f ca="1">TODAY()</f>
        <v>44760</v>
      </c>
    </row>
    <row r="3" spans="1:120" ht="3" customHeight="1" thickBot="1"/>
    <row r="4" spans="1:120" ht="15" customHeight="1" thickBot="1">
      <c r="A4" s="59" t="s">
        <v>1</v>
      </c>
      <c r="B4" s="60" t="s">
        <v>0</v>
      </c>
      <c r="C4" s="61" t="s">
        <v>81</v>
      </c>
      <c r="D4" s="61" t="s">
        <v>82</v>
      </c>
      <c r="E4" s="62" t="s">
        <v>144</v>
      </c>
    </row>
    <row r="5" spans="1:120" ht="15" hidden="1" customHeight="1">
      <c r="A5" s="63" t="s">
        <v>253</v>
      </c>
      <c r="B5" s="56">
        <v>7244.21</v>
      </c>
      <c r="C5" s="57"/>
      <c r="D5" s="58">
        <f t="shared" ref="D5:D37" si="0">B5*C5</f>
        <v>0</v>
      </c>
      <c r="E5" s="64" t="s">
        <v>242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</row>
    <row r="6" spans="1:120" ht="15" hidden="1" customHeight="1">
      <c r="A6" s="36" t="s">
        <v>266</v>
      </c>
      <c r="B6" s="28">
        <v>7326.74</v>
      </c>
      <c r="C6" s="17"/>
      <c r="D6" s="18">
        <f t="shared" si="0"/>
        <v>0</v>
      </c>
      <c r="E6" s="65" t="s">
        <v>242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</row>
    <row r="7" spans="1:120" ht="15" hidden="1" customHeight="1">
      <c r="A7" s="36" t="s">
        <v>200</v>
      </c>
      <c r="B7" s="28">
        <v>892.23</v>
      </c>
      <c r="C7" s="17"/>
      <c r="D7" s="18">
        <f t="shared" si="0"/>
        <v>0</v>
      </c>
      <c r="E7" s="65" t="s">
        <v>242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</row>
    <row r="8" spans="1:120" ht="15" hidden="1" customHeight="1">
      <c r="A8" s="36" t="s">
        <v>177</v>
      </c>
      <c r="B8" s="28">
        <v>789.97</v>
      </c>
      <c r="C8" s="17"/>
      <c r="D8" s="18">
        <f t="shared" si="0"/>
        <v>0</v>
      </c>
      <c r="E8" s="65" t="s">
        <v>242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</row>
    <row r="9" spans="1:120" ht="15" hidden="1" customHeight="1">
      <c r="A9" s="36" t="s">
        <v>119</v>
      </c>
      <c r="B9" s="28">
        <v>803.40300000000002</v>
      </c>
      <c r="C9" s="17"/>
      <c r="D9" s="18">
        <f t="shared" si="0"/>
        <v>0</v>
      </c>
      <c r="E9" s="65" t="s">
        <v>242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</row>
    <row r="10" spans="1:120" ht="15" hidden="1" customHeight="1">
      <c r="A10" s="36" t="s">
        <v>148</v>
      </c>
      <c r="B10" s="28">
        <v>779.94</v>
      </c>
      <c r="C10" s="17"/>
      <c r="D10" s="18">
        <f t="shared" si="0"/>
        <v>0</v>
      </c>
      <c r="E10" s="65" t="s">
        <v>242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</row>
    <row r="11" spans="1:120" ht="15" hidden="1" customHeight="1">
      <c r="A11" s="36" t="s">
        <v>149</v>
      </c>
      <c r="B11" s="28">
        <v>774.93</v>
      </c>
      <c r="C11" s="17"/>
      <c r="D11" s="18">
        <f t="shared" si="0"/>
        <v>0</v>
      </c>
      <c r="E11" s="65" t="s">
        <v>242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</row>
    <row r="12" spans="1:120" ht="15" hidden="1" customHeight="1">
      <c r="A12" s="36" t="s">
        <v>160</v>
      </c>
      <c r="B12" s="28">
        <v>769.92</v>
      </c>
      <c r="C12" s="17"/>
      <c r="D12" s="18">
        <f t="shared" si="0"/>
        <v>0</v>
      </c>
      <c r="E12" s="65" t="s">
        <v>207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</row>
    <row r="13" spans="1:120" ht="15" hidden="1" customHeight="1">
      <c r="A13" s="36" t="s">
        <v>224</v>
      </c>
      <c r="B13" s="28">
        <v>932.26</v>
      </c>
      <c r="C13" s="17"/>
      <c r="D13" s="18">
        <f t="shared" si="0"/>
        <v>0</v>
      </c>
      <c r="E13" s="65" t="s">
        <v>242</v>
      </c>
    </row>
    <row r="14" spans="1:120" ht="15" hidden="1" customHeight="1">
      <c r="A14" s="36" t="s">
        <v>230</v>
      </c>
      <c r="B14" s="28">
        <v>721.8</v>
      </c>
      <c r="C14" s="17"/>
      <c r="D14" s="18">
        <f t="shared" si="0"/>
        <v>0</v>
      </c>
      <c r="E14" s="65" t="s">
        <v>242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</row>
    <row r="15" spans="1:120" ht="15" hidden="1" customHeight="1">
      <c r="A15" s="36" t="s">
        <v>287</v>
      </c>
      <c r="B15" s="28">
        <v>982.38</v>
      </c>
      <c r="C15" s="17"/>
      <c r="D15" s="18">
        <f t="shared" si="0"/>
        <v>0</v>
      </c>
      <c r="E15" s="65" t="s">
        <v>242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</row>
    <row r="16" spans="1:120" ht="15" hidden="1" customHeight="1">
      <c r="A16" s="36" t="s">
        <v>205</v>
      </c>
      <c r="B16" s="28">
        <v>770.92</v>
      </c>
      <c r="C16" s="17"/>
      <c r="D16" s="18">
        <f t="shared" si="0"/>
        <v>0</v>
      </c>
      <c r="E16" s="65" t="s">
        <v>242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</row>
    <row r="17" spans="1:120" ht="15" hidden="1" customHeight="1">
      <c r="A17" s="36" t="s">
        <v>215</v>
      </c>
      <c r="B17" s="28">
        <v>779.96</v>
      </c>
      <c r="C17" s="17"/>
      <c r="D17" s="18">
        <f t="shared" si="0"/>
        <v>0</v>
      </c>
      <c r="E17" s="65" t="s">
        <v>242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</row>
    <row r="18" spans="1:120" ht="15" hidden="1" customHeight="1">
      <c r="A18" s="36" t="s">
        <v>256</v>
      </c>
      <c r="B18" s="28">
        <v>1032.575</v>
      </c>
      <c r="C18" s="17"/>
      <c r="D18" s="18">
        <f t="shared" si="0"/>
        <v>0</v>
      </c>
      <c r="E18" s="65" t="s">
        <v>242</v>
      </c>
    </row>
    <row r="19" spans="1:120" ht="15" hidden="1" customHeight="1">
      <c r="A19" s="36" t="s">
        <v>285</v>
      </c>
      <c r="B19" s="28">
        <v>942.28</v>
      </c>
      <c r="C19" s="17"/>
      <c r="D19" s="18">
        <f t="shared" si="0"/>
        <v>0</v>
      </c>
      <c r="E19" s="65" t="s">
        <v>242</v>
      </c>
    </row>
    <row r="20" spans="1:120" ht="15" customHeight="1">
      <c r="A20" s="36" t="s">
        <v>269</v>
      </c>
      <c r="B20" s="28">
        <v>973.36</v>
      </c>
      <c r="C20" s="17">
        <v>200</v>
      </c>
      <c r="D20" s="18">
        <f t="shared" si="0"/>
        <v>194672</v>
      </c>
      <c r="E20" s="65" t="s">
        <v>242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</row>
    <row r="21" spans="1:120" ht="15" hidden="1" customHeight="1">
      <c r="A21" s="36" t="s">
        <v>232</v>
      </c>
      <c r="B21" s="28">
        <v>1147.78</v>
      </c>
      <c r="C21" s="17"/>
      <c r="D21" s="18">
        <f t="shared" si="0"/>
        <v>0</v>
      </c>
      <c r="E21" s="65" t="s">
        <v>242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</row>
    <row r="22" spans="1:120" ht="15" hidden="1" customHeight="1">
      <c r="A22" s="36" t="s">
        <v>18</v>
      </c>
      <c r="B22" s="28">
        <v>916.29</v>
      </c>
      <c r="C22" s="17"/>
      <c r="D22" s="18">
        <f t="shared" si="0"/>
        <v>0</v>
      </c>
      <c r="E22" s="65" t="s">
        <v>225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</row>
    <row r="23" spans="1:120" ht="15" hidden="1" customHeight="1">
      <c r="A23" s="36" t="s">
        <v>147</v>
      </c>
      <c r="B23" s="28">
        <v>896.23500000000001</v>
      </c>
      <c r="C23" s="17"/>
      <c r="D23" s="18">
        <f t="shared" si="0"/>
        <v>0</v>
      </c>
      <c r="E23" s="6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1:120" ht="15" hidden="1" customHeight="1">
      <c r="A24" s="36" t="s">
        <v>123</v>
      </c>
      <c r="B24" s="28">
        <v>868.17</v>
      </c>
      <c r="C24" s="17"/>
      <c r="D24" s="18">
        <f t="shared" si="0"/>
        <v>0</v>
      </c>
      <c r="E24" s="6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1:120" ht="15" hidden="1" customHeight="1">
      <c r="A25" s="36" t="s">
        <v>169</v>
      </c>
      <c r="B25" s="28">
        <v>901.24800000000005</v>
      </c>
      <c r="C25" s="17"/>
      <c r="D25" s="18">
        <f t="shared" si="0"/>
        <v>0</v>
      </c>
      <c r="E25" s="65" t="s">
        <v>190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</row>
    <row r="26" spans="1:120" ht="15" hidden="1" customHeight="1">
      <c r="A26" s="36" t="s">
        <v>246</v>
      </c>
      <c r="B26" s="28">
        <v>1070.5899999999999</v>
      </c>
      <c r="C26" s="17"/>
      <c r="D26" s="18">
        <f t="shared" si="0"/>
        <v>0</v>
      </c>
      <c r="E26" s="65" t="s">
        <v>242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</row>
    <row r="27" spans="1:120" ht="15" hidden="1" customHeight="1">
      <c r="A27" s="36" t="s">
        <v>204</v>
      </c>
      <c r="B27" s="28">
        <v>824.06</v>
      </c>
      <c r="C27" s="17"/>
      <c r="D27" s="18">
        <f t="shared" si="0"/>
        <v>0</v>
      </c>
      <c r="E27" s="65" t="s">
        <v>242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</row>
    <row r="28" spans="1:120" ht="15" hidden="1" customHeight="1">
      <c r="A28" s="36" t="s">
        <v>273</v>
      </c>
      <c r="B28" s="28">
        <v>1099.6600000000001</v>
      </c>
      <c r="C28" s="17"/>
      <c r="D28" s="18">
        <f t="shared" si="0"/>
        <v>0</v>
      </c>
      <c r="E28" s="65" t="s">
        <v>242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</row>
    <row r="29" spans="1:120" ht="15" hidden="1" customHeight="1">
      <c r="A29" s="36" t="s">
        <v>126</v>
      </c>
      <c r="B29" s="28">
        <v>1072.675</v>
      </c>
      <c r="C29" s="17"/>
      <c r="D29" s="18">
        <f t="shared" si="0"/>
        <v>0</v>
      </c>
      <c r="E29" s="65" t="s">
        <v>242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</row>
    <row r="30" spans="1:120" ht="15" hidden="1" customHeight="1">
      <c r="A30" s="36" t="s">
        <v>60</v>
      </c>
      <c r="B30" s="28">
        <v>980.44500000000005</v>
      </c>
      <c r="C30" s="17"/>
      <c r="D30" s="18">
        <f t="shared" si="0"/>
        <v>0</v>
      </c>
      <c r="E30" s="65" t="s">
        <v>242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</row>
    <row r="31" spans="1:120" ht="15" hidden="1" customHeight="1">
      <c r="A31" s="36" t="s">
        <v>203</v>
      </c>
      <c r="B31" s="28">
        <v>858.14</v>
      </c>
      <c r="C31" s="17"/>
      <c r="D31" s="18">
        <f t="shared" si="0"/>
        <v>0</v>
      </c>
      <c r="E31" s="65" t="s">
        <v>199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</row>
    <row r="32" spans="1:120" ht="15" hidden="1" customHeight="1">
      <c r="A32" s="36" t="s">
        <v>139</v>
      </c>
      <c r="B32" s="28">
        <v>858.14</v>
      </c>
      <c r="C32" s="17"/>
      <c r="D32" s="18">
        <f t="shared" si="0"/>
        <v>0</v>
      </c>
      <c r="E32" s="6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s="14" customFormat="1" ht="15" hidden="1" customHeight="1">
      <c r="A33" s="36" t="s">
        <v>180</v>
      </c>
      <c r="B33" s="28">
        <v>878.19</v>
      </c>
      <c r="C33" s="17"/>
      <c r="D33" s="18">
        <f t="shared" si="0"/>
        <v>0</v>
      </c>
      <c r="E33" s="6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120" s="14" customFormat="1" ht="15" hidden="1" customHeight="1">
      <c r="A34" s="36" t="s">
        <v>146</v>
      </c>
      <c r="B34" s="28">
        <v>936.34</v>
      </c>
      <c r="C34" s="17"/>
      <c r="D34" s="18">
        <f t="shared" si="0"/>
        <v>0</v>
      </c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120" ht="15" hidden="1" customHeight="1">
      <c r="A35" s="36" t="s">
        <v>179</v>
      </c>
      <c r="B35" s="28">
        <v>955.38</v>
      </c>
      <c r="C35" s="17"/>
      <c r="D35" s="18">
        <f t="shared" si="0"/>
        <v>0</v>
      </c>
      <c r="E35" s="6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</row>
    <row r="36" spans="1:120" ht="15" hidden="1" customHeight="1">
      <c r="A36" s="36" t="s">
        <v>211</v>
      </c>
      <c r="B36" s="28">
        <v>1014.53</v>
      </c>
      <c r="C36" s="17"/>
      <c r="D36" s="18">
        <f t="shared" si="0"/>
        <v>0</v>
      </c>
      <c r="E36" s="65" t="s">
        <v>197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</row>
    <row r="37" spans="1:120" ht="15" hidden="1" customHeight="1">
      <c r="A37" s="36" t="s">
        <v>202</v>
      </c>
      <c r="B37" s="28">
        <v>1206.92</v>
      </c>
      <c r="C37" s="17"/>
      <c r="D37" s="18">
        <f t="shared" si="0"/>
        <v>0</v>
      </c>
      <c r="E37" s="65" t="s">
        <v>242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20" ht="15" hidden="1" customHeight="1">
      <c r="A38" s="36" t="s">
        <v>233</v>
      </c>
      <c r="B38" s="28">
        <v>1235.99</v>
      </c>
      <c r="C38" s="17"/>
      <c r="D38" s="18">
        <f t="shared" ref="D38:D70" si="1">B38*C38</f>
        <v>0</v>
      </c>
      <c r="E38" s="65" t="s">
        <v>242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</row>
    <row r="39" spans="1:120" ht="15" hidden="1" customHeight="1">
      <c r="A39" s="36" t="s">
        <v>270</v>
      </c>
      <c r="B39" s="28">
        <v>1235.99</v>
      </c>
      <c r="C39" s="17"/>
      <c r="D39" s="18">
        <f t="shared" si="1"/>
        <v>0</v>
      </c>
      <c r="E39" s="65" t="s">
        <v>242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</row>
    <row r="40" spans="1:120" ht="15" hidden="1" customHeight="1">
      <c r="A40" s="36" t="s">
        <v>116</v>
      </c>
      <c r="B40" s="28">
        <v>1159.8900000000001</v>
      </c>
      <c r="C40" s="17"/>
      <c r="D40" s="18">
        <f t="shared" si="1"/>
        <v>0</v>
      </c>
      <c r="E40" s="6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</row>
    <row r="41" spans="1:120" ht="15" hidden="1" customHeight="1">
      <c r="A41" s="36" t="s">
        <v>150</v>
      </c>
      <c r="B41" s="28">
        <v>1264.78</v>
      </c>
      <c r="C41" s="17"/>
      <c r="D41" s="18">
        <f t="shared" si="1"/>
        <v>0</v>
      </c>
      <c r="E41" s="6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</row>
    <row r="42" spans="1:120" ht="15" hidden="1" customHeight="1">
      <c r="A42" s="36" t="s">
        <v>188</v>
      </c>
      <c r="B42" s="28">
        <v>1422.38</v>
      </c>
      <c r="C42" s="17"/>
      <c r="D42" s="18">
        <f t="shared" si="1"/>
        <v>0</v>
      </c>
      <c r="E42" s="66" t="s">
        <v>293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</row>
    <row r="43" spans="1:120" ht="15" hidden="1" customHeight="1">
      <c r="A43" s="36" t="s">
        <v>117</v>
      </c>
      <c r="B43" s="28">
        <v>1140.8499999999999</v>
      </c>
      <c r="C43" s="17"/>
      <c r="D43" s="18">
        <f t="shared" si="1"/>
        <v>0</v>
      </c>
      <c r="E43" s="6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</row>
    <row r="44" spans="1:120" ht="15" hidden="1" customHeight="1">
      <c r="A44" s="36" t="s">
        <v>152</v>
      </c>
      <c r="B44" s="28">
        <v>1244.723</v>
      </c>
      <c r="C44" s="17"/>
      <c r="D44" s="18">
        <f t="shared" si="1"/>
        <v>0</v>
      </c>
      <c r="E44" s="6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</row>
    <row r="45" spans="1:120" ht="15" hidden="1" customHeight="1">
      <c r="A45" s="36" t="s">
        <v>214</v>
      </c>
      <c r="B45" s="28">
        <v>1238.0899999999999</v>
      </c>
      <c r="C45" s="17"/>
      <c r="D45" s="18">
        <f t="shared" si="1"/>
        <v>0</v>
      </c>
      <c r="E45" s="6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</row>
    <row r="46" spans="1:120" ht="15" hidden="1" customHeight="1">
      <c r="A46" s="37" t="s">
        <v>151</v>
      </c>
      <c r="B46" s="28">
        <v>800</v>
      </c>
      <c r="C46" s="17"/>
      <c r="D46" s="18">
        <f t="shared" si="1"/>
        <v>0</v>
      </c>
      <c r="E46" s="65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</row>
    <row r="47" spans="1:120" s="31" customFormat="1" ht="15" hidden="1" customHeight="1">
      <c r="A47" s="36" t="s">
        <v>231</v>
      </c>
      <c r="B47" s="28">
        <v>848.12</v>
      </c>
      <c r="C47" s="17"/>
      <c r="D47" s="18">
        <f t="shared" si="1"/>
        <v>0</v>
      </c>
      <c r="E47" s="65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</row>
    <row r="48" spans="1:120" ht="15" hidden="1" customHeight="1">
      <c r="A48" s="36" t="s">
        <v>245</v>
      </c>
      <c r="B48" s="28">
        <v>1101.75</v>
      </c>
      <c r="C48" s="17"/>
      <c r="D48" s="18">
        <f t="shared" si="1"/>
        <v>0</v>
      </c>
      <c r="E48" s="65" t="s">
        <v>242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</row>
    <row r="49" spans="1:120" ht="15" hidden="1" customHeight="1">
      <c r="A49" s="36" t="s">
        <v>278</v>
      </c>
      <c r="B49" s="28">
        <v>1117.7059999999999</v>
      </c>
      <c r="C49" s="17"/>
      <c r="D49" s="18">
        <f t="shared" ref="D49" si="2">B49*C49</f>
        <v>0</v>
      </c>
      <c r="E49" s="65" t="s">
        <v>242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</row>
    <row r="50" spans="1:120" ht="15" hidden="1" customHeight="1">
      <c r="A50" s="37" t="s">
        <v>274</v>
      </c>
      <c r="B50" s="28">
        <v>1117.7059999999999</v>
      </c>
      <c r="C50" s="17"/>
      <c r="D50" s="18">
        <f t="shared" si="1"/>
        <v>0</v>
      </c>
      <c r="E50" s="65" t="s">
        <v>242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</row>
    <row r="51" spans="1:120" ht="15" hidden="1" customHeight="1">
      <c r="A51" s="37" t="s">
        <v>248</v>
      </c>
      <c r="B51" s="28">
        <v>1107.68</v>
      </c>
      <c r="C51" s="17"/>
      <c r="D51" s="18">
        <f t="shared" si="1"/>
        <v>0</v>
      </c>
      <c r="E51" s="65" t="s">
        <v>242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</row>
    <row r="52" spans="1:120" ht="15" hidden="1" customHeight="1">
      <c r="A52" s="36" t="s">
        <v>229</v>
      </c>
      <c r="B52" s="28">
        <v>1014.53</v>
      </c>
      <c r="C52" s="17"/>
      <c r="D52" s="18">
        <f t="shared" si="1"/>
        <v>0</v>
      </c>
      <c r="E52" s="65" t="s">
        <v>242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</row>
    <row r="53" spans="1:120" ht="15" hidden="1" customHeight="1">
      <c r="A53" s="36" t="s">
        <v>171</v>
      </c>
      <c r="B53" s="28">
        <v>1264.153</v>
      </c>
      <c r="C53" s="17"/>
      <c r="D53" s="18">
        <f t="shared" si="1"/>
        <v>0</v>
      </c>
      <c r="E53" s="6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</row>
    <row r="54" spans="1:120" ht="15" hidden="1" customHeight="1">
      <c r="A54" s="37" t="s">
        <v>216</v>
      </c>
      <c r="B54" s="28">
        <v>2702.42</v>
      </c>
      <c r="C54" s="17"/>
      <c r="D54" s="18">
        <f t="shared" si="1"/>
        <v>0</v>
      </c>
      <c r="E54" s="65" t="s">
        <v>222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</row>
    <row r="55" spans="1:120" ht="15" hidden="1" customHeight="1">
      <c r="A55" s="37" t="s">
        <v>235</v>
      </c>
      <c r="B55" s="28">
        <v>4500</v>
      </c>
      <c r="C55" s="19"/>
      <c r="D55" s="18">
        <f t="shared" si="1"/>
        <v>0</v>
      </c>
      <c r="E55" s="65" t="s">
        <v>242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</row>
    <row r="56" spans="1:120" ht="15" hidden="1" customHeight="1">
      <c r="A56" s="40" t="s">
        <v>271</v>
      </c>
      <c r="B56" s="41">
        <v>5030.18</v>
      </c>
      <c r="C56" s="42"/>
      <c r="D56" s="39">
        <f t="shared" si="1"/>
        <v>0</v>
      </c>
      <c r="E56" s="66" t="s">
        <v>283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</row>
    <row r="57" spans="1:120" ht="15" hidden="1" customHeight="1">
      <c r="A57" s="36" t="s">
        <v>292</v>
      </c>
      <c r="B57" s="28">
        <v>5498.31</v>
      </c>
      <c r="C57" s="17"/>
      <c r="D57" s="18">
        <f t="shared" si="1"/>
        <v>0</v>
      </c>
      <c r="E57" s="65" t="s">
        <v>242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</row>
    <row r="58" spans="1:120" ht="15" hidden="1" customHeight="1">
      <c r="A58" s="36" t="s">
        <v>115</v>
      </c>
      <c r="B58" s="28">
        <v>24267.584999999999</v>
      </c>
      <c r="C58" s="17"/>
      <c r="D58" s="18">
        <f t="shared" si="1"/>
        <v>0</v>
      </c>
      <c r="E58" s="6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</row>
    <row r="59" spans="1:120" ht="15" hidden="1" customHeight="1">
      <c r="A59" s="36" t="s">
        <v>124</v>
      </c>
      <c r="B59" s="28">
        <v>5334.3029999999999</v>
      </c>
      <c r="C59" s="17"/>
      <c r="D59" s="18">
        <f t="shared" si="1"/>
        <v>0</v>
      </c>
      <c r="E59" s="65" t="s">
        <v>195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</row>
    <row r="60" spans="1:120" ht="15" hidden="1" customHeight="1">
      <c r="A60" s="36" t="s">
        <v>178</v>
      </c>
      <c r="B60" s="28">
        <v>6900.2079999999996</v>
      </c>
      <c r="C60" s="17"/>
      <c r="D60" s="18">
        <f t="shared" si="1"/>
        <v>0</v>
      </c>
      <c r="E60" s="65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</row>
    <row r="61" spans="1:120" ht="15" hidden="1" customHeight="1">
      <c r="A61" s="36" t="s">
        <v>142</v>
      </c>
      <c r="B61" s="28">
        <v>6715.95</v>
      </c>
      <c r="C61" s="17"/>
      <c r="D61" s="18">
        <f t="shared" si="1"/>
        <v>0</v>
      </c>
      <c r="E61" s="6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</row>
    <row r="62" spans="1:120" ht="15" hidden="1" customHeight="1">
      <c r="A62" s="36" t="s">
        <v>137</v>
      </c>
      <c r="B62" s="28">
        <v>8573.3799999999992</v>
      </c>
      <c r="C62" s="17"/>
      <c r="D62" s="18">
        <f t="shared" si="1"/>
        <v>0</v>
      </c>
      <c r="E62" s="65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</row>
    <row r="63" spans="1:120" ht="15" hidden="1" customHeight="1">
      <c r="A63" s="36" t="s">
        <v>240</v>
      </c>
      <c r="B63" s="28">
        <v>4044.61</v>
      </c>
      <c r="C63" s="17"/>
      <c r="D63" s="18">
        <f t="shared" si="1"/>
        <v>0</v>
      </c>
      <c r="E63" s="65" t="s">
        <v>249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</row>
    <row r="64" spans="1:120" ht="15" hidden="1" customHeight="1">
      <c r="A64" s="36" t="s">
        <v>164</v>
      </c>
      <c r="B64" s="28">
        <v>8088.17</v>
      </c>
      <c r="C64" s="17"/>
      <c r="D64" s="18">
        <f t="shared" si="1"/>
        <v>0</v>
      </c>
      <c r="E64" s="65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</row>
    <row r="65" spans="1:120" ht="15" hidden="1" customHeight="1">
      <c r="A65" s="36" t="s">
        <v>163</v>
      </c>
      <c r="B65" s="28">
        <v>5158.25</v>
      </c>
      <c r="C65" s="17"/>
      <c r="D65" s="18">
        <f t="shared" si="1"/>
        <v>0</v>
      </c>
      <c r="E65" s="6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</row>
    <row r="66" spans="1:120" ht="15" hidden="1" customHeight="1">
      <c r="A66" s="36" t="s">
        <v>194</v>
      </c>
      <c r="B66" s="28">
        <v>4885.6000000000004</v>
      </c>
      <c r="C66" s="17"/>
      <c r="D66" s="18">
        <f t="shared" si="1"/>
        <v>0</v>
      </c>
      <c r="E66" s="65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</row>
    <row r="67" spans="1:120" ht="15" hidden="1" customHeight="1">
      <c r="A67" s="36" t="s">
        <v>227</v>
      </c>
      <c r="B67" s="28">
        <v>5247.46</v>
      </c>
      <c r="C67" s="17"/>
      <c r="D67" s="18">
        <f t="shared" si="1"/>
        <v>0</v>
      </c>
      <c r="E67" s="65" t="s">
        <v>228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</row>
    <row r="68" spans="1:120" ht="15" hidden="1" customHeight="1">
      <c r="A68" s="36" t="s">
        <v>275</v>
      </c>
      <c r="B68" s="28">
        <v>5443.18</v>
      </c>
      <c r="C68" s="17"/>
      <c r="D68" s="18">
        <f t="shared" si="1"/>
        <v>0</v>
      </c>
      <c r="E68" s="65" t="s">
        <v>242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</row>
    <row r="69" spans="1:120" s="14" customFormat="1" ht="15" hidden="1" customHeight="1">
      <c r="A69" s="36" t="s">
        <v>186</v>
      </c>
      <c r="B69" s="28">
        <v>5607.32</v>
      </c>
      <c r="C69" s="17"/>
      <c r="D69" s="18">
        <f t="shared" si="1"/>
        <v>0</v>
      </c>
      <c r="E69" s="6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120" s="14" customFormat="1" ht="15" hidden="1" customHeight="1">
      <c r="A70" s="36" t="s">
        <v>236</v>
      </c>
      <c r="B70" s="28">
        <v>4866.5600000000004</v>
      </c>
      <c r="C70" s="17"/>
      <c r="D70" s="18">
        <f t="shared" si="1"/>
        <v>0</v>
      </c>
      <c r="E70" s="6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spans="1:120" s="14" customFormat="1" ht="15" hidden="1" customHeight="1">
      <c r="A71" s="36" t="s">
        <v>254</v>
      </c>
      <c r="B71" s="28">
        <v>5603.31</v>
      </c>
      <c r="C71" s="17"/>
      <c r="D71" s="18">
        <f t="shared" ref="D71:D102" si="3">B71*C71</f>
        <v>0</v>
      </c>
      <c r="E71" s="65" t="s">
        <v>195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120" s="14" customFormat="1" ht="15" hidden="1" customHeight="1">
      <c r="A72" s="36" t="s">
        <v>213</v>
      </c>
      <c r="B72" s="28">
        <v>5411.86</v>
      </c>
      <c r="C72" s="17"/>
      <c r="D72" s="18">
        <f t="shared" si="3"/>
        <v>0</v>
      </c>
      <c r="E72" s="65" t="s">
        <v>191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spans="1:120" s="14" customFormat="1" ht="15" hidden="1" customHeight="1">
      <c r="A73" s="36" t="s">
        <v>280</v>
      </c>
      <c r="B73" s="28">
        <v>6320.01</v>
      </c>
      <c r="C73" s="17"/>
      <c r="D73" s="18">
        <f t="shared" si="3"/>
        <v>0</v>
      </c>
      <c r="E73" s="65" t="s">
        <v>242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spans="1:120" s="14" customFormat="1" hidden="1">
      <c r="A74" s="36" t="s">
        <v>221</v>
      </c>
      <c r="B74" s="28">
        <v>5792.76</v>
      </c>
      <c r="C74" s="17"/>
      <c r="D74" s="18">
        <f t="shared" si="3"/>
        <v>0</v>
      </c>
      <c r="E74" s="65" t="s">
        <v>242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1:120" s="14" customFormat="1" hidden="1">
      <c r="A75" s="40" t="s">
        <v>294</v>
      </c>
      <c r="B75" s="28">
        <v>6230.08</v>
      </c>
      <c r="C75" s="17"/>
      <c r="D75" s="18">
        <f t="shared" si="3"/>
        <v>0</v>
      </c>
      <c r="E75" s="65" t="s">
        <v>242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120" s="14" customFormat="1" hidden="1">
      <c r="A76" s="36" t="s">
        <v>291</v>
      </c>
      <c r="B76" s="28">
        <v>6749.3422</v>
      </c>
      <c r="C76" s="17"/>
      <c r="D76" s="18">
        <f t="shared" si="3"/>
        <v>0</v>
      </c>
      <c r="E76" s="65" t="s">
        <v>242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spans="1:120" s="14" customFormat="1" hidden="1">
      <c r="A77" s="36" t="s">
        <v>143</v>
      </c>
      <c r="B77" s="28">
        <v>8225.51</v>
      </c>
      <c r="C77" s="17"/>
      <c r="D77" s="18">
        <f t="shared" si="3"/>
        <v>0</v>
      </c>
      <c r="E77" s="6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spans="1:120" s="14" customFormat="1" hidden="1">
      <c r="A78" s="36" t="s">
        <v>184</v>
      </c>
      <c r="B78" s="28">
        <v>5382.7857000000004</v>
      </c>
      <c r="C78" s="17"/>
      <c r="D78" s="18">
        <f t="shared" si="3"/>
        <v>0</v>
      </c>
      <c r="E78" s="6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spans="1:120" ht="15" hidden="1" customHeight="1">
      <c r="A79" s="36" t="s">
        <v>206</v>
      </c>
      <c r="B79" s="28">
        <v>6306.98</v>
      </c>
      <c r="C79" s="17"/>
      <c r="D79" s="18">
        <f t="shared" si="3"/>
        <v>0</v>
      </c>
      <c r="E79" s="65" t="s">
        <v>191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</row>
    <row r="80" spans="1:120" ht="15" hidden="1" customHeight="1">
      <c r="A80" s="36" t="s">
        <v>244</v>
      </c>
      <c r="B80" s="28">
        <v>5708.6</v>
      </c>
      <c r="C80" s="17"/>
      <c r="D80" s="18">
        <f t="shared" si="3"/>
        <v>0</v>
      </c>
      <c r="E80" s="65" t="s">
        <v>242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</row>
    <row r="81" spans="1:120" ht="15" hidden="1" customHeight="1">
      <c r="A81" s="36" t="s">
        <v>243</v>
      </c>
      <c r="B81" s="28">
        <v>6405.21</v>
      </c>
      <c r="C81" s="17"/>
      <c r="D81" s="18">
        <f t="shared" si="3"/>
        <v>0</v>
      </c>
      <c r="E81" s="65" t="s">
        <v>242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</row>
    <row r="82" spans="1:120" ht="15" hidden="1" customHeight="1">
      <c r="A82" s="37" t="s">
        <v>125</v>
      </c>
      <c r="B82" s="28">
        <v>1182</v>
      </c>
      <c r="C82" s="17"/>
      <c r="D82" s="18">
        <f t="shared" si="3"/>
        <v>0</v>
      </c>
      <c r="E82" s="65" t="s">
        <v>193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</row>
    <row r="83" spans="1:120" ht="15" hidden="1" customHeight="1">
      <c r="A83" s="37" t="s">
        <v>162</v>
      </c>
      <c r="B83" s="28">
        <v>1199.99</v>
      </c>
      <c r="C83" s="17"/>
      <c r="D83" s="18">
        <f t="shared" si="3"/>
        <v>0</v>
      </c>
      <c r="E83" s="65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</row>
    <row r="84" spans="1:120" s="14" customFormat="1" ht="15" hidden="1" customHeight="1">
      <c r="A84" s="37" t="s">
        <v>141</v>
      </c>
      <c r="B84" s="28">
        <v>1189.97</v>
      </c>
      <c r="C84" s="17"/>
      <c r="D84" s="18">
        <f t="shared" si="3"/>
        <v>0</v>
      </c>
      <c r="E84" s="6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spans="1:120" s="14" customFormat="1" ht="15" hidden="1" customHeight="1">
      <c r="A85" s="37" t="s">
        <v>209</v>
      </c>
      <c r="B85" s="28">
        <v>1062.6500000000001</v>
      </c>
      <c r="C85" s="17"/>
      <c r="D85" s="18">
        <f t="shared" si="3"/>
        <v>0</v>
      </c>
      <c r="E85" s="65" t="s">
        <v>242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spans="1:120" s="14" customFormat="1" ht="15" hidden="1" customHeight="1">
      <c r="A86" s="74" t="s">
        <v>247</v>
      </c>
      <c r="B86" s="28">
        <v>1284.1099999999999</v>
      </c>
      <c r="C86" s="17"/>
      <c r="D86" s="18">
        <f t="shared" si="3"/>
        <v>0</v>
      </c>
      <c r="E86" s="65" t="s">
        <v>242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spans="1:120" ht="15" hidden="1" customHeight="1">
      <c r="A87" s="74" t="s">
        <v>257</v>
      </c>
      <c r="B87" s="28">
        <v>1372.32</v>
      </c>
      <c r="C87" s="17"/>
      <c r="D87" s="18">
        <f t="shared" si="3"/>
        <v>0</v>
      </c>
      <c r="E87" s="65" t="s">
        <v>242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</row>
    <row r="88" spans="1:120" ht="15" hidden="1" customHeight="1">
      <c r="A88" s="37" t="s">
        <v>295</v>
      </c>
      <c r="B88" s="28">
        <v>1420.44</v>
      </c>
      <c r="C88" s="17"/>
      <c r="D88" s="18">
        <f t="shared" si="3"/>
        <v>0</v>
      </c>
      <c r="E88" s="65" t="s">
        <v>242</v>
      </c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</row>
    <row r="89" spans="1:120" ht="15" hidden="1" customHeight="1">
      <c r="A89" s="37" t="s">
        <v>131</v>
      </c>
      <c r="B89" s="28">
        <v>1435.58</v>
      </c>
      <c r="C89" s="17"/>
      <c r="D89" s="18">
        <f t="shared" si="3"/>
        <v>0</v>
      </c>
      <c r="E89" s="65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</row>
    <row r="90" spans="1:120" ht="15" hidden="1" customHeight="1">
      <c r="A90" s="36" t="s">
        <v>140</v>
      </c>
      <c r="B90" s="28">
        <v>5607.9849999999997</v>
      </c>
      <c r="C90" s="17"/>
      <c r="D90" s="18">
        <f t="shared" si="3"/>
        <v>0</v>
      </c>
      <c r="E90" s="65" t="s">
        <v>191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</row>
    <row r="91" spans="1:120" ht="15" hidden="1" customHeight="1">
      <c r="A91" s="37" t="s">
        <v>54</v>
      </c>
      <c r="B91" s="28">
        <v>1054</v>
      </c>
      <c r="C91" s="17"/>
      <c r="D91" s="18">
        <f t="shared" si="3"/>
        <v>0</v>
      </c>
      <c r="E91" s="65" t="s">
        <v>196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</row>
    <row r="92" spans="1:120" ht="15" hidden="1" customHeight="1">
      <c r="A92" s="37" t="s">
        <v>161</v>
      </c>
      <c r="B92" s="28">
        <v>1072.68</v>
      </c>
      <c r="C92" s="17"/>
      <c r="D92" s="18">
        <f t="shared" si="3"/>
        <v>0</v>
      </c>
      <c r="E92" s="65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</row>
    <row r="93" spans="1:120" ht="15" hidden="1" customHeight="1">
      <c r="A93" s="36" t="s">
        <v>57</v>
      </c>
      <c r="B93" s="28">
        <v>1106.76</v>
      </c>
      <c r="C93" s="17"/>
      <c r="D93" s="18">
        <f t="shared" si="3"/>
        <v>0</v>
      </c>
      <c r="E93" s="65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</row>
    <row r="94" spans="1:120" ht="15" hidden="1" customHeight="1">
      <c r="A94" s="37" t="s">
        <v>300</v>
      </c>
      <c r="B94" s="28">
        <v>1284.1099999999999</v>
      </c>
      <c r="C94" s="17"/>
      <c r="D94" s="18">
        <f t="shared" si="3"/>
        <v>0</v>
      </c>
      <c r="E94" s="65" t="s">
        <v>242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</row>
    <row r="95" spans="1:120" s="14" customFormat="1" hidden="1">
      <c r="A95" s="37" t="s">
        <v>218</v>
      </c>
      <c r="B95" s="28">
        <v>1306.26</v>
      </c>
      <c r="C95" s="17"/>
      <c r="D95" s="18">
        <f t="shared" si="3"/>
        <v>0</v>
      </c>
      <c r="E95" s="65" t="s">
        <v>242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120" s="14" customFormat="1" hidden="1">
      <c r="A96" s="37" t="s">
        <v>157</v>
      </c>
      <c r="B96" s="28">
        <v>1004.39</v>
      </c>
      <c r="C96" s="17"/>
      <c r="D96" s="18">
        <f t="shared" si="3"/>
        <v>0</v>
      </c>
      <c r="E96" s="65" t="s">
        <v>242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120" ht="15" hidden="1" customHeight="1">
      <c r="A97" s="37" t="s">
        <v>251</v>
      </c>
      <c r="B97" s="28">
        <v>1420.44</v>
      </c>
      <c r="C97" s="17"/>
      <c r="D97" s="18">
        <f t="shared" si="3"/>
        <v>0</v>
      </c>
      <c r="E97" s="65" t="s">
        <v>242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</row>
    <row r="98" spans="1:120" ht="15" hidden="1" customHeight="1">
      <c r="A98" s="74" t="s">
        <v>255</v>
      </c>
      <c r="B98" s="28">
        <v>1449.51</v>
      </c>
      <c r="C98" s="17"/>
      <c r="D98" s="18">
        <f t="shared" si="3"/>
        <v>0</v>
      </c>
      <c r="E98" s="65" t="s">
        <v>242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</row>
    <row r="99" spans="1:120" ht="15" hidden="1" customHeight="1">
      <c r="A99" s="37" t="s">
        <v>284</v>
      </c>
      <c r="B99" s="28">
        <v>1224.06</v>
      </c>
      <c r="C99" s="17"/>
      <c r="D99" s="18">
        <f t="shared" si="3"/>
        <v>0</v>
      </c>
      <c r="E99" s="65" t="s">
        <v>242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</row>
    <row r="100" spans="1:120" ht="15" hidden="1" customHeight="1">
      <c r="A100" s="36" t="s">
        <v>281</v>
      </c>
      <c r="B100" s="28">
        <v>1166.9100000000001</v>
      </c>
      <c r="C100" s="17"/>
      <c r="D100" s="18">
        <f t="shared" si="3"/>
        <v>0</v>
      </c>
      <c r="E100" s="65" t="s">
        <v>242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</row>
    <row r="101" spans="1:120" s="14" customFormat="1" ht="15" hidden="1" customHeight="1">
      <c r="A101" s="36" t="s">
        <v>212</v>
      </c>
      <c r="B101" s="28">
        <v>1178.94</v>
      </c>
      <c r="C101" s="17"/>
      <c r="D101" s="18">
        <f t="shared" si="3"/>
        <v>0</v>
      </c>
      <c r="E101" s="65" t="s">
        <v>242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</row>
    <row r="102" spans="1:120" s="14" customFormat="1" ht="15" hidden="1" customHeight="1">
      <c r="A102" s="40" t="s">
        <v>272</v>
      </c>
      <c r="B102" s="28">
        <v>1255.04</v>
      </c>
      <c r="C102" s="17"/>
      <c r="D102" s="18">
        <f t="shared" si="3"/>
        <v>0</v>
      </c>
      <c r="E102" s="65" t="s">
        <v>242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spans="1:120" s="14" customFormat="1" ht="15" hidden="1" customHeight="1">
      <c r="A103" s="40" t="s">
        <v>258</v>
      </c>
      <c r="B103" s="28">
        <v>1255.04</v>
      </c>
      <c r="C103" s="17"/>
      <c r="D103" s="18">
        <f t="shared" ref="D103:D134" si="4">B103*C103</f>
        <v>0</v>
      </c>
      <c r="E103" s="65" t="s">
        <v>242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</row>
    <row r="104" spans="1:120" s="14" customFormat="1" ht="15" hidden="1" customHeight="1">
      <c r="A104" s="37" t="s">
        <v>282</v>
      </c>
      <c r="B104" s="28">
        <v>1204.8599999999999</v>
      </c>
      <c r="C104" s="17"/>
      <c r="D104" s="18">
        <f t="shared" si="4"/>
        <v>0</v>
      </c>
      <c r="E104" s="65" t="s">
        <v>242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120" ht="15" hidden="1" customHeight="1">
      <c r="A105" s="37" t="s">
        <v>128</v>
      </c>
      <c r="B105" s="28">
        <v>1072.68</v>
      </c>
      <c r="C105" s="17"/>
      <c r="D105" s="18">
        <f t="shared" si="4"/>
        <v>0</v>
      </c>
      <c r="E105" s="65" t="s">
        <v>192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</row>
    <row r="106" spans="1:120" ht="15" hidden="1" customHeight="1">
      <c r="A106" s="37" t="s">
        <v>185</v>
      </c>
      <c r="B106" s="28">
        <v>1024.5550000000001</v>
      </c>
      <c r="C106" s="17"/>
      <c r="D106" s="18">
        <f t="shared" si="4"/>
        <v>0</v>
      </c>
      <c r="E106" s="65" t="s">
        <v>190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</row>
    <row r="107" spans="1:120" ht="15" hidden="1" customHeight="1">
      <c r="A107" s="37" t="s">
        <v>153</v>
      </c>
      <c r="B107" s="28">
        <v>1024.56</v>
      </c>
      <c r="C107" s="17"/>
      <c r="D107" s="18">
        <f t="shared" si="4"/>
        <v>0</v>
      </c>
      <c r="E107" s="65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</row>
    <row r="108" spans="1:120" ht="15" hidden="1" customHeight="1">
      <c r="A108" s="37" t="s">
        <v>166</v>
      </c>
      <c r="B108" s="28">
        <v>1101.75</v>
      </c>
      <c r="C108" s="17"/>
      <c r="D108" s="18">
        <f t="shared" si="4"/>
        <v>0</v>
      </c>
      <c r="E108" s="65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</row>
    <row r="109" spans="1:120" ht="15" hidden="1" customHeight="1">
      <c r="A109" s="37" t="s">
        <v>173</v>
      </c>
      <c r="B109" s="28">
        <v>1297.24</v>
      </c>
      <c r="C109" s="17"/>
      <c r="D109" s="18">
        <f t="shared" si="4"/>
        <v>0</v>
      </c>
      <c r="E109" s="65" t="s">
        <v>190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</row>
    <row r="110" spans="1:120" ht="15" hidden="1" customHeight="1">
      <c r="A110" s="37" t="s">
        <v>158</v>
      </c>
      <c r="B110" s="28">
        <v>1297.24</v>
      </c>
      <c r="C110" s="17"/>
      <c r="D110" s="18">
        <f t="shared" si="4"/>
        <v>0</v>
      </c>
      <c r="E110" s="65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</row>
    <row r="111" spans="1:120" ht="15" hidden="1" customHeight="1">
      <c r="A111" s="37" t="s">
        <v>241</v>
      </c>
      <c r="B111" s="28">
        <v>1243.0999999999999</v>
      </c>
      <c r="C111" s="17"/>
      <c r="D111" s="18">
        <f t="shared" si="4"/>
        <v>0</v>
      </c>
      <c r="E111" s="65" t="s">
        <v>242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</row>
    <row r="112" spans="1:120" ht="15" hidden="1" customHeight="1">
      <c r="A112" s="36" t="s">
        <v>138</v>
      </c>
      <c r="B112" s="28">
        <v>12215.46</v>
      </c>
      <c r="C112" s="17"/>
      <c r="D112" s="18">
        <f t="shared" si="4"/>
        <v>0</v>
      </c>
      <c r="E112" s="65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</row>
    <row r="113" spans="1:120" ht="15" hidden="1" customHeight="1">
      <c r="A113" s="36" t="s">
        <v>120</v>
      </c>
      <c r="B113" s="28">
        <v>1695.2280000000001</v>
      </c>
      <c r="C113" s="17"/>
      <c r="D113" s="18">
        <f t="shared" si="4"/>
        <v>0</v>
      </c>
      <c r="E113" s="65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</row>
    <row r="114" spans="1:120" ht="15" hidden="1" customHeight="1">
      <c r="A114" s="36" t="s">
        <v>129</v>
      </c>
      <c r="B114" s="28">
        <v>11860.475</v>
      </c>
      <c r="C114" s="17"/>
      <c r="D114" s="18">
        <f t="shared" si="4"/>
        <v>0</v>
      </c>
      <c r="E114" s="65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</row>
    <row r="115" spans="1:120" ht="15" hidden="1" customHeight="1">
      <c r="A115" s="36" t="s">
        <v>134</v>
      </c>
      <c r="B115" s="28">
        <v>10616.475</v>
      </c>
      <c r="C115" s="17"/>
      <c r="D115" s="18">
        <f t="shared" si="4"/>
        <v>0</v>
      </c>
      <c r="E115" s="65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</row>
    <row r="116" spans="1:120" ht="15" hidden="1" customHeight="1">
      <c r="A116" s="36" t="s">
        <v>187</v>
      </c>
      <c r="B116" s="28">
        <v>5607.32</v>
      </c>
      <c r="C116" s="17"/>
      <c r="D116" s="18">
        <f t="shared" si="4"/>
        <v>0</v>
      </c>
      <c r="E116" s="65" t="s">
        <v>217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</row>
    <row r="117" spans="1:120" ht="15" hidden="1" customHeight="1">
      <c r="A117" s="36" t="s">
        <v>121</v>
      </c>
      <c r="B117" s="28">
        <v>14021.94</v>
      </c>
      <c r="C117" s="17"/>
      <c r="D117" s="18">
        <f t="shared" si="4"/>
        <v>0</v>
      </c>
      <c r="E117" s="65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</row>
    <row r="118" spans="1:120" ht="15" hidden="1" customHeight="1">
      <c r="A118" s="36" t="s">
        <v>92</v>
      </c>
      <c r="B118" s="28">
        <v>2788.96</v>
      </c>
      <c r="C118" s="17"/>
      <c r="D118" s="18">
        <f t="shared" si="4"/>
        <v>0</v>
      </c>
      <c r="E118" s="65" t="s">
        <v>191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</row>
    <row r="119" spans="1:120" ht="15" hidden="1" customHeight="1">
      <c r="A119" s="36" t="s">
        <v>94</v>
      </c>
      <c r="B119" s="28">
        <v>10133.27</v>
      </c>
      <c r="C119" s="17"/>
      <c r="D119" s="18">
        <f t="shared" si="4"/>
        <v>0</v>
      </c>
      <c r="E119" s="65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</row>
    <row r="120" spans="1:120" ht="15" hidden="1" customHeight="1">
      <c r="A120" s="36" t="s">
        <v>93</v>
      </c>
      <c r="B120" s="28">
        <v>17443.5</v>
      </c>
      <c r="C120" s="17"/>
      <c r="D120" s="18">
        <f t="shared" si="4"/>
        <v>0</v>
      </c>
      <c r="E120" s="65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</row>
    <row r="121" spans="1:120" ht="15" hidden="1" customHeight="1">
      <c r="A121" s="40" t="s">
        <v>279</v>
      </c>
      <c r="B121" s="28">
        <v>1430.46</v>
      </c>
      <c r="C121" s="17"/>
      <c r="D121" s="18">
        <f t="shared" si="4"/>
        <v>0</v>
      </c>
      <c r="E121" s="65" t="s">
        <v>242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</row>
    <row r="122" spans="1:120" ht="15" hidden="1" customHeight="1">
      <c r="A122" s="36" t="s">
        <v>208</v>
      </c>
      <c r="B122" s="28">
        <v>1072.675</v>
      </c>
      <c r="C122" s="17"/>
      <c r="D122" s="18">
        <f t="shared" si="4"/>
        <v>0</v>
      </c>
      <c r="E122" s="65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</row>
    <row r="123" spans="1:120" ht="15" hidden="1" customHeight="1">
      <c r="A123" s="37" t="s">
        <v>74</v>
      </c>
      <c r="B123" s="28">
        <v>12691.65</v>
      </c>
      <c r="C123" s="17"/>
      <c r="D123" s="18">
        <f t="shared" si="4"/>
        <v>0</v>
      </c>
      <c r="E123" s="65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</row>
    <row r="124" spans="1:120" ht="15" hidden="1" customHeight="1">
      <c r="A124" s="37" t="s">
        <v>135</v>
      </c>
      <c r="B124" s="28">
        <v>5476.38</v>
      </c>
      <c r="C124" s="17"/>
      <c r="D124" s="18">
        <f t="shared" si="4"/>
        <v>0</v>
      </c>
      <c r="E124" s="65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</row>
    <row r="125" spans="1:120" ht="15" hidden="1" customHeight="1">
      <c r="A125" s="37" t="s">
        <v>75</v>
      </c>
      <c r="B125" s="28">
        <v>7586.92</v>
      </c>
      <c r="C125" s="17"/>
      <c r="D125" s="18">
        <f t="shared" si="4"/>
        <v>0</v>
      </c>
      <c r="E125" s="65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</row>
    <row r="126" spans="1:120" ht="15" hidden="1" customHeight="1">
      <c r="A126" s="37" t="s">
        <v>130</v>
      </c>
      <c r="B126" s="28">
        <v>7679.15</v>
      </c>
      <c r="C126" s="17"/>
      <c r="D126" s="18">
        <f t="shared" si="4"/>
        <v>0</v>
      </c>
      <c r="E126" s="65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</row>
    <row r="127" spans="1:120" ht="15" hidden="1" customHeight="1">
      <c r="A127" s="36" t="s">
        <v>172</v>
      </c>
      <c r="B127" s="28">
        <v>1219.04</v>
      </c>
      <c r="C127" s="17"/>
      <c r="D127" s="18">
        <f t="shared" si="4"/>
        <v>0</v>
      </c>
      <c r="E127" s="65" t="s">
        <v>226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</row>
    <row r="128" spans="1:120" ht="15" hidden="1" customHeight="1">
      <c r="A128" s="36" t="s">
        <v>176</v>
      </c>
      <c r="B128" s="28">
        <v>1336.33</v>
      </c>
      <c r="C128" s="17"/>
      <c r="D128" s="18">
        <f t="shared" si="4"/>
        <v>0</v>
      </c>
      <c r="E128" s="65" t="s">
        <v>237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</row>
    <row r="129" spans="1:120" ht="15" hidden="1" customHeight="1">
      <c r="A129" s="36" t="s">
        <v>234</v>
      </c>
      <c r="B129" s="28">
        <v>1188.97</v>
      </c>
      <c r="C129" s="17"/>
      <c r="D129" s="18">
        <f t="shared" si="4"/>
        <v>0</v>
      </c>
      <c r="E129" s="65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</row>
    <row r="130" spans="1:120" ht="15" hidden="1" customHeight="1">
      <c r="A130" s="36" t="s">
        <v>118</v>
      </c>
      <c r="B130" s="28">
        <v>1336.33</v>
      </c>
      <c r="C130" s="17"/>
      <c r="D130" s="18">
        <f t="shared" si="4"/>
        <v>0</v>
      </c>
      <c r="E130" s="65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</row>
    <row r="131" spans="1:120" ht="15" hidden="1" customHeight="1">
      <c r="A131" s="36" t="s">
        <v>133</v>
      </c>
      <c r="B131" s="28">
        <v>8641.5499999999993</v>
      </c>
      <c r="C131" s="17"/>
      <c r="D131" s="18">
        <f t="shared" si="4"/>
        <v>0</v>
      </c>
      <c r="E131" s="6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</row>
    <row r="132" spans="1:120" ht="15" hidden="1" customHeight="1">
      <c r="A132" s="36" t="s">
        <v>250</v>
      </c>
      <c r="B132" s="28">
        <v>1304.1600000000001</v>
      </c>
      <c r="C132" s="17"/>
      <c r="D132" s="18">
        <f t="shared" si="4"/>
        <v>0</v>
      </c>
      <c r="E132" s="65" t="s">
        <v>242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</row>
    <row r="133" spans="1:120" ht="15" hidden="1" customHeight="1">
      <c r="A133" s="36" t="s">
        <v>220</v>
      </c>
      <c r="B133" s="28">
        <v>3520.36</v>
      </c>
      <c r="C133" s="17"/>
      <c r="D133" s="18">
        <f t="shared" si="4"/>
        <v>0</v>
      </c>
      <c r="E133" s="65" t="s">
        <v>217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</row>
    <row r="134" spans="1:120" ht="15" hidden="1" customHeight="1">
      <c r="A134" s="36" t="s">
        <v>219</v>
      </c>
      <c r="B134" s="28">
        <v>3793.1</v>
      </c>
      <c r="C134" s="17"/>
      <c r="D134" s="18">
        <f t="shared" si="4"/>
        <v>0</v>
      </c>
      <c r="E134" s="65" t="s">
        <v>242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</row>
    <row r="135" spans="1:120" ht="15" hidden="1" customHeight="1">
      <c r="A135" s="36" t="s">
        <v>183</v>
      </c>
      <c r="B135" s="28">
        <v>4174.41</v>
      </c>
      <c r="C135" s="17"/>
      <c r="D135" s="18">
        <f t="shared" ref="D135:D166" si="5">B135*C135</f>
        <v>0</v>
      </c>
      <c r="E135" s="65" t="s">
        <v>191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</row>
    <row r="136" spans="1:120" ht="15" hidden="1" customHeight="1">
      <c r="A136" s="73" t="s">
        <v>288</v>
      </c>
      <c r="B136" s="28">
        <v>5929.08</v>
      </c>
      <c r="C136" s="17"/>
      <c r="D136" s="18">
        <f t="shared" si="5"/>
        <v>0</v>
      </c>
      <c r="E136" s="65" t="s">
        <v>242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</row>
    <row r="137" spans="1:120" ht="15" hidden="1" customHeight="1">
      <c r="A137" s="36" t="s">
        <v>296</v>
      </c>
      <c r="B137" s="28">
        <v>6032.61</v>
      </c>
      <c r="C137" s="17"/>
      <c r="D137" s="18">
        <f t="shared" si="5"/>
        <v>0</v>
      </c>
      <c r="E137" s="65" t="s">
        <v>242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</row>
    <row r="138" spans="1:120" ht="15" hidden="1" customHeight="1">
      <c r="A138" s="36" t="s">
        <v>154</v>
      </c>
      <c r="B138" s="28">
        <v>4896.21</v>
      </c>
      <c r="C138" s="17"/>
      <c r="D138" s="18">
        <f t="shared" si="5"/>
        <v>0</v>
      </c>
      <c r="E138" s="65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</row>
    <row r="139" spans="1:120" s="14" customFormat="1" ht="15" hidden="1" customHeight="1">
      <c r="A139" s="37" t="s">
        <v>198</v>
      </c>
      <c r="B139" s="28">
        <v>4076.68</v>
      </c>
      <c r="C139" s="17"/>
      <c r="D139" s="18">
        <f t="shared" si="5"/>
        <v>0</v>
      </c>
      <c r="E139" s="65" t="s">
        <v>191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120" s="14" customFormat="1" ht="15" hidden="1" customHeight="1">
      <c r="A140" s="36" t="s">
        <v>182</v>
      </c>
      <c r="B140" s="28">
        <v>5150.8500000000004</v>
      </c>
      <c r="C140" s="17"/>
      <c r="D140" s="18">
        <f t="shared" si="5"/>
        <v>0</v>
      </c>
      <c r="E140" s="6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120" s="14" customFormat="1" ht="15" hidden="1" customHeight="1">
      <c r="A141" s="36" t="s">
        <v>168</v>
      </c>
      <c r="B141" s="28">
        <v>4973.3999999999996</v>
      </c>
      <c r="C141" s="17"/>
      <c r="D141" s="18">
        <f t="shared" si="5"/>
        <v>0</v>
      </c>
      <c r="E141" s="6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120" s="14" customFormat="1" ht="15" hidden="1" customHeight="1">
      <c r="A142" s="36" t="s">
        <v>165</v>
      </c>
      <c r="B142" s="28">
        <v>5423.53</v>
      </c>
      <c r="C142" s="17"/>
      <c r="D142" s="18">
        <f t="shared" si="5"/>
        <v>0</v>
      </c>
      <c r="E142" s="6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120" s="14" customFormat="1" ht="15" hidden="1" customHeight="1">
      <c r="A143" s="36" t="s">
        <v>170</v>
      </c>
      <c r="B143" s="28">
        <v>5940.82</v>
      </c>
      <c r="C143" s="17"/>
      <c r="D143" s="18">
        <f t="shared" si="5"/>
        <v>0</v>
      </c>
      <c r="E143" s="6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120" s="14" customFormat="1" ht="15" hidden="1" customHeight="1">
      <c r="A144" s="37" t="s">
        <v>122</v>
      </c>
      <c r="B144" s="28">
        <v>4438.07</v>
      </c>
      <c r="C144" s="17"/>
      <c r="D144" s="18">
        <f t="shared" si="5"/>
        <v>0</v>
      </c>
      <c r="E144" s="65" t="s">
        <v>191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120" s="14" customFormat="1" ht="15" hidden="1" customHeight="1">
      <c r="A145" s="37" t="s">
        <v>159</v>
      </c>
      <c r="B145" s="28">
        <v>3558.64</v>
      </c>
      <c r="C145" s="17"/>
      <c r="D145" s="18">
        <f t="shared" si="5"/>
        <v>0</v>
      </c>
      <c r="E145" s="6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</row>
    <row r="146" spans="1:120" ht="15" hidden="1" customHeight="1">
      <c r="A146" s="36" t="s">
        <v>201</v>
      </c>
      <c r="B146" s="30">
        <v>3257.12</v>
      </c>
      <c r="C146" s="17"/>
      <c r="D146" s="18">
        <f t="shared" si="5"/>
        <v>0</v>
      </c>
      <c r="E146" s="65" t="s">
        <v>191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</row>
    <row r="147" spans="1:120" ht="15" hidden="1" customHeight="1">
      <c r="A147" s="37" t="s">
        <v>175</v>
      </c>
      <c r="B147" s="28">
        <v>4389.43</v>
      </c>
      <c r="C147" s="17"/>
      <c r="D147" s="18">
        <f t="shared" si="5"/>
        <v>0</v>
      </c>
      <c r="E147" s="65" t="s">
        <v>191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</row>
    <row r="148" spans="1:120" ht="15" hidden="1" customHeight="1">
      <c r="A148" s="37" t="s">
        <v>145</v>
      </c>
      <c r="B148" s="28">
        <v>4389.95</v>
      </c>
      <c r="C148" s="19"/>
      <c r="D148" s="18">
        <f t="shared" si="5"/>
        <v>0</v>
      </c>
      <c r="E148" s="65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</row>
    <row r="149" spans="1:120" ht="15" hidden="1" customHeight="1">
      <c r="A149" s="37" t="s">
        <v>127</v>
      </c>
      <c r="B149" s="28">
        <v>5257.11</v>
      </c>
      <c r="C149" s="17"/>
      <c r="D149" s="18">
        <f t="shared" si="5"/>
        <v>0</v>
      </c>
      <c r="E149" s="65" t="s">
        <v>207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</row>
    <row r="150" spans="1:120" ht="15" hidden="1" customHeight="1">
      <c r="A150" s="37" t="s">
        <v>155</v>
      </c>
      <c r="B150" s="30">
        <v>3934.81</v>
      </c>
      <c r="C150" s="17"/>
      <c r="D150" s="18">
        <f t="shared" si="5"/>
        <v>0</v>
      </c>
      <c r="E150" s="65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</row>
    <row r="151" spans="1:120" ht="15" hidden="1" customHeight="1">
      <c r="A151" s="37" t="s">
        <v>174</v>
      </c>
      <c r="B151" s="30">
        <v>4027.04</v>
      </c>
      <c r="C151" s="17"/>
      <c r="D151" s="18">
        <f t="shared" si="5"/>
        <v>0</v>
      </c>
      <c r="E151" s="65" t="s">
        <v>217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</row>
    <row r="152" spans="1:120" ht="15" hidden="1" customHeight="1">
      <c r="A152" s="37" t="s">
        <v>136</v>
      </c>
      <c r="B152" s="30">
        <v>3891.71</v>
      </c>
      <c r="C152" s="17"/>
      <c r="D152" s="18">
        <f t="shared" si="5"/>
        <v>0</v>
      </c>
      <c r="E152" s="65" t="s">
        <v>191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</row>
    <row r="153" spans="1:120" ht="15" hidden="1" customHeight="1">
      <c r="A153" s="37" t="s">
        <v>156</v>
      </c>
      <c r="B153" s="28">
        <v>4507.24</v>
      </c>
      <c r="C153" s="17"/>
      <c r="D153" s="18">
        <f t="shared" si="5"/>
        <v>0</v>
      </c>
      <c r="E153" s="65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</row>
    <row r="154" spans="1:120" ht="15" hidden="1" customHeight="1">
      <c r="A154" s="37" t="s">
        <v>181</v>
      </c>
      <c r="B154" s="28">
        <v>4409</v>
      </c>
      <c r="C154" s="17"/>
      <c r="D154" s="18">
        <f t="shared" si="5"/>
        <v>0</v>
      </c>
      <c r="E154" s="65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</row>
    <row r="155" spans="1:120" ht="15" hidden="1" customHeight="1">
      <c r="A155" s="37" t="s">
        <v>167</v>
      </c>
      <c r="B155" s="28">
        <v>4165.3900000000003</v>
      </c>
      <c r="C155" s="17"/>
      <c r="D155" s="18">
        <f t="shared" si="5"/>
        <v>0</v>
      </c>
      <c r="E155" s="67" t="s">
        <v>191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</row>
    <row r="156" spans="1:120" ht="15" hidden="1" customHeight="1">
      <c r="A156" s="37" t="s">
        <v>210</v>
      </c>
      <c r="B156" s="28">
        <v>3617.59</v>
      </c>
      <c r="C156" s="17"/>
      <c r="D156" s="18">
        <f t="shared" si="5"/>
        <v>0</v>
      </c>
      <c r="E156" s="65" t="s">
        <v>191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</row>
    <row r="157" spans="1:120" ht="15" hidden="1" customHeight="1">
      <c r="A157" s="36" t="s">
        <v>238</v>
      </c>
      <c r="B157" s="28">
        <v>3548.43</v>
      </c>
      <c r="C157" s="17"/>
      <c r="D157" s="18">
        <f t="shared" si="5"/>
        <v>0</v>
      </c>
      <c r="E157" s="65" t="s">
        <v>195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</row>
    <row r="158" spans="1:120" s="14" customFormat="1" hidden="1">
      <c r="A158" s="36" t="s">
        <v>298</v>
      </c>
      <c r="B158" s="28">
        <v>13718.22</v>
      </c>
      <c r="C158" s="17"/>
      <c r="D158" s="18">
        <f t="shared" si="5"/>
        <v>0</v>
      </c>
      <c r="E158" s="65" t="s">
        <v>242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</row>
    <row r="159" spans="1:120" s="14" customFormat="1" hidden="1">
      <c r="A159" s="36" t="s">
        <v>223</v>
      </c>
      <c r="B159" s="28">
        <v>7165.87</v>
      </c>
      <c r="C159" s="17"/>
      <c r="D159" s="18">
        <f t="shared" si="5"/>
        <v>0</v>
      </c>
      <c r="E159" s="65" t="s">
        <v>242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</row>
    <row r="160" spans="1:120" ht="15" hidden="1" customHeight="1">
      <c r="A160" s="36" t="s">
        <v>189</v>
      </c>
      <c r="B160" s="28">
        <v>7691.27</v>
      </c>
      <c r="C160" s="17"/>
      <c r="D160" s="18">
        <f t="shared" si="5"/>
        <v>0</v>
      </c>
      <c r="E160" s="65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</row>
    <row r="161" spans="1:120" ht="15" hidden="1" customHeight="1">
      <c r="A161" s="36" t="s">
        <v>239</v>
      </c>
      <c r="B161" s="28">
        <v>7093.04</v>
      </c>
      <c r="C161" s="17"/>
      <c r="D161" s="18">
        <f t="shared" si="5"/>
        <v>0</v>
      </c>
      <c r="E161" s="65" t="s">
        <v>242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</row>
    <row r="162" spans="1:120" ht="15" hidden="1" customHeight="1">
      <c r="A162" s="36" t="s">
        <v>259</v>
      </c>
      <c r="B162" s="28">
        <v>7242.2</v>
      </c>
      <c r="C162" s="17"/>
      <c r="D162" s="18">
        <f t="shared" si="5"/>
        <v>0</v>
      </c>
      <c r="E162" s="65" t="s">
        <v>242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</row>
    <row r="163" spans="1:120" ht="15" hidden="1" customHeight="1">
      <c r="A163" s="40" t="s">
        <v>286</v>
      </c>
      <c r="B163" s="28">
        <v>7488.13</v>
      </c>
      <c r="C163" s="17"/>
      <c r="D163" s="18">
        <f t="shared" si="5"/>
        <v>0</v>
      </c>
      <c r="E163" s="65" t="s">
        <v>242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</row>
    <row r="164" spans="1:120" ht="15" hidden="1" customHeight="1">
      <c r="A164" s="36" t="s">
        <v>261</v>
      </c>
      <c r="B164" s="28">
        <v>7501.24</v>
      </c>
      <c r="C164" s="17"/>
      <c r="D164" s="18">
        <f t="shared" si="5"/>
        <v>0</v>
      </c>
      <c r="E164" s="65" t="s">
        <v>242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</row>
    <row r="165" spans="1:120" ht="15" hidden="1" customHeight="1">
      <c r="A165" s="36" t="s">
        <v>262</v>
      </c>
      <c r="B165" s="28">
        <v>7778.48</v>
      </c>
      <c r="C165" s="17"/>
      <c r="D165" s="18">
        <f t="shared" si="5"/>
        <v>0</v>
      </c>
      <c r="E165" s="65" t="s">
        <v>242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</row>
    <row r="166" spans="1:120" ht="15" hidden="1" customHeight="1">
      <c r="A166" s="36" t="s">
        <v>263</v>
      </c>
      <c r="B166" s="28">
        <v>9066.5400000000009</v>
      </c>
      <c r="C166" s="17"/>
      <c r="D166" s="18">
        <f t="shared" si="5"/>
        <v>0</v>
      </c>
      <c r="E166" s="65" t="s">
        <v>242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</row>
    <row r="167" spans="1:120" ht="15" hidden="1" customHeight="1">
      <c r="A167" s="36" t="s">
        <v>252</v>
      </c>
      <c r="B167" s="28">
        <v>9873.4500000000007</v>
      </c>
      <c r="C167" s="17"/>
      <c r="D167" s="18">
        <f t="shared" ref="D167:D174" si="6">B167*C167</f>
        <v>0</v>
      </c>
      <c r="E167" s="65" t="s">
        <v>242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</row>
    <row r="168" spans="1:120" ht="15" hidden="1" customHeight="1">
      <c r="A168" s="36" t="s">
        <v>264</v>
      </c>
      <c r="B168" s="28">
        <v>7778.48</v>
      </c>
      <c r="C168" s="17"/>
      <c r="D168" s="18">
        <f t="shared" si="6"/>
        <v>0</v>
      </c>
      <c r="E168" s="65" t="s">
        <v>242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</row>
    <row r="169" spans="1:120" ht="15" hidden="1" customHeight="1">
      <c r="A169" s="40" t="s">
        <v>276</v>
      </c>
      <c r="B169" s="28">
        <v>8320.15</v>
      </c>
      <c r="C169" s="17"/>
      <c r="D169" s="18">
        <f t="shared" ref="D169" si="7">B169*C169</f>
        <v>0</v>
      </c>
      <c r="E169" s="65" t="s">
        <v>242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</row>
    <row r="170" spans="1:120" ht="15" hidden="1" customHeight="1">
      <c r="A170" s="36" t="s">
        <v>267</v>
      </c>
      <c r="B170" s="28">
        <v>9056.51</v>
      </c>
      <c r="C170" s="17"/>
      <c r="D170" s="18">
        <f t="shared" si="6"/>
        <v>0</v>
      </c>
      <c r="E170" s="65" t="s">
        <v>242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</row>
    <row r="171" spans="1:120" ht="15" hidden="1" customHeight="1">
      <c r="A171" s="36" t="s">
        <v>268</v>
      </c>
      <c r="B171" s="28">
        <v>9973.69</v>
      </c>
      <c r="C171" s="17"/>
      <c r="D171" s="18">
        <f t="shared" ref="D171" si="8">B171*C171</f>
        <v>0</v>
      </c>
      <c r="E171" s="65" t="s">
        <v>242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</row>
    <row r="172" spans="1:120" ht="15" hidden="1" customHeight="1">
      <c r="A172" s="36" t="s">
        <v>265</v>
      </c>
      <c r="B172" s="28">
        <v>9056.51</v>
      </c>
      <c r="C172" s="17"/>
      <c r="D172" s="18">
        <f t="shared" si="6"/>
        <v>0</v>
      </c>
      <c r="E172" s="65" t="s">
        <v>242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</row>
    <row r="173" spans="1:120" ht="15" customHeight="1" thickBot="1">
      <c r="A173" s="68" t="s">
        <v>290</v>
      </c>
      <c r="B173" s="69">
        <v>8806.32</v>
      </c>
      <c r="C173" s="70">
        <v>35</v>
      </c>
      <c r="D173" s="18">
        <f t="shared" si="6"/>
        <v>308221.2</v>
      </c>
      <c r="E173" s="65" t="s">
        <v>242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</row>
    <row r="174" spans="1:120" ht="15" hidden="1" customHeight="1" thickBot="1">
      <c r="A174" s="75" t="s">
        <v>289</v>
      </c>
      <c r="B174" s="69">
        <v>9613.2800000000007</v>
      </c>
      <c r="C174" s="70"/>
      <c r="D174" s="71">
        <f t="shared" si="6"/>
        <v>0</v>
      </c>
      <c r="E174" s="65" t="s">
        <v>242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</row>
    <row r="175" spans="1:120" ht="15" customHeight="1" thickBot="1">
      <c r="A175" s="84" t="s">
        <v>83</v>
      </c>
      <c r="B175" s="85"/>
      <c r="C175" s="52">
        <f>SUBTOTAL(9,C20:C174)</f>
        <v>235</v>
      </c>
      <c r="D175" s="53">
        <f>SUBTOTAL(9,D20:D174)</f>
        <v>502893.2</v>
      </c>
      <c r="E175" s="54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</row>
    <row r="176" spans="1:120" ht="15" customHeight="1">
      <c r="A176" s="38"/>
      <c r="B176" s="29"/>
      <c r="C176" s="20"/>
      <c r="D176" s="21"/>
      <c r="E176" s="21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</row>
    <row r="177" spans="2:10" ht="9" customHeight="1" thickBot="1">
      <c r="B177" s="76"/>
      <c r="C177" s="76"/>
      <c r="D177" s="76"/>
      <c r="E177" s="76"/>
      <c r="I177" s="55"/>
    </row>
    <row r="178" spans="2:10" ht="16.5" customHeight="1" thickBot="1">
      <c r="B178" s="81" t="s">
        <v>84</v>
      </c>
      <c r="C178" s="82"/>
      <c r="D178" s="83"/>
      <c r="E178" s="24"/>
      <c r="J178" s="25" t="s">
        <v>132</v>
      </c>
    </row>
    <row r="179" spans="2:10" ht="9" customHeight="1" thickBot="1"/>
    <row r="180" spans="2:10">
      <c r="B180" s="43" t="s">
        <v>85</v>
      </c>
      <c r="C180" s="44" t="s">
        <v>86</v>
      </c>
      <c r="D180" s="45" t="s">
        <v>132</v>
      </c>
      <c r="E180" s="22"/>
    </row>
    <row r="181" spans="2:10" ht="15" customHeight="1">
      <c r="B181" s="46" t="s">
        <v>260</v>
      </c>
      <c r="C181" s="47">
        <v>600000</v>
      </c>
      <c r="D181" s="48" t="s">
        <v>132</v>
      </c>
      <c r="E181" s="22" t="s">
        <v>132</v>
      </c>
    </row>
    <row r="182" spans="2:10" ht="15" customHeight="1" thickBot="1">
      <c r="B182" s="46" t="s">
        <v>299</v>
      </c>
      <c r="C182" s="47"/>
      <c r="D182" s="48"/>
      <c r="E182" s="22"/>
    </row>
    <row r="183" spans="2:10" ht="19.5" thickBot="1">
      <c r="B183" s="49" t="s">
        <v>277</v>
      </c>
      <c r="C183" s="51">
        <f>C181+C182</f>
        <v>600000</v>
      </c>
      <c r="D183" s="50"/>
      <c r="E183" s="23"/>
    </row>
    <row r="184" spans="2:10" ht="15" customHeight="1">
      <c r="F184" s="72"/>
    </row>
    <row r="185" spans="2:10" ht="15.75" customHeight="1"/>
  </sheetData>
  <autoFilter ref="A4:E174">
    <filterColumn colId="2">
      <customFilters>
        <customFilter operator="notEqual" val=" "/>
      </customFilters>
    </filterColumn>
    <sortState ref="A24:G136">
      <sortCondition ref="C5:C136"/>
    </sortState>
  </autoFilter>
  <sortState ref="A5:E169">
    <sortCondition ref="A5"/>
  </sortState>
  <mergeCells count="5">
    <mergeCell ref="B177:E177"/>
    <mergeCell ref="A1:E1"/>
    <mergeCell ref="B2:C2"/>
    <mergeCell ref="B178:D178"/>
    <mergeCell ref="A175:B175"/>
  </mergeCells>
  <conditionalFormatting sqref="C182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workbookViewId="0">
      <selection activeCell="A90" sqref="A90:IV93"/>
    </sheetView>
  </sheetViews>
  <sheetFormatPr defaultColWidth="9" defaultRowHeight="15"/>
  <cols>
    <col min="1" max="1" width="5.5703125" style="1" customWidth="1"/>
    <col min="2" max="2" width="13" style="1" customWidth="1"/>
    <col min="3" max="5" width="18.5703125" style="1" customWidth="1"/>
    <col min="6" max="256" width="9.140625" style="1" customWidth="1"/>
  </cols>
  <sheetData>
    <row r="1" spans="1:5" ht="23.25">
      <c r="A1" s="87" t="s">
        <v>106</v>
      </c>
      <c r="B1" s="87"/>
      <c r="C1" s="87"/>
      <c r="D1" s="87"/>
      <c r="E1" s="87"/>
    </row>
    <row r="2" spans="1:5" ht="23.25">
      <c r="A2" s="88" t="s">
        <v>107</v>
      </c>
      <c r="B2" s="88"/>
      <c r="C2" s="88"/>
      <c r="D2" s="88"/>
      <c r="E2" s="88"/>
    </row>
    <row r="3" spans="1:5" s="2" customFormat="1" ht="21">
      <c r="A3" s="89" t="s">
        <v>108</v>
      </c>
      <c r="B3" s="89"/>
      <c r="C3" s="90" t="e">
        <f>#REF!</f>
        <v>#REF!</v>
      </c>
      <c r="D3" s="90"/>
      <c r="E3" s="3"/>
    </row>
    <row r="4" spans="1:5">
      <c r="A4" s="4" t="s">
        <v>109</v>
      </c>
      <c r="B4" s="4" t="s">
        <v>1</v>
      </c>
      <c r="C4" s="4" t="s">
        <v>110</v>
      </c>
      <c r="D4" s="4" t="s">
        <v>112</v>
      </c>
      <c r="E4" s="4" t="s">
        <v>111</v>
      </c>
    </row>
    <row r="5" spans="1:5" hidden="1">
      <c r="A5" s="4">
        <v>1</v>
      </c>
      <c r="B5" s="5" t="s">
        <v>26</v>
      </c>
      <c r="C5" s="4" t="e">
        <f>#REF!</f>
        <v>#REF!</v>
      </c>
      <c r="D5" s="4" t="e">
        <f>#REF!</f>
        <v>#REF!</v>
      </c>
      <c r="E5" s="6" t="e">
        <f>D5/C5</f>
        <v>#REF!</v>
      </c>
    </row>
    <row r="6" spans="1:5" hidden="1">
      <c r="A6" s="4">
        <v>2</v>
      </c>
      <c r="B6" s="7" t="s">
        <v>2</v>
      </c>
      <c r="C6" s="4" t="e">
        <f>#REF!</f>
        <v>#REF!</v>
      </c>
      <c r="D6" s="4" t="e">
        <f>#REF!</f>
        <v>#REF!</v>
      </c>
      <c r="E6" s="6" t="e">
        <f t="shared" ref="E6:E70" si="0">D6/C6</f>
        <v>#REF!</v>
      </c>
    </row>
    <row r="7" spans="1:5">
      <c r="A7" s="4">
        <v>3</v>
      </c>
      <c r="B7" s="8" t="s">
        <v>3</v>
      </c>
      <c r="C7" s="4" t="e">
        <f>#REF!</f>
        <v>#REF!</v>
      </c>
      <c r="D7" s="4" t="e">
        <f>#REF!</f>
        <v>#REF!</v>
      </c>
      <c r="E7" s="6" t="e">
        <f t="shared" si="0"/>
        <v>#REF!</v>
      </c>
    </row>
    <row r="8" spans="1:5" hidden="1">
      <c r="A8" s="4">
        <v>4</v>
      </c>
      <c r="B8" s="9" t="s">
        <v>48</v>
      </c>
      <c r="C8" s="4" t="e">
        <f>#REF!</f>
        <v>#REF!</v>
      </c>
      <c r="D8" s="4" t="e">
        <f>#REF!</f>
        <v>#REF!</v>
      </c>
      <c r="E8" s="6" t="e">
        <f t="shared" si="0"/>
        <v>#REF!</v>
      </c>
    </row>
    <row r="9" spans="1:5" hidden="1">
      <c r="A9" s="4">
        <v>5</v>
      </c>
      <c r="B9" s="8" t="s">
        <v>5</v>
      </c>
      <c r="C9" s="4" t="e">
        <f>#REF!</f>
        <v>#REF!</v>
      </c>
      <c r="D9" s="4" t="e">
        <f>#REF!</f>
        <v>#REF!</v>
      </c>
      <c r="E9" s="6" t="e">
        <f t="shared" si="0"/>
        <v>#REF!</v>
      </c>
    </row>
    <row r="10" spans="1:5" hidden="1">
      <c r="A10" s="4">
        <v>6</v>
      </c>
      <c r="B10" s="8" t="s">
        <v>89</v>
      </c>
      <c r="C10" s="4" t="e">
        <f>#REF!</f>
        <v>#REF!</v>
      </c>
      <c r="D10" s="4" t="e">
        <f>#REF!</f>
        <v>#REF!</v>
      </c>
      <c r="E10" s="6" t="e">
        <f t="shared" si="0"/>
        <v>#REF!</v>
      </c>
    </row>
    <row r="11" spans="1:5" hidden="1">
      <c r="A11" s="4">
        <v>7</v>
      </c>
      <c r="B11" s="8" t="s">
        <v>59</v>
      </c>
      <c r="C11" s="4" t="e">
        <f>#REF!</f>
        <v>#REF!</v>
      </c>
      <c r="D11" s="4" t="e">
        <f>#REF!</f>
        <v>#REF!</v>
      </c>
      <c r="E11" s="6" t="e">
        <f t="shared" si="0"/>
        <v>#REF!</v>
      </c>
    </row>
    <row r="12" spans="1:5" hidden="1">
      <c r="A12" s="4">
        <v>8</v>
      </c>
      <c r="B12" s="8" t="s">
        <v>25</v>
      </c>
      <c r="C12" s="4" t="e">
        <f>#REF!</f>
        <v>#REF!</v>
      </c>
      <c r="D12" s="4" t="e">
        <f>#REF!</f>
        <v>#REF!</v>
      </c>
      <c r="E12" s="6" t="e">
        <f t="shared" si="0"/>
        <v>#REF!</v>
      </c>
    </row>
    <row r="13" spans="1:5" hidden="1">
      <c r="A13" s="4">
        <v>9</v>
      </c>
      <c r="B13" s="8" t="s">
        <v>18</v>
      </c>
      <c r="C13" s="4" t="e">
        <f>#REF!</f>
        <v>#REF!</v>
      </c>
      <c r="D13" s="4" t="e">
        <f>#REF!</f>
        <v>#REF!</v>
      </c>
      <c r="E13" s="6" t="e">
        <f t="shared" si="0"/>
        <v>#REF!</v>
      </c>
    </row>
    <row r="14" spans="1:5">
      <c r="A14" s="4">
        <v>10</v>
      </c>
      <c r="B14" s="8" t="s">
        <v>95</v>
      </c>
      <c r="C14" s="4" t="e">
        <f>#REF!</f>
        <v>#REF!</v>
      </c>
      <c r="D14" s="4" t="e">
        <f>#REF!</f>
        <v>#REF!</v>
      </c>
      <c r="E14" s="6" t="e">
        <f t="shared" si="0"/>
        <v>#REF!</v>
      </c>
    </row>
    <row r="15" spans="1:5" hidden="1">
      <c r="A15" s="4">
        <v>11</v>
      </c>
      <c r="B15" s="8" t="s">
        <v>22</v>
      </c>
      <c r="C15" s="4" t="e">
        <f>#REF!</f>
        <v>#REF!</v>
      </c>
      <c r="D15" s="4" t="e">
        <f>#REF!</f>
        <v>#REF!</v>
      </c>
      <c r="E15" s="6" t="e">
        <f t="shared" si="0"/>
        <v>#REF!</v>
      </c>
    </row>
    <row r="16" spans="1:5" hidden="1">
      <c r="A16" s="4">
        <v>12</v>
      </c>
      <c r="B16" s="8" t="s">
        <v>37</v>
      </c>
      <c r="C16" s="4" t="e">
        <f>#REF!</f>
        <v>#REF!</v>
      </c>
      <c r="D16" s="4" t="e">
        <f>#REF!</f>
        <v>#REF!</v>
      </c>
      <c r="E16" s="6" t="e">
        <f t="shared" si="0"/>
        <v>#REF!</v>
      </c>
    </row>
    <row r="17" spans="1:5" hidden="1">
      <c r="A17" s="4">
        <v>13</v>
      </c>
      <c r="B17" s="8" t="s">
        <v>38</v>
      </c>
      <c r="C17" s="4" t="e">
        <f>#REF!</f>
        <v>#REF!</v>
      </c>
      <c r="D17" s="4" t="e">
        <f>#REF!</f>
        <v>#REF!</v>
      </c>
      <c r="E17" s="6" t="e">
        <f t="shared" si="0"/>
        <v>#REF!</v>
      </c>
    </row>
    <row r="18" spans="1:5" hidden="1">
      <c r="A18" s="4">
        <v>14</v>
      </c>
      <c r="B18" s="8" t="s">
        <v>8</v>
      </c>
      <c r="C18" s="4" t="e">
        <f>#REF!</f>
        <v>#REF!</v>
      </c>
      <c r="D18" s="4" t="e">
        <f>#REF!</f>
        <v>#REF!</v>
      </c>
      <c r="E18" s="6" t="e">
        <f t="shared" si="0"/>
        <v>#REF!</v>
      </c>
    </row>
    <row r="19" spans="1:5" hidden="1">
      <c r="A19" s="4">
        <v>15</v>
      </c>
      <c r="B19" s="8" t="s">
        <v>27</v>
      </c>
      <c r="C19" s="4" t="e">
        <f>#REF!</f>
        <v>#REF!</v>
      </c>
      <c r="D19" s="4" t="e">
        <f>#REF!</f>
        <v>#REF!</v>
      </c>
      <c r="E19" s="6" t="e">
        <f t="shared" si="0"/>
        <v>#REF!</v>
      </c>
    </row>
    <row r="20" spans="1:5" hidden="1">
      <c r="A20" s="4">
        <v>16</v>
      </c>
      <c r="B20" s="8" t="s">
        <v>53</v>
      </c>
      <c r="C20" s="4" t="e">
        <f>#REF!</f>
        <v>#REF!</v>
      </c>
      <c r="D20" s="4" t="e">
        <f>#REF!</f>
        <v>#REF!</v>
      </c>
      <c r="E20" s="6" t="e">
        <f t="shared" si="0"/>
        <v>#REF!</v>
      </c>
    </row>
    <row r="21" spans="1:5" hidden="1">
      <c r="A21" s="4">
        <v>17</v>
      </c>
      <c r="B21" s="8" t="s">
        <v>60</v>
      </c>
      <c r="C21" s="4" t="e">
        <f>#REF!</f>
        <v>#REF!</v>
      </c>
      <c r="D21" s="4" t="e">
        <f>#REF!</f>
        <v>#REF!</v>
      </c>
      <c r="E21" s="6" t="e">
        <f t="shared" si="0"/>
        <v>#REF!</v>
      </c>
    </row>
    <row r="22" spans="1:5" hidden="1">
      <c r="A22" s="4">
        <v>18</v>
      </c>
      <c r="B22" s="8" t="s">
        <v>13</v>
      </c>
      <c r="C22" s="4" t="e">
        <f>#REF!</f>
        <v>#REF!</v>
      </c>
      <c r="D22" s="4" t="e">
        <f>#REF!</f>
        <v>#REF!</v>
      </c>
      <c r="E22" s="6" t="e">
        <f t="shared" si="0"/>
        <v>#REF!</v>
      </c>
    </row>
    <row r="23" spans="1:5" hidden="1">
      <c r="A23" s="4">
        <v>19</v>
      </c>
      <c r="B23" s="8" t="s">
        <v>4</v>
      </c>
      <c r="C23" s="4" t="e">
        <f>#REF!</f>
        <v>#REF!</v>
      </c>
      <c r="D23" s="4" t="e">
        <f>#REF!</f>
        <v>#REF!</v>
      </c>
      <c r="E23" s="6" t="e">
        <f t="shared" si="0"/>
        <v>#REF!</v>
      </c>
    </row>
    <row r="24" spans="1:5" hidden="1">
      <c r="A24" s="4">
        <v>20</v>
      </c>
      <c r="B24" s="8" t="s">
        <v>64</v>
      </c>
      <c r="C24" s="4" t="e">
        <f>#REF!</f>
        <v>#REF!</v>
      </c>
      <c r="D24" s="4" t="e">
        <f>#REF!</f>
        <v>#REF!</v>
      </c>
      <c r="E24" s="6" t="e">
        <f t="shared" si="0"/>
        <v>#REF!</v>
      </c>
    </row>
    <row r="25" spans="1:5" hidden="1">
      <c r="A25" s="4">
        <v>21</v>
      </c>
      <c r="B25" s="9" t="s">
        <v>43</v>
      </c>
      <c r="C25" s="4" t="e">
        <f>#REF!</f>
        <v>#REF!</v>
      </c>
      <c r="D25" s="4" t="e">
        <f>#REF!</f>
        <v>#REF!</v>
      </c>
      <c r="E25" s="6" t="e">
        <f t="shared" si="0"/>
        <v>#REF!</v>
      </c>
    </row>
    <row r="26" spans="1:5" hidden="1">
      <c r="A26" s="4">
        <v>22</v>
      </c>
      <c r="B26" s="8" t="s">
        <v>19</v>
      </c>
      <c r="C26" s="4" t="e">
        <f>#REF!</f>
        <v>#REF!</v>
      </c>
      <c r="D26" s="4" t="e">
        <f>#REF!</f>
        <v>#REF!</v>
      </c>
      <c r="E26" s="6" t="e">
        <f t="shared" si="0"/>
        <v>#REF!</v>
      </c>
    </row>
    <row r="27" spans="1:5" hidden="1">
      <c r="A27" s="4">
        <v>23</v>
      </c>
      <c r="B27" s="9" t="s">
        <v>49</v>
      </c>
      <c r="C27" s="4" t="e">
        <f>#REF!</f>
        <v>#REF!</v>
      </c>
      <c r="D27" s="4" t="e">
        <f>#REF!</f>
        <v>#REF!</v>
      </c>
      <c r="E27" s="6" t="e">
        <f t="shared" si="0"/>
        <v>#REF!</v>
      </c>
    </row>
    <row r="28" spans="1:5" hidden="1">
      <c r="A28" s="4">
        <v>24</v>
      </c>
      <c r="B28" s="9" t="s">
        <v>67</v>
      </c>
      <c r="C28" s="4" t="e">
        <f>#REF!</f>
        <v>#REF!</v>
      </c>
      <c r="D28" s="4" t="e">
        <f>#REF!</f>
        <v>#REF!</v>
      </c>
      <c r="E28" s="6" t="e">
        <f t="shared" si="0"/>
        <v>#REF!</v>
      </c>
    </row>
    <row r="29" spans="1:5" hidden="1">
      <c r="A29" s="4">
        <v>25</v>
      </c>
      <c r="B29" s="9" t="s">
        <v>15</v>
      </c>
      <c r="C29" s="4" t="e">
        <f>#REF!</f>
        <v>#REF!</v>
      </c>
      <c r="D29" s="4" t="e">
        <f>#REF!</f>
        <v>#REF!</v>
      </c>
      <c r="E29" s="6" t="e">
        <f t="shared" si="0"/>
        <v>#REF!</v>
      </c>
    </row>
    <row r="30" spans="1:5" hidden="1">
      <c r="A30" s="4">
        <v>26</v>
      </c>
      <c r="B30" s="8" t="s">
        <v>23</v>
      </c>
      <c r="C30" s="4" t="e">
        <f>#REF!</f>
        <v>#REF!</v>
      </c>
      <c r="D30" s="4" t="e">
        <f>#REF!</f>
        <v>#REF!</v>
      </c>
      <c r="E30" s="6" t="e">
        <f t="shared" si="0"/>
        <v>#REF!</v>
      </c>
    </row>
    <row r="31" spans="1:5" hidden="1">
      <c r="A31" s="4">
        <v>27</v>
      </c>
      <c r="B31" s="9" t="s">
        <v>47</v>
      </c>
      <c r="C31" s="4" t="e">
        <f>#REF!</f>
        <v>#REF!</v>
      </c>
      <c r="D31" s="4" t="e">
        <f>#REF!</f>
        <v>#REF!</v>
      </c>
      <c r="E31" s="6" t="e">
        <f t="shared" si="0"/>
        <v>#REF!</v>
      </c>
    </row>
    <row r="32" spans="1:5" hidden="1">
      <c r="A32" s="4">
        <v>28</v>
      </c>
      <c r="B32" s="8" t="s">
        <v>68</v>
      </c>
      <c r="C32" s="4" t="e">
        <f>#REF!</f>
        <v>#REF!</v>
      </c>
      <c r="D32" s="4" t="e">
        <f>#REF!</f>
        <v>#REF!</v>
      </c>
      <c r="E32" s="6" t="e">
        <f t="shared" si="0"/>
        <v>#REF!</v>
      </c>
    </row>
    <row r="33" spans="1:5" hidden="1">
      <c r="A33" s="4">
        <v>29</v>
      </c>
      <c r="B33" s="8" t="s">
        <v>35</v>
      </c>
      <c r="C33" s="4" t="e">
        <f>#REF!</f>
        <v>#REF!</v>
      </c>
      <c r="D33" s="4" t="e">
        <f>#REF!</f>
        <v>#REF!</v>
      </c>
      <c r="E33" s="6" t="e">
        <f t="shared" si="0"/>
        <v>#REF!</v>
      </c>
    </row>
    <row r="34" spans="1:5" hidden="1">
      <c r="A34" s="4">
        <v>30</v>
      </c>
      <c r="B34" s="8" t="s">
        <v>20</v>
      </c>
      <c r="C34" s="4" t="e">
        <f>#REF!</f>
        <v>#REF!</v>
      </c>
      <c r="D34" s="4" t="e">
        <f>#REF!</f>
        <v>#REF!</v>
      </c>
      <c r="E34" s="6" t="e">
        <f t="shared" si="0"/>
        <v>#REF!</v>
      </c>
    </row>
    <row r="35" spans="1:5" hidden="1">
      <c r="A35" s="4">
        <v>31</v>
      </c>
      <c r="B35" s="8" t="s">
        <v>34</v>
      </c>
      <c r="C35" s="4" t="e">
        <f>#REF!</f>
        <v>#REF!</v>
      </c>
      <c r="D35" s="4" t="e">
        <f>#REF!</f>
        <v>#REF!</v>
      </c>
      <c r="E35" s="6" t="e">
        <f t="shared" si="0"/>
        <v>#REF!</v>
      </c>
    </row>
    <row r="36" spans="1:5">
      <c r="A36" s="4">
        <v>32</v>
      </c>
      <c r="B36" s="8" t="s">
        <v>102</v>
      </c>
      <c r="C36" s="4" t="e">
        <f>#REF!</f>
        <v>#REF!</v>
      </c>
      <c r="D36" s="4" t="e">
        <f>#REF!</f>
        <v>#REF!</v>
      </c>
      <c r="E36" s="6" t="e">
        <f t="shared" si="0"/>
        <v>#REF!</v>
      </c>
    </row>
    <row r="37" spans="1:5">
      <c r="A37" s="4">
        <v>33</v>
      </c>
      <c r="B37" s="8" t="s">
        <v>29</v>
      </c>
      <c r="C37" s="4" t="e">
        <f>#REF!</f>
        <v>#REF!</v>
      </c>
      <c r="D37" s="4" t="e">
        <f>#REF!</f>
        <v>#REF!</v>
      </c>
      <c r="E37" s="6" t="e">
        <f t="shared" si="0"/>
        <v>#REF!</v>
      </c>
    </row>
    <row r="38" spans="1:5" hidden="1">
      <c r="A38" s="4">
        <v>34</v>
      </c>
      <c r="B38" s="8" t="s">
        <v>36</v>
      </c>
      <c r="C38" s="4" t="e">
        <f>#REF!</f>
        <v>#REF!</v>
      </c>
      <c r="D38" s="4" t="e">
        <f>#REF!</f>
        <v>#REF!</v>
      </c>
      <c r="E38" s="6" t="e">
        <f t="shared" si="0"/>
        <v>#REF!</v>
      </c>
    </row>
    <row r="39" spans="1:5" hidden="1">
      <c r="A39" s="4">
        <v>35</v>
      </c>
      <c r="B39" s="9" t="s">
        <v>6</v>
      </c>
      <c r="C39" s="4" t="e">
        <f>#REF!</f>
        <v>#REF!</v>
      </c>
      <c r="D39" s="4" t="e">
        <f>#REF!</f>
        <v>#REF!</v>
      </c>
      <c r="E39" s="6" t="e">
        <f t="shared" si="0"/>
        <v>#REF!</v>
      </c>
    </row>
    <row r="40" spans="1:5" hidden="1">
      <c r="A40" s="4">
        <v>36</v>
      </c>
      <c r="B40" s="8" t="s">
        <v>28</v>
      </c>
      <c r="C40" s="4" t="e">
        <f>#REF!</f>
        <v>#REF!</v>
      </c>
      <c r="D40" s="4" t="e">
        <f>#REF!</f>
        <v>#REF!</v>
      </c>
      <c r="E40" s="6" t="e">
        <f t="shared" si="0"/>
        <v>#REF!</v>
      </c>
    </row>
    <row r="41" spans="1:5" hidden="1">
      <c r="A41" s="4">
        <v>37</v>
      </c>
      <c r="B41" s="9" t="s">
        <v>46</v>
      </c>
      <c r="C41" s="4" t="e">
        <f>#REF!</f>
        <v>#REF!</v>
      </c>
      <c r="D41" s="4" t="e">
        <f>#REF!</f>
        <v>#REF!</v>
      </c>
      <c r="E41" s="6" t="e">
        <f t="shared" si="0"/>
        <v>#REF!</v>
      </c>
    </row>
    <row r="42" spans="1:5" hidden="1">
      <c r="A42" s="4">
        <v>38</v>
      </c>
      <c r="B42" s="8" t="s">
        <v>56</v>
      </c>
      <c r="C42" s="4" t="e">
        <f>#REF!</f>
        <v>#REF!</v>
      </c>
      <c r="D42" s="4" t="e">
        <f>#REF!</f>
        <v>#REF!</v>
      </c>
      <c r="E42" s="6" t="e">
        <f t="shared" si="0"/>
        <v>#REF!</v>
      </c>
    </row>
    <row r="43" spans="1:5">
      <c r="A43" s="4">
        <v>39</v>
      </c>
      <c r="B43" s="8" t="s">
        <v>42</v>
      </c>
      <c r="C43" s="4" t="e">
        <f>#REF!</f>
        <v>#REF!</v>
      </c>
      <c r="D43" s="4" t="e">
        <f>#REF!</f>
        <v>#REF!</v>
      </c>
      <c r="E43" s="6" t="e">
        <f t="shared" si="0"/>
        <v>#REF!</v>
      </c>
    </row>
    <row r="44" spans="1:5" hidden="1">
      <c r="A44" s="4">
        <v>40</v>
      </c>
      <c r="B44" s="8" t="s">
        <v>31</v>
      </c>
      <c r="C44" s="4" t="e">
        <f>#REF!</f>
        <v>#REF!</v>
      </c>
      <c r="D44" s="4" t="e">
        <f>#REF!</f>
        <v>#REF!</v>
      </c>
      <c r="E44" s="6" t="e">
        <f t="shared" si="0"/>
        <v>#REF!</v>
      </c>
    </row>
    <row r="45" spans="1:5" hidden="1">
      <c r="A45" s="4">
        <v>41</v>
      </c>
      <c r="B45" s="8" t="s">
        <v>92</v>
      </c>
      <c r="C45" s="4" t="e">
        <f>#REF!</f>
        <v>#REF!</v>
      </c>
      <c r="D45" s="4" t="e">
        <f>#REF!</f>
        <v>#REF!</v>
      </c>
      <c r="E45" s="6" t="e">
        <f t="shared" si="0"/>
        <v>#REF!</v>
      </c>
    </row>
    <row r="46" spans="1:5" hidden="1">
      <c r="A46" s="4">
        <v>42</v>
      </c>
      <c r="B46" s="8" t="s">
        <v>93</v>
      </c>
      <c r="C46" s="4" t="e">
        <f>#REF!</f>
        <v>#REF!</v>
      </c>
      <c r="D46" s="4" t="e">
        <f>#REF!</f>
        <v>#REF!</v>
      </c>
      <c r="E46" s="6" t="e">
        <f t="shared" si="0"/>
        <v>#REF!</v>
      </c>
    </row>
    <row r="47" spans="1:5" hidden="1">
      <c r="A47" s="4">
        <v>43</v>
      </c>
      <c r="B47" s="8" t="s">
        <v>94</v>
      </c>
      <c r="C47" s="4" t="e">
        <f>#REF!</f>
        <v>#REF!</v>
      </c>
      <c r="D47" s="4" t="e">
        <f>#REF!</f>
        <v>#REF!</v>
      </c>
      <c r="E47" s="6" t="e">
        <f t="shared" si="0"/>
        <v>#REF!</v>
      </c>
    </row>
    <row r="48" spans="1:5">
      <c r="A48" s="4">
        <v>44</v>
      </c>
      <c r="B48" s="8" t="s">
        <v>55</v>
      </c>
      <c r="C48" s="4" t="e">
        <f>#REF!</f>
        <v>#REF!</v>
      </c>
      <c r="D48" s="4" t="e">
        <f>#REF!</f>
        <v>#REF!</v>
      </c>
      <c r="E48" s="6" t="e">
        <f t="shared" si="0"/>
        <v>#REF!</v>
      </c>
    </row>
    <row r="49" spans="1:5" hidden="1">
      <c r="A49" s="10">
        <v>45</v>
      </c>
      <c r="B49" s="8" t="s">
        <v>113</v>
      </c>
      <c r="C49" s="10" t="e">
        <f>#REF!</f>
        <v>#REF!</v>
      </c>
      <c r="D49" s="10" t="e">
        <f>#REF!</f>
        <v>#REF!</v>
      </c>
      <c r="E49" s="6" t="e">
        <f>D49/C49</f>
        <v>#REF!</v>
      </c>
    </row>
    <row r="50" spans="1:5" hidden="1">
      <c r="A50" s="10">
        <v>46</v>
      </c>
      <c r="B50" s="8" t="s">
        <v>99</v>
      </c>
      <c r="C50" s="4" t="e">
        <f>#REF!</f>
        <v>#REF!</v>
      </c>
      <c r="D50" s="4" t="e">
        <f>#REF!</f>
        <v>#REF!</v>
      </c>
      <c r="E50" s="6" t="e">
        <f t="shared" si="0"/>
        <v>#REF!</v>
      </c>
    </row>
    <row r="51" spans="1:5">
      <c r="A51" s="10">
        <v>47</v>
      </c>
      <c r="B51" s="8" t="s">
        <v>104</v>
      </c>
      <c r="C51" s="4" t="e">
        <f>#REF!</f>
        <v>#REF!</v>
      </c>
      <c r="D51" s="4" t="e">
        <f>#REF!</f>
        <v>#REF!</v>
      </c>
      <c r="E51" s="6" t="e">
        <f t="shared" si="0"/>
        <v>#REF!</v>
      </c>
    </row>
    <row r="52" spans="1:5" hidden="1">
      <c r="A52" s="10">
        <v>48</v>
      </c>
      <c r="B52" s="8" t="s">
        <v>98</v>
      </c>
      <c r="C52" s="4" t="e">
        <f>#REF!</f>
        <v>#REF!</v>
      </c>
      <c r="D52" s="4" t="e">
        <f>#REF!</f>
        <v>#REF!</v>
      </c>
      <c r="E52" s="6" t="e">
        <f t="shared" si="0"/>
        <v>#REF!</v>
      </c>
    </row>
    <row r="53" spans="1:5" hidden="1">
      <c r="A53" s="10">
        <v>49</v>
      </c>
      <c r="B53" s="8" t="s">
        <v>100</v>
      </c>
      <c r="C53" s="4" t="e">
        <f>#REF!</f>
        <v>#REF!</v>
      </c>
      <c r="D53" s="4" t="e">
        <f>#REF!</f>
        <v>#REF!</v>
      </c>
      <c r="E53" s="6" t="e">
        <f t="shared" si="0"/>
        <v>#REF!</v>
      </c>
    </row>
    <row r="54" spans="1:5" hidden="1">
      <c r="A54" s="10">
        <v>50</v>
      </c>
      <c r="B54" s="8" t="s">
        <v>101</v>
      </c>
      <c r="C54" s="4" t="e">
        <f>#REF!</f>
        <v>#REF!</v>
      </c>
      <c r="D54" s="4" t="e">
        <f>#REF!</f>
        <v>#REF!</v>
      </c>
      <c r="E54" s="6" t="e">
        <f t="shared" si="0"/>
        <v>#REF!</v>
      </c>
    </row>
    <row r="55" spans="1:5">
      <c r="A55" s="10">
        <v>51</v>
      </c>
      <c r="B55" s="8" t="s">
        <v>103</v>
      </c>
      <c r="C55" s="4" t="e">
        <f>#REF!</f>
        <v>#REF!</v>
      </c>
      <c r="D55" s="4" t="e">
        <f>#REF!</f>
        <v>#REF!</v>
      </c>
      <c r="E55" s="6" t="e">
        <f t="shared" si="0"/>
        <v>#REF!</v>
      </c>
    </row>
    <row r="56" spans="1:5" hidden="1">
      <c r="A56" s="10">
        <v>52</v>
      </c>
      <c r="B56" s="9" t="s">
        <v>44</v>
      </c>
      <c r="C56" s="4" t="e">
        <f>#REF!</f>
        <v>#REF!</v>
      </c>
      <c r="D56" s="4" t="e">
        <f>#REF!</f>
        <v>#REF!</v>
      </c>
      <c r="E56" s="6" t="e">
        <f t="shared" si="0"/>
        <v>#REF!</v>
      </c>
    </row>
    <row r="57" spans="1:5" hidden="1">
      <c r="A57" s="10">
        <v>53</v>
      </c>
      <c r="B57" s="9" t="s">
        <v>88</v>
      </c>
      <c r="C57" s="4" t="e">
        <f>#REF!</f>
        <v>#REF!</v>
      </c>
      <c r="D57" s="4" t="e">
        <f>#REF!</f>
        <v>#REF!</v>
      </c>
      <c r="E57" s="6" t="e">
        <f t="shared" si="0"/>
        <v>#REF!</v>
      </c>
    </row>
    <row r="58" spans="1:5" hidden="1">
      <c r="A58" s="10">
        <v>54</v>
      </c>
      <c r="B58" s="8" t="s">
        <v>33</v>
      </c>
      <c r="C58" s="4" t="e">
        <f>#REF!</f>
        <v>#REF!</v>
      </c>
      <c r="D58" s="4" t="e">
        <f>#REF!</f>
        <v>#REF!</v>
      </c>
      <c r="E58" s="6" t="e">
        <f t="shared" si="0"/>
        <v>#REF!</v>
      </c>
    </row>
    <row r="59" spans="1:5">
      <c r="A59" s="10">
        <v>55</v>
      </c>
      <c r="B59" s="9" t="s">
        <v>54</v>
      </c>
      <c r="C59" s="4" t="e">
        <f>#REF!</f>
        <v>#REF!</v>
      </c>
      <c r="D59" s="4" t="e">
        <f>#REF!</f>
        <v>#REF!</v>
      </c>
      <c r="E59" s="6" t="e">
        <f t="shared" si="0"/>
        <v>#REF!</v>
      </c>
    </row>
    <row r="60" spans="1:5" hidden="1">
      <c r="A60" s="10">
        <v>56</v>
      </c>
      <c r="B60" s="8" t="s">
        <v>65</v>
      </c>
      <c r="C60" s="4" t="e">
        <f>#REF!</f>
        <v>#REF!</v>
      </c>
      <c r="D60" s="4" t="e">
        <f>#REF!</f>
        <v>#REF!</v>
      </c>
      <c r="E60" s="6" t="e">
        <f t="shared" si="0"/>
        <v>#REF!</v>
      </c>
    </row>
    <row r="61" spans="1:5">
      <c r="A61" s="10">
        <v>57</v>
      </c>
      <c r="B61" s="8" t="s">
        <v>57</v>
      </c>
      <c r="C61" s="4" t="e">
        <f>#REF!</f>
        <v>#REF!</v>
      </c>
      <c r="D61" s="4" t="e">
        <f>#REF!</f>
        <v>#REF!</v>
      </c>
      <c r="E61" s="6" t="e">
        <f t="shared" si="0"/>
        <v>#REF!</v>
      </c>
    </row>
    <row r="62" spans="1:5" hidden="1">
      <c r="A62" s="10">
        <v>58</v>
      </c>
      <c r="B62" s="8" t="s">
        <v>96</v>
      </c>
      <c r="C62" s="4" t="e">
        <f>#REF!</f>
        <v>#REF!</v>
      </c>
      <c r="D62" s="4" t="e">
        <f>#REF!</f>
        <v>#REF!</v>
      </c>
      <c r="E62" s="6" t="e">
        <f t="shared" si="0"/>
        <v>#REF!</v>
      </c>
    </row>
    <row r="63" spans="1:5">
      <c r="A63" s="10">
        <v>59</v>
      </c>
      <c r="B63" s="9" t="s">
        <v>45</v>
      </c>
      <c r="C63" s="4" t="e">
        <f>#REF!</f>
        <v>#REF!</v>
      </c>
      <c r="D63" s="4" t="e">
        <f>#REF!</f>
        <v>#REF!</v>
      </c>
      <c r="E63" s="6" t="e">
        <f t="shared" si="0"/>
        <v>#REF!</v>
      </c>
    </row>
    <row r="64" spans="1:5" hidden="1">
      <c r="A64" s="10">
        <v>60</v>
      </c>
      <c r="B64" s="8" t="s">
        <v>52</v>
      </c>
      <c r="C64" s="4" t="e">
        <f>#REF!</f>
        <v>#REF!</v>
      </c>
      <c r="D64" s="4" t="e">
        <f>#REF!</f>
        <v>#REF!</v>
      </c>
      <c r="E64" s="6" t="e">
        <f t="shared" si="0"/>
        <v>#REF!</v>
      </c>
    </row>
    <row r="65" spans="1:5" hidden="1">
      <c r="A65" s="10">
        <v>61</v>
      </c>
      <c r="B65" s="8" t="s">
        <v>66</v>
      </c>
      <c r="C65" s="4" t="e">
        <f>#REF!</f>
        <v>#REF!</v>
      </c>
      <c r="D65" s="4" t="e">
        <f>#REF!</f>
        <v>#REF!</v>
      </c>
      <c r="E65" s="6" t="e">
        <f t="shared" si="0"/>
        <v>#REF!</v>
      </c>
    </row>
    <row r="66" spans="1:5" hidden="1">
      <c r="A66" s="10">
        <v>62</v>
      </c>
      <c r="B66" s="9" t="s">
        <v>63</v>
      </c>
      <c r="C66" s="4" t="e">
        <f>#REF!</f>
        <v>#REF!</v>
      </c>
      <c r="D66" s="4" t="e">
        <f>#REF!</f>
        <v>#REF!</v>
      </c>
      <c r="E66" s="6" t="e">
        <f t="shared" si="0"/>
        <v>#REF!</v>
      </c>
    </row>
    <row r="67" spans="1:5" hidden="1">
      <c r="A67" s="10">
        <v>63</v>
      </c>
      <c r="B67" s="8" t="s">
        <v>91</v>
      </c>
      <c r="C67" s="4" t="e">
        <f>#REF!</f>
        <v>#REF!</v>
      </c>
      <c r="D67" s="4" t="e">
        <f>#REF!</f>
        <v>#REF!</v>
      </c>
      <c r="E67" s="6" t="e">
        <f t="shared" si="0"/>
        <v>#REF!</v>
      </c>
    </row>
    <row r="68" spans="1:5" hidden="1">
      <c r="A68" s="10">
        <v>64</v>
      </c>
      <c r="B68" s="8" t="s">
        <v>105</v>
      </c>
      <c r="C68" s="4" t="e">
        <f>#REF!</f>
        <v>#REF!</v>
      </c>
      <c r="D68" s="4" t="e">
        <f>#REF!</f>
        <v>#REF!</v>
      </c>
      <c r="E68" s="6" t="e">
        <f t="shared" si="0"/>
        <v>#REF!</v>
      </c>
    </row>
    <row r="69" spans="1:5" hidden="1">
      <c r="A69" s="10">
        <v>65</v>
      </c>
      <c r="B69" s="8" t="s">
        <v>97</v>
      </c>
      <c r="C69" s="4" t="e">
        <f>#REF!</f>
        <v>#REF!</v>
      </c>
      <c r="D69" s="4" t="e">
        <f>#REF!</f>
        <v>#REF!</v>
      </c>
      <c r="E69" s="6" t="e">
        <f t="shared" si="0"/>
        <v>#REF!</v>
      </c>
    </row>
    <row r="70" spans="1:5" hidden="1">
      <c r="A70" s="10">
        <v>66</v>
      </c>
      <c r="B70" s="8" t="s">
        <v>69</v>
      </c>
      <c r="C70" s="4" t="e">
        <f>#REF!</f>
        <v>#REF!</v>
      </c>
      <c r="D70" s="4" t="e">
        <f>#REF!</f>
        <v>#REF!</v>
      </c>
      <c r="E70" s="6" t="e">
        <f t="shared" si="0"/>
        <v>#REF!</v>
      </c>
    </row>
    <row r="71" spans="1:5" hidden="1">
      <c r="A71" s="10">
        <v>67</v>
      </c>
      <c r="B71" s="8" t="s">
        <v>70</v>
      </c>
      <c r="C71" s="4" t="e">
        <f>#REF!</f>
        <v>#REF!</v>
      </c>
      <c r="D71" s="4" t="e">
        <f>#REF!</f>
        <v>#REF!</v>
      </c>
      <c r="E71" s="6" t="e">
        <f t="shared" ref="E71:E99" si="1">D71/C71</f>
        <v>#REF!</v>
      </c>
    </row>
    <row r="72" spans="1:5" hidden="1">
      <c r="A72" s="10">
        <v>68</v>
      </c>
      <c r="B72" s="9" t="s">
        <v>73</v>
      </c>
      <c r="C72" s="4" t="e">
        <f>#REF!</f>
        <v>#REF!</v>
      </c>
      <c r="D72" s="4" t="e">
        <f>#REF!</f>
        <v>#REF!</v>
      </c>
      <c r="E72" s="6" t="e">
        <f t="shared" si="1"/>
        <v>#REF!</v>
      </c>
    </row>
    <row r="73" spans="1:5" hidden="1">
      <c r="A73" s="10">
        <v>69</v>
      </c>
      <c r="B73" s="8" t="s">
        <v>30</v>
      </c>
      <c r="C73" s="4" t="e">
        <f>#REF!</f>
        <v>#REF!</v>
      </c>
      <c r="D73" s="4" t="e">
        <f>#REF!</f>
        <v>#REF!</v>
      </c>
      <c r="E73" s="6" t="e">
        <f t="shared" si="1"/>
        <v>#REF!</v>
      </c>
    </row>
    <row r="74" spans="1:5" hidden="1">
      <c r="A74" s="10">
        <v>70</v>
      </c>
      <c r="B74" s="8" t="s">
        <v>14</v>
      </c>
      <c r="C74" s="4" t="e">
        <f>#REF!</f>
        <v>#REF!</v>
      </c>
      <c r="D74" s="4" t="e">
        <f>#REF!</f>
        <v>#REF!</v>
      </c>
      <c r="E74" s="6" t="e">
        <f t="shared" si="1"/>
        <v>#REF!</v>
      </c>
    </row>
    <row r="75" spans="1:5" hidden="1">
      <c r="A75" s="10">
        <v>71</v>
      </c>
      <c r="B75" s="8" t="s">
        <v>11</v>
      </c>
      <c r="C75" s="4" t="e">
        <f>#REF!</f>
        <v>#REF!</v>
      </c>
      <c r="D75" s="4" t="e">
        <f>#REF!</f>
        <v>#REF!</v>
      </c>
      <c r="E75" s="6" t="e">
        <f t="shared" si="1"/>
        <v>#REF!</v>
      </c>
    </row>
    <row r="76" spans="1:5" hidden="1">
      <c r="A76" s="10">
        <v>72</v>
      </c>
      <c r="B76" s="8" t="s">
        <v>62</v>
      </c>
      <c r="C76" s="4" t="e">
        <f>#REF!</f>
        <v>#REF!</v>
      </c>
      <c r="D76" s="4" t="e">
        <f>#REF!</f>
        <v>#REF!</v>
      </c>
      <c r="E76" s="6" t="e">
        <f t="shared" si="1"/>
        <v>#REF!</v>
      </c>
    </row>
    <row r="77" spans="1:5" hidden="1">
      <c r="A77" s="10">
        <v>73</v>
      </c>
      <c r="B77" s="9" t="s">
        <v>74</v>
      </c>
      <c r="C77" s="4" t="e">
        <f>#REF!</f>
        <v>#REF!</v>
      </c>
      <c r="D77" s="4" t="e">
        <f>#REF!</f>
        <v>#REF!</v>
      </c>
      <c r="E77" s="6" t="e">
        <f t="shared" si="1"/>
        <v>#REF!</v>
      </c>
    </row>
    <row r="78" spans="1:5" hidden="1">
      <c r="A78" s="10">
        <v>74</v>
      </c>
      <c r="B78" s="9" t="s">
        <v>75</v>
      </c>
      <c r="C78" s="4" t="e">
        <f>#REF!</f>
        <v>#REF!</v>
      </c>
      <c r="D78" s="4" t="e">
        <f>#REF!</f>
        <v>#REF!</v>
      </c>
      <c r="E78" s="6" t="e">
        <f t="shared" si="1"/>
        <v>#REF!</v>
      </c>
    </row>
    <row r="79" spans="1:5" hidden="1">
      <c r="A79" s="10">
        <v>75</v>
      </c>
      <c r="B79" s="8" t="s">
        <v>10</v>
      </c>
      <c r="C79" s="4" t="e">
        <f>#REF!</f>
        <v>#REF!</v>
      </c>
      <c r="D79" s="4" t="e">
        <f>#REF!</f>
        <v>#REF!</v>
      </c>
      <c r="E79" s="6" t="e">
        <f t="shared" si="1"/>
        <v>#REF!</v>
      </c>
    </row>
    <row r="80" spans="1:5">
      <c r="A80" s="10">
        <v>76</v>
      </c>
      <c r="B80" s="8" t="s">
        <v>9</v>
      </c>
      <c r="C80" s="4" t="e">
        <f>#REF!</f>
        <v>#REF!</v>
      </c>
      <c r="D80" s="4" t="e">
        <f>#REF!</f>
        <v>#REF!</v>
      </c>
      <c r="E80" s="6" t="e">
        <f t="shared" si="1"/>
        <v>#REF!</v>
      </c>
    </row>
    <row r="81" spans="1:5" hidden="1">
      <c r="A81" s="10">
        <v>77</v>
      </c>
      <c r="B81" s="8" t="s">
        <v>76</v>
      </c>
      <c r="C81" s="4" t="e">
        <f>#REF!</f>
        <v>#REF!</v>
      </c>
      <c r="D81" s="4" t="e">
        <f>#REF!</f>
        <v>#REF!</v>
      </c>
      <c r="E81" s="6" t="e">
        <f t="shared" si="1"/>
        <v>#REF!</v>
      </c>
    </row>
    <row r="82" spans="1:5" hidden="1">
      <c r="A82" s="10">
        <v>78</v>
      </c>
      <c r="B82" s="8" t="s">
        <v>40</v>
      </c>
      <c r="C82" s="4" t="e">
        <f>#REF!</f>
        <v>#REF!</v>
      </c>
      <c r="D82" s="4" t="e">
        <f>#REF!</f>
        <v>#REF!</v>
      </c>
      <c r="E82" s="6" t="e">
        <f t="shared" si="1"/>
        <v>#REF!</v>
      </c>
    </row>
    <row r="83" spans="1:5" hidden="1">
      <c r="A83" s="10">
        <v>79</v>
      </c>
      <c r="B83" s="9" t="s">
        <v>51</v>
      </c>
      <c r="C83" s="4" t="e">
        <f>#REF!</f>
        <v>#REF!</v>
      </c>
      <c r="D83" s="4" t="e">
        <f>#REF!</f>
        <v>#REF!</v>
      </c>
      <c r="E83" s="6" t="e">
        <f t="shared" si="1"/>
        <v>#REF!</v>
      </c>
    </row>
    <row r="84" spans="1:5" hidden="1">
      <c r="A84" s="10">
        <v>80</v>
      </c>
      <c r="B84" s="8" t="s">
        <v>32</v>
      </c>
      <c r="C84" s="4" t="e">
        <f>#REF!</f>
        <v>#REF!</v>
      </c>
      <c r="D84" s="4" t="e">
        <f>#REF!</f>
        <v>#REF!</v>
      </c>
      <c r="E84" s="6" t="e">
        <f t="shared" si="1"/>
        <v>#REF!</v>
      </c>
    </row>
    <row r="85" spans="1:5" hidden="1">
      <c r="A85" s="10">
        <v>81</v>
      </c>
      <c r="B85" s="8" t="s">
        <v>7</v>
      </c>
      <c r="C85" s="4" t="e">
        <f>#REF!</f>
        <v>#REF!</v>
      </c>
      <c r="D85" s="4" t="e">
        <f>#REF!</f>
        <v>#REF!</v>
      </c>
      <c r="E85" s="6" t="e">
        <f t="shared" si="1"/>
        <v>#REF!</v>
      </c>
    </row>
    <row r="86" spans="1:5" hidden="1">
      <c r="A86" s="10">
        <v>82</v>
      </c>
      <c r="B86" s="9" t="s">
        <v>61</v>
      </c>
      <c r="C86" s="4" t="e">
        <f>#REF!</f>
        <v>#REF!</v>
      </c>
      <c r="D86" s="4" t="e">
        <f>#REF!</f>
        <v>#REF!</v>
      </c>
      <c r="E86" s="6" t="e">
        <f t="shared" si="1"/>
        <v>#REF!</v>
      </c>
    </row>
    <row r="87" spans="1:5" hidden="1">
      <c r="A87" s="10">
        <v>83</v>
      </c>
      <c r="B87" s="8" t="s">
        <v>21</v>
      </c>
      <c r="C87" s="4" t="e">
        <f>#REF!</f>
        <v>#REF!</v>
      </c>
      <c r="D87" s="4" t="e">
        <f>#REF!</f>
        <v>#REF!</v>
      </c>
      <c r="E87" s="6" t="e">
        <f t="shared" si="1"/>
        <v>#REF!</v>
      </c>
    </row>
    <row r="88" spans="1:5" hidden="1">
      <c r="A88" s="10">
        <v>84</v>
      </c>
      <c r="B88" s="8" t="s">
        <v>58</v>
      </c>
      <c r="C88" s="4" t="e">
        <f>#REF!</f>
        <v>#REF!</v>
      </c>
      <c r="D88" s="4" t="e">
        <f>#REF!</f>
        <v>#REF!</v>
      </c>
      <c r="E88" s="6" t="e">
        <f t="shared" si="1"/>
        <v>#REF!</v>
      </c>
    </row>
    <row r="89" spans="1:5">
      <c r="A89" s="11">
        <v>85</v>
      </c>
      <c r="B89" s="12" t="s">
        <v>114</v>
      </c>
      <c r="C89" s="11" t="e">
        <f>#REF!</f>
        <v>#REF!</v>
      </c>
      <c r="D89" s="11" t="e">
        <f>#REF!</f>
        <v>#REF!</v>
      </c>
      <c r="E89" s="6" t="e">
        <f>D89/C89</f>
        <v>#REF!</v>
      </c>
    </row>
    <row r="90" spans="1:5" hidden="1">
      <c r="A90" s="11">
        <v>86</v>
      </c>
      <c r="B90" s="8" t="s">
        <v>41</v>
      </c>
      <c r="C90" s="4" t="e">
        <f>#REF!</f>
        <v>#REF!</v>
      </c>
      <c r="D90" s="4" t="e">
        <f>#REF!</f>
        <v>#REF!</v>
      </c>
      <c r="E90" s="6" t="e">
        <f t="shared" si="1"/>
        <v>#REF!</v>
      </c>
    </row>
    <row r="91" spans="1:5" hidden="1">
      <c r="A91" s="11">
        <v>87</v>
      </c>
      <c r="B91" s="8" t="s">
        <v>24</v>
      </c>
      <c r="C91" s="4" t="e">
        <f>#REF!</f>
        <v>#REF!</v>
      </c>
      <c r="D91" s="4" t="e">
        <f>#REF!</f>
        <v>#REF!</v>
      </c>
      <c r="E91" s="6" t="e">
        <f t="shared" si="1"/>
        <v>#REF!</v>
      </c>
    </row>
    <row r="92" spans="1:5" hidden="1">
      <c r="A92" s="11">
        <v>88</v>
      </c>
      <c r="B92" s="9" t="s">
        <v>50</v>
      </c>
      <c r="C92" s="4" t="e">
        <f>#REF!</f>
        <v>#REF!</v>
      </c>
      <c r="D92" s="4" t="e">
        <f>#REF!</f>
        <v>#REF!</v>
      </c>
      <c r="E92" s="6" t="e">
        <f t="shared" si="1"/>
        <v>#REF!</v>
      </c>
    </row>
    <row r="93" spans="1:5" hidden="1">
      <c r="A93" s="11">
        <v>89</v>
      </c>
      <c r="B93" s="8" t="s">
        <v>12</v>
      </c>
      <c r="C93" s="4" t="e">
        <f>#REF!</f>
        <v>#REF!</v>
      </c>
      <c r="D93" s="4" t="e">
        <f>#REF!</f>
        <v>#REF!</v>
      </c>
      <c r="E93" s="6" t="e">
        <f t="shared" si="1"/>
        <v>#REF!</v>
      </c>
    </row>
    <row r="94" spans="1:5">
      <c r="A94" s="11">
        <v>90</v>
      </c>
      <c r="B94" s="8" t="s">
        <v>39</v>
      </c>
      <c r="C94" s="4" t="e">
        <f>#REF!</f>
        <v>#REF!</v>
      </c>
      <c r="D94" s="4" t="e">
        <f>#REF!</f>
        <v>#REF!</v>
      </c>
      <c r="E94" s="6" t="e">
        <f t="shared" si="1"/>
        <v>#REF!</v>
      </c>
    </row>
    <row r="95" spans="1:5" hidden="1">
      <c r="A95" s="10">
        <v>90</v>
      </c>
      <c r="B95" s="5" t="s">
        <v>16</v>
      </c>
      <c r="C95" s="4" t="e">
        <f>#REF!</f>
        <v>#REF!</v>
      </c>
      <c r="D95" s="4" t="e">
        <f>#REF!</f>
        <v>#REF!</v>
      </c>
      <c r="E95" s="6" t="e">
        <f t="shared" si="1"/>
        <v>#REF!</v>
      </c>
    </row>
    <row r="96" spans="1:5" hidden="1">
      <c r="A96" s="10">
        <v>91</v>
      </c>
      <c r="B96" s="5" t="s">
        <v>71</v>
      </c>
      <c r="C96" s="4" t="e">
        <f>#REF!</f>
        <v>#REF!</v>
      </c>
      <c r="D96" s="4" t="e">
        <f>#REF!</f>
        <v>#REF!</v>
      </c>
      <c r="E96" s="6" t="e">
        <f t="shared" si="1"/>
        <v>#REF!</v>
      </c>
    </row>
    <row r="97" spans="1:5" hidden="1">
      <c r="A97" s="10">
        <v>92</v>
      </c>
      <c r="B97" s="5" t="s">
        <v>17</v>
      </c>
      <c r="C97" s="4" t="e">
        <f>#REF!</f>
        <v>#REF!</v>
      </c>
      <c r="D97" s="4" t="e">
        <f>#REF!</f>
        <v>#REF!</v>
      </c>
      <c r="E97" s="6" t="e">
        <f t="shared" si="1"/>
        <v>#REF!</v>
      </c>
    </row>
    <row r="98" spans="1:5" hidden="1">
      <c r="A98" s="10">
        <v>93</v>
      </c>
      <c r="B98" s="5" t="s">
        <v>77</v>
      </c>
      <c r="C98" s="4" t="e">
        <f>#REF!</f>
        <v>#REF!</v>
      </c>
      <c r="D98" s="4" t="e">
        <f>#REF!</f>
        <v>#REF!</v>
      </c>
      <c r="E98" s="6" t="e">
        <f t="shared" si="1"/>
        <v>#REF!</v>
      </c>
    </row>
    <row r="99" spans="1:5" hidden="1">
      <c r="A99" s="10">
        <v>94</v>
      </c>
      <c r="B99" s="5" t="s">
        <v>78</v>
      </c>
      <c r="C99" s="4" t="e">
        <f>#REF!</f>
        <v>#REF!</v>
      </c>
      <c r="D99" s="4" t="e">
        <f>#REF!</f>
        <v>#REF!</v>
      </c>
      <c r="E99" s="6" t="e">
        <f t="shared" si="1"/>
        <v>#REF!</v>
      </c>
    </row>
    <row r="100" spans="1:5" hidden="1">
      <c r="A100" s="10">
        <v>95</v>
      </c>
      <c r="B100" s="5" t="s">
        <v>90</v>
      </c>
      <c r="C100" s="4" t="e">
        <f>#REF!</f>
        <v>#REF!</v>
      </c>
      <c r="D100" s="4" t="e">
        <f>#REF!</f>
        <v>#REF!</v>
      </c>
      <c r="E100" s="13" t="e">
        <f>D100/C100</f>
        <v>#REF!</v>
      </c>
    </row>
    <row r="101" spans="1:5">
      <c r="A101" s="86" t="s">
        <v>72</v>
      </c>
      <c r="B101" s="86"/>
      <c r="C101" s="4" t="e">
        <f>SUM(C5:C100)</f>
        <v>#REF!</v>
      </c>
      <c r="D101" s="4" t="e">
        <f>SUM(D5:D100)</f>
        <v>#REF!</v>
      </c>
      <c r="E101" s="13" t="e">
        <f>D101/C101</f>
        <v>#REF!</v>
      </c>
    </row>
  </sheetData>
  <mergeCells count="5">
    <mergeCell ref="A101:B101"/>
    <mergeCell ref="A1:E1"/>
    <mergeCell ref="A2:E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Final Requisition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8801715116767</cp:lastModifiedBy>
  <dcterms:created xsi:type="dcterms:W3CDTF">2014-01-11T01:29:30Z</dcterms:created>
  <dcterms:modified xsi:type="dcterms:W3CDTF">2022-07-18T05:56:12Z</dcterms:modified>
</cp:coreProperties>
</file>