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<sst xmlns="http://schemas.openxmlformats.org/spreadsheetml/2006/main" count="460" uniqueCount="251">
  <si>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</si>
  <si>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</si>
  <si>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</si>
  <si>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</si>
  <si>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</si>
  <si>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</si>
  <si>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</si>
  <si>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</si>
  <si>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</si>
  <si>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</si>
  <si>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</si>
  <si>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</si>
  <si>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</si>
  <si>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</si>
  <si>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</si>
  <si>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</si>
  <si>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</si>
  <si>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</si>
  <si>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</si>
  <si>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</si>
  <si>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</si>
  <si>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</si>
  <si>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</si>
  <si>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</si>
  <si>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</si>
  <si>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</si>
  <si>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</si>
  <si>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</si>
  <si>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</si>
  <si>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</si>
  <si>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</si>
  <si>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</si>
  <si>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</si>
  <si>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</si>
  <si>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</si>
  <si>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</si>
  <si>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</si>
  <si>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</si>
  <si>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</si>
  <si>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</si>
  <si>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</si>
  <si>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</si>
  <si>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</si>
  <si>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</si>
  <si>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</si>
  <si>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</si>
  <si>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</si>
  <si>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</si>
  <si>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</si>
  <si>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</si>
  <si>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</si>
  <si>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</si>
  <si>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</si>
  <si>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</si>
  <si>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</si>
  <si>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</si>
  <si>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</si>
  <si>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</si>
  <si>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</si>
  <si>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</si>
  <si>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</si>
  <si>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</si>
  <si>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</si>
  <si>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</si>
  <si>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</si>
  <si>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</si>
  <si>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</si>
  <si>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</si>
  <si>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</si>
  <si>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</si>
  <si>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</si>
  <si>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</si>
  <si>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</si>
  <si>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</si>
  <si>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</si>
  <si>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</si>
  <si>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</si>
  <si>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</si>
  <si>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</si>
  <si>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</si>
  <si>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</si>
  <si>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</si>
  <si>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</si>
  <si>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</si>
  <si>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</si>
  <si>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</si>
  <si>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</si>
  <si>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</si>
  <si>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</si>
  <si>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</si>
  <si>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</si>
  <si>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</si>
  <si>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</si>
  <si>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</si>
  <si>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</si>
  <si>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</si>
  <si>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</si>
  <si>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</si>
  <si>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</si>
  <si>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</si>
  <si>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</si>
  <si>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</si>
  <si>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</si>
  <si>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</si>
  <si>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</si>
  <si>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</si>
  <si>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</si>
  <si>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</si>
  <si>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</si>
  <si>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</si>
  <si>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</si>
  <si>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</si>
  <si>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</si>
  <si>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</si>
  <si>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</si>
  <si>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</si>
  <si>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</si>
  <si>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</si>
  <si>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</si>
  <si>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</si>
  <si>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</si>
  <si>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</si>
  <si>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</si>
  <si>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</si>
  <si>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</si>
  <si>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</si>
  <si>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</si>
  <si>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</si>
  <si>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</si>
  <si>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</si>
  <si>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</si>
  <si>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</si>
  <si>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</si>
  <si>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</si>
  <si>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</si>
  <si>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</si>
  <si>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</si>
  <si>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</si>
  <si>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</si>
  <si>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</si>
  <si>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</si>
  <si>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</si>
  <si>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</si>
  <si>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</si>
  <si>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</si>
  <si>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</si>
  <si>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</si>
  <si>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</si>
  <si>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</si>
  <si>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</si>
  <si>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</si>
  <si>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</si>
  <si>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</si>
  <si>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</si>
  <si>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</si>
  <si>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</si>
  <si>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</si>
  <si>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</si>
  <si>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</si>
  <si>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</si>
  <si>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</si>
  <si>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</si>
  <si>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</si>
  <si>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</si>
  <si>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</si>
  <si>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</si>
  <si>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</si>
  <si>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</si>
  <si>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</si>
  <si>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</si>
  <si>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</si>
  <si>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</si>
  <si>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</si>
  <si>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</si>
  <si>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</si>
  <si>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</si>
  <si>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</si>
  <si>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</si>
  <si>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</si>
  <si>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</si>
  <si>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</si>
  <si>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</si>
  <si>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</si>
  <si>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</si>
  <si>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</si>
  <si>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</si>
  <si>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</si>
  <si>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</si>
  <si>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</si>
  <si>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</si>
  <si>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</si>
  <si>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</si>
  <si>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</si>
  <si>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</si>
  <si>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</si>
  <si>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</si>
  <si>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</si>
  <si>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</si>
  <si>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</si>
  <si>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</si>
  <si>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</si>
  <si>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</si>
  <si>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</si>
  <si>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</si>
  <si>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</si>
  <si>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</si>
  <si>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Bonpara</t>
  </si>
  <si>
    <t>Deepto Mobile</t>
  </si>
  <si>
    <t>Khondokar Telecom</t>
  </si>
  <si>
    <t>Nan=Hasan Telecom</t>
  </si>
  <si>
    <t>08.09.2022</t>
  </si>
  <si>
    <t>Galaxy</t>
  </si>
  <si>
    <t>Naj=CD Sound</t>
  </si>
  <si>
    <t>Nal=Rubel Enterprise</t>
  </si>
  <si>
    <t>10.09.2022</t>
  </si>
  <si>
    <t>C=Galaxy Mobile</t>
  </si>
  <si>
    <t>11.09.2022</t>
  </si>
  <si>
    <t>Millat Market</t>
  </si>
  <si>
    <t>Bismillah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</si>
  <si>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</si>
  <si>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</si>
  <si>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</si>
  <si>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</si>
  <si>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</si>
  <si>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</si>
  <si>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</si>
  <si>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</si>
  <si>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</si>
  <si>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</si>
  <si>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</si>
  <si>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</si>
  <si>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</si>
  <si>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</si>
  <si>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</si>
  <si>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</si>
  <si>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</si>
  <si>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</si>
  <si>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</si>
  <si>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</si>
  <si>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</si>
  <si>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</si>
  <si>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</si>
  <si>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</si>
  <si>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</si>
  <si>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</si>
  <si>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</si>
  <si>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</si>
  <si>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</si>
  <si>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Symphony  Balance(+)</t>
  </si>
  <si>
    <t>Date:25.09.2022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</si>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</sst>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47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191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9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9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9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9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9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49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49"/>
      <c r="B13" s="26" t="s">
        <v>210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49"/>
      <c r="B14" s="26" t="s">
        <v>214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216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224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225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49"/>
      <c r="B18" s="26" t="s">
        <v>228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229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49"/>
      <c r="B20" s="26" t="s">
        <v>232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49"/>
      <c r="B21" s="26" t="s">
        <v>233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49"/>
      <c r="B22" s="26" t="s">
        <v>236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49"/>
      <c r="B23" s="26" t="s">
        <v>239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49"/>
      <c r="B24" s="26" t="s">
        <v>242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49"/>
      <c r="B25" s="26" t="s">
        <v>243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49"/>
      <c r="B26" s="26" t="s">
        <v>245</v>
      </c>
      <c r="C26" s="247">
        <v>0</v>
      </c>
      <c r="D26" s="247">
        <v>0</v>
      </c>
      <c r="E26" s="248">
        <f t="shared" si="0"/>
        <v>31238</v>
      </c>
      <c r="F26" s="2"/>
      <c r="G26" s="2"/>
    </row>
    <row r="27" spans="1:7">
      <c r="A27" s="349"/>
      <c r="B27" s="26" t="s">
        <v>247</v>
      </c>
      <c r="C27" s="247">
        <v>1700000</v>
      </c>
      <c r="D27" s="247">
        <v>1700000</v>
      </c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9887238</v>
      </c>
      <c r="D83" s="248">
        <f>SUM(D5:D77)</f>
        <v>9850000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2" sqref="G4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91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158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119</v>
      </c>
      <c r="G4" s="350" t="s">
        <v>34</v>
      </c>
      <c r="H4" s="350" t="s">
        <v>234</v>
      </c>
      <c r="I4" s="350" t="s">
        <v>164</v>
      </c>
      <c r="J4" s="350" t="s">
        <v>35</v>
      </c>
      <c r="K4" s="350" t="s">
        <v>36</v>
      </c>
      <c r="L4" s="350" t="s">
        <v>37</v>
      </c>
      <c r="M4" s="350" t="s">
        <v>226</v>
      </c>
      <c r="N4" s="350" t="s">
        <v>124</v>
      </c>
      <c r="O4" s="352" t="s">
        <v>38</v>
      </c>
      <c r="P4" s="363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210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214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216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224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225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228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229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232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233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236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239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242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243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245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247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30</v>
      </c>
      <c r="K26" s="83">
        <v>400</v>
      </c>
      <c r="L26" s="83"/>
      <c r="M26" s="83"/>
      <c r="N26" s="114"/>
      <c r="O26" s="83"/>
      <c r="P26" s="85"/>
      <c r="Q26" s="79">
        <f t="shared" si="0"/>
        <v>580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3410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2900</v>
      </c>
      <c r="K37" s="101">
        <f t="shared" si="2"/>
        <v>8415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60580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192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82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210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214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216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224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225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228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229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232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233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236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239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242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243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245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247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11790190</v>
      </c>
      <c r="C33" s="252">
        <f>SUM(C5:C32)</f>
        <v>10836630</v>
      </c>
      <c r="D33" s="251">
        <f>SUM(D5:D32)</f>
        <v>60540</v>
      </c>
      <c r="E33" s="251">
        <f>SUM(E5:E32)</f>
        <v>10897170</v>
      </c>
      <c r="F33" s="251">
        <f>B33-E33</f>
        <v>893020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229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233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246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239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242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435030</v>
      </c>
      <c r="E46" s="296" t="s">
        <v>247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200000</v>
      </c>
      <c r="E47" s="300" t="s">
        <v>247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528960</v>
      </c>
      <c r="E48" s="302" t="s">
        <v>247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365910</v>
      </c>
      <c r="E49" s="300" t="s">
        <v>247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90960</v>
      </c>
      <c r="E50" s="302" t="s">
        <v>245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225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245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83830</v>
      </c>
      <c r="E53" s="300" t="s">
        <v>247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86</v>
      </c>
      <c r="B54" s="297" t="s">
        <v>230</v>
      </c>
      <c r="C54" s="298"/>
      <c r="D54" s="307">
        <v>173370</v>
      </c>
      <c r="E54" s="304" t="s">
        <v>247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217</v>
      </c>
      <c r="B55" s="306" t="s">
        <v>218</v>
      </c>
      <c r="C55" s="298"/>
      <c r="D55" s="307">
        <v>35660</v>
      </c>
      <c r="E55" s="302" t="s">
        <v>245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/>
      <c r="B56" s="303"/>
      <c r="C56" s="298"/>
      <c r="D56" s="299"/>
      <c r="E56" s="300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141210</v>
      </c>
      <c r="E58" s="309" t="s">
        <v>247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225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09"/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219</v>
      </c>
      <c r="C67" s="289"/>
      <c r="D67" s="290">
        <v>1080</v>
      </c>
      <c r="E67" s="291" t="s">
        <v>216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09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81</v>
      </c>
      <c r="B72" s="323" t="s">
        <v>208</v>
      </c>
      <c r="C72" s="313"/>
      <c r="D72" s="314">
        <v>7300</v>
      </c>
      <c r="E72" s="315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81</v>
      </c>
      <c r="B73" s="312" t="s">
        <v>235</v>
      </c>
      <c r="C73" s="319"/>
      <c r="D73" s="314">
        <v>22330</v>
      </c>
      <c r="E73" s="315" t="s">
        <v>243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206</v>
      </c>
      <c r="B74" s="322" t="s">
        <v>207</v>
      </c>
      <c r="C74" s="313"/>
      <c r="D74" s="314">
        <v>8000</v>
      </c>
      <c r="E74" s="316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106</v>
      </c>
      <c r="B75" s="312" t="s">
        <v>107</v>
      </c>
      <c r="C75" s="319">
        <v>1750481144</v>
      </c>
      <c r="D75" s="317">
        <v>24160</v>
      </c>
      <c r="E75" s="318" t="s">
        <v>236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106</v>
      </c>
      <c r="B76" s="312" t="s">
        <v>211</v>
      </c>
      <c r="C76" s="313"/>
      <c r="D76" s="314">
        <v>10000</v>
      </c>
      <c r="E76" s="318" t="s">
        <v>247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197</v>
      </c>
      <c r="B77" s="322" t="s">
        <v>198</v>
      </c>
      <c r="C77" s="313"/>
      <c r="D77" s="314">
        <v>24000</v>
      </c>
      <c r="E77" s="316" t="s">
        <v>247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129</v>
      </c>
      <c r="C78" s="313"/>
      <c r="D78" s="314">
        <v>15000</v>
      </c>
      <c r="E78" s="316" t="s">
        <v>145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69</v>
      </c>
      <c r="C79" s="319">
        <v>1761236031</v>
      </c>
      <c r="D79" s="317">
        <v>7000</v>
      </c>
      <c r="E79" s="318" t="s">
        <v>99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108</v>
      </c>
      <c r="C80" s="313">
        <v>1309083520</v>
      </c>
      <c r="D80" s="314">
        <v>270000</v>
      </c>
      <c r="E80" s="318" t="s">
        <v>245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1" t="s">
        <v>77</v>
      </c>
      <c r="B81" s="312" t="s">
        <v>194</v>
      </c>
      <c r="C81" s="313"/>
      <c r="D81" s="314">
        <v>15530</v>
      </c>
      <c r="E81" s="318" t="s">
        <v>247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77</v>
      </c>
      <c r="B82" s="312" t="s">
        <v>112</v>
      </c>
      <c r="C82" s="313"/>
      <c r="D82" s="314">
        <v>20000</v>
      </c>
      <c r="E82" s="318" t="s">
        <v>163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77</v>
      </c>
      <c r="B83" s="312" t="s">
        <v>161</v>
      </c>
      <c r="C83" s="313"/>
      <c r="D83" s="314">
        <v>28540</v>
      </c>
      <c r="E83" s="315" t="s">
        <v>196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0" t="s">
        <v>101</v>
      </c>
      <c r="B84" s="321" t="s">
        <v>147</v>
      </c>
      <c r="C84" s="313"/>
      <c r="D84" s="314">
        <v>7000</v>
      </c>
      <c r="E84" s="318" t="s">
        <v>247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101</v>
      </c>
      <c r="B85" s="312" t="s">
        <v>102</v>
      </c>
      <c r="C85" s="313">
        <v>1789726772</v>
      </c>
      <c r="D85" s="314">
        <v>35000</v>
      </c>
      <c r="E85" s="318" t="s">
        <v>247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1" t="s">
        <v>101</v>
      </c>
      <c r="B86" s="323" t="s">
        <v>146</v>
      </c>
      <c r="C86" s="313"/>
      <c r="D86" s="314">
        <v>30000</v>
      </c>
      <c r="E86" s="318" t="s">
        <v>233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127</v>
      </c>
      <c r="B87" s="323" t="s">
        <v>128</v>
      </c>
      <c r="C87" s="313"/>
      <c r="D87" s="314">
        <v>61660</v>
      </c>
      <c r="E87" s="318" t="s">
        <v>245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110</v>
      </c>
      <c r="B88" s="312" t="s">
        <v>111</v>
      </c>
      <c r="C88" s="313">
        <v>1729190349</v>
      </c>
      <c r="D88" s="314">
        <v>59000</v>
      </c>
      <c r="E88" s="318" t="s">
        <v>245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110</v>
      </c>
      <c r="B89" s="312" t="s">
        <v>240</v>
      </c>
      <c r="C89" s="313"/>
      <c r="D89" s="314">
        <v>32000</v>
      </c>
      <c r="E89" s="316" t="s">
        <v>239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/>
      <c r="B90" s="312"/>
      <c r="C90" s="313"/>
      <c r="D90" s="314"/>
      <c r="E90" s="318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/>
      <c r="B91" s="312"/>
      <c r="C91" s="313"/>
      <c r="D91" s="314"/>
      <c r="E91" s="315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/>
      <c r="B92" s="312"/>
      <c r="C92" s="313"/>
      <c r="D92" s="314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8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/>
      <c r="C94" s="313"/>
      <c r="D94" s="314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/>
      <c r="B95" s="312"/>
      <c r="C95" s="313"/>
      <c r="D95" s="314"/>
      <c r="E95" s="31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214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225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227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3034990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3034990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91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zoomScaleNormal="100" workbookViewId="0">
      <selection activeCell="I13" sqref="I13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44</v>
      </c>
      <c r="B1" s="382"/>
      <c r="C1" s="382"/>
      <c r="D1" s="382"/>
      <c r="E1" s="383"/>
      <c r="F1" s="5"/>
      <c r="G1" s="5"/>
    </row>
    <row r="2" spans="1:25" ht="21.75">
      <c r="A2" s="387" t="s">
        <v>57</v>
      </c>
      <c r="B2" s="388"/>
      <c r="C2" s="388"/>
      <c r="D2" s="388"/>
      <c r="E2" s="389"/>
      <c r="F2" s="5"/>
      <c r="G2" s="5"/>
    </row>
    <row r="3" spans="1:25" ht="23.25">
      <c r="A3" s="384" t="s">
        <v>249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94</v>
      </c>
      <c r="B4" s="391"/>
      <c r="C4" s="258"/>
      <c r="D4" s="392" t="s">
        <v>93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5133075.1946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312114.61460000009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622510.41999999899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60580</v>
      </c>
      <c r="C9" s="40"/>
      <c r="D9" s="39" t="s">
        <v>11</v>
      </c>
      <c r="E9" s="240">
        <v>3034990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248</v>
      </c>
      <c r="E10" s="242">
        <v>7690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44" t="s">
        <v>120</v>
      </c>
      <c r="B11" s="345">
        <f>B6-B9-B10</f>
        <v>251534.61460000009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237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238</v>
      </c>
      <c r="B13" s="279">
        <f>B11+B12</f>
        <v>341603.61460000009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3" t="s">
        <v>250</v>
      </c>
      <c r="B15" s="260">
        <v>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8841603.614599999</v>
      </c>
      <c r="C17" s="40"/>
      <c r="D17" s="40" t="s">
        <v>7</v>
      </c>
      <c r="E17" s="243">
        <f>SUM(E5:E16)</f>
        <v>8841603.614599999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185700</v>
      </c>
      <c r="C20" s="328"/>
      <c r="D20" s="329" t="s">
        <v>130</v>
      </c>
      <c r="E20" s="330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465910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282330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230000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244</v>
      </c>
      <c r="B24" s="45">
        <v>22540</v>
      </c>
      <c r="C24" s="39"/>
      <c r="D24" s="261" t="s">
        <v>231</v>
      </c>
      <c r="E24" s="262">
        <v>160940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215</v>
      </c>
      <c r="B25" s="120">
        <v>60580</v>
      </c>
      <c r="C25" s="39"/>
      <c r="D25" s="261" t="s">
        <v>134</v>
      </c>
      <c r="E25" s="262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223</v>
      </c>
      <c r="B26" s="120">
        <v>39000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141</v>
      </c>
      <c r="B27" s="45">
        <v>24160</v>
      </c>
      <c r="C27" s="121"/>
      <c r="D27" s="261" t="s">
        <v>137</v>
      </c>
      <c r="E27" s="262">
        <v>105820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17000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220</v>
      </c>
      <c r="B29" s="120">
        <v>18000</v>
      </c>
      <c r="C29" s="121"/>
      <c r="D29" s="261" t="s">
        <v>222</v>
      </c>
      <c r="E29" s="262">
        <v>35660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165</v>
      </c>
      <c r="B30" s="45">
        <v>20000</v>
      </c>
      <c r="C30" s="121"/>
      <c r="D30" s="261" t="s">
        <v>212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148</v>
      </c>
      <c r="B31" s="120">
        <v>15000</v>
      </c>
      <c r="C31" s="121"/>
      <c r="D31" s="261" t="s">
        <v>213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199</v>
      </c>
      <c r="B32" s="120">
        <v>28540</v>
      </c>
      <c r="C32" s="121"/>
      <c r="D32" s="261" t="s">
        <v>221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138</v>
      </c>
      <c r="B33" s="45">
        <v>255000</v>
      </c>
      <c r="C33" s="121"/>
      <c r="D33" s="261" t="s">
        <v>149</v>
      </c>
      <c r="E33" s="262">
        <v>35000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195</v>
      </c>
      <c r="B34" s="120">
        <v>20530</v>
      </c>
      <c r="C34" s="121"/>
      <c r="D34" s="261" t="s">
        <v>139</v>
      </c>
      <c r="E34" s="262">
        <v>45000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6" t="s">
        <v>241</v>
      </c>
      <c r="B35" s="337">
        <v>32000</v>
      </c>
      <c r="C35" s="338"/>
      <c r="D35" s="339" t="s">
        <v>209</v>
      </c>
      <c r="E35" s="340">
        <v>20000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41" t="s">
        <v>152</v>
      </c>
      <c r="B36" s="342">
        <v>59000</v>
      </c>
      <c r="C36" s="325"/>
      <c r="D36" s="272" t="s">
        <v>201</v>
      </c>
      <c r="E36" s="273">
        <v>61660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A21:B37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2022-09-26T06:05:38Z</dcterms:modified>
</cp:coreProperties>
</file>