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</commentList>
</comments>
</file>

<file path=xl/sharedStrings.xml><?xml version="1.0" encoding="utf-8"?>
<sst xmlns="http://schemas.openxmlformats.org/spreadsheetml/2006/main" count="408" uniqueCount="229">
  <si>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</si>
  <si>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</si>
  <si>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</si>
  <si>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</si>
  <si>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</si>
  <si>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</si>
  <si>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</si>
  <si>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</si>
  <si>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</si>
  <si>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</si>
  <si>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</si>
  <si>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</si>
  <si>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</si>
  <si>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</si>
  <si>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</si>
  <si>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</si>
  <si>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</si>
  <si>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</si>
  <si>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</si>
  <si>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</si>
  <si>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</si>
  <si>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</si>
  <si>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</si>
  <si>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</si>
  <si>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</si>
  <si>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</si>
  <si>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</si>
  <si>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</si>
  <si>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</si>
  <si>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</si>
  <si>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</si>
  <si>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</si>
  <si>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</si>
  <si>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</si>
  <si>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</si>
  <si>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</si>
  <si>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</si>
  <si>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</si>
  <si>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</si>
  <si>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</si>
  <si>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</si>
  <si>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</si>
  <si>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</si>
  <si>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</si>
  <si>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</si>
  <si>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</si>
  <si>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</si>
  <si>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</si>
  <si>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</si>
  <si>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</si>
  <si>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</si>
  <si>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</si>
  <si>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</si>
  <si>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</si>
  <si>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</si>
  <si>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</si>
  <si>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</si>
  <si>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</si>
  <si>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</si>
  <si>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</si>
  <si>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</si>
  <si>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</si>
  <si>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</si>
  <si>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</si>
  <si>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</si>
  <si>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</si>
  <si>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</si>
  <si>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</si>
  <si>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</si>
  <si>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</si>
  <si>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</si>
  <si>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</si>
  <si>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</si>
  <si>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</si>
  <si>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</si>
  <si>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</si>
  <si>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</si>
  <si>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</si>
  <si>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</si>
  <si>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</si>
  <si>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</si>
  <si>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</si>
  <si>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</si>
  <si>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</si>
  <si>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</si>
  <si>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</si>
  <si>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</si>
  <si>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</si>
  <si>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</si>
  <si>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</si>
  <si>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</si>
  <si>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</si>
  <si>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</si>
  <si>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</si>
  <si>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</si>
  <si>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</si>
  <si>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</si>
  <si>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</si>
  <si>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</si>
  <si>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</si>
  <si>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</si>
  <si>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</si>
  <si>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</si>
  <si>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</si>
  <si>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</si>
  <si>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</si>
  <si>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</si>
  <si>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</si>
  <si>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</si>
  <si>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</si>
  <si>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</si>
  <si>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</si>
  <si>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</si>
  <si>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</si>
  <si>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</si>
  <si>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</si>
  <si>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</si>
  <si>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</si>
  <si>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</si>
  <si>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</si>
  <si>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</si>
  <si>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</si>
  <si>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</si>
  <si>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</si>
  <si>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</si>
  <si>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</si>
  <si>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</si>
  <si>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</si>
  <si>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</si>
  <si>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</si>
  <si>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</si>
  <si>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</si>
  <si>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</si>
  <si>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</si>
  <si>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</si>
  <si>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</si>
  <si>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</si>
  <si>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</si>
  <si>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</si>
  <si>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</si>
  <si>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</si>
  <si>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</si>
  <si>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</si>
  <si>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</si>
  <si>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</si>
  <si>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</si>
  <si>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</si>
  <si>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</si>
  <si>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</si>
  <si>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</si>
  <si>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</si>
  <si>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</si>
  <si>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</si>
  <si>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</si>
  <si>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</si>
  <si>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</si>
  <si>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</si>
  <si>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</si>
  <si>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</si>
  <si>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</si>
  <si>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</si>
  <si>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</si>
  <si>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</si>
  <si>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</si>
  <si>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</si>
  <si>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</si>
  <si>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</si>
  <si>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</si>
  <si>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</si>
  <si>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</si>
  <si>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</si>
  <si>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</si>
  <si>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</si>
  <si>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</si>
  <si>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</si>
  <si>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</si>
  <si>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</si>
  <si>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</si>
  <si>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</si>
  <si>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</si>
  <si>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</si>
  <si>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</si>
  <si>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</si>
  <si>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</si>
  <si>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</si>
  <si>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</si>
  <si>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</si>
  <si>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</si>
  <si>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</si>
  <si>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</si>
  <si>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</si>
  <si>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</si>
  <si>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</si>
  <si>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</si>
  <si>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</si>
  <si>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</si>
  <si>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</si>
  <si>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</si>
  <si>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</si>
  <si>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</si>
  <si>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</si>
  <si>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</si>
  <si>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</si>
  <si>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</si>
  <si>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</si>
  <si>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</si>
  <si>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</si>
  <si>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</si>
  <si>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Bonpara</t>
  </si>
  <si>
    <t>Rafiq Confectionary</t>
  </si>
  <si>
    <t>07.07.2022</t>
  </si>
  <si>
    <t>Afzal Telecom</t>
  </si>
  <si>
    <t>Biswas Telecom</t>
  </si>
  <si>
    <t>Friends Mobile Collection</t>
  </si>
  <si>
    <t>C=Biswas Mobile</t>
  </si>
  <si>
    <t>Ch=Afzal Telecom</t>
  </si>
  <si>
    <t>Bi=Friends Electronics</t>
  </si>
  <si>
    <t>Bi=Khondokar Telecom</t>
  </si>
  <si>
    <t>Ch=Friends Telecom</t>
  </si>
  <si>
    <t>Realme (+)</t>
  </si>
  <si>
    <t>08.07.2022</t>
  </si>
  <si>
    <t>Courier Eid Bonus</t>
  </si>
  <si>
    <t xml:space="preserve">Deepto Mobile </t>
  </si>
  <si>
    <t>Mokhura</t>
  </si>
  <si>
    <t>T.M Electroncis</t>
  </si>
  <si>
    <t>SH Mobile Center</t>
  </si>
  <si>
    <t>M=T.M Electronics</t>
  </si>
  <si>
    <t>N=SH Mobile Center</t>
  </si>
  <si>
    <t>Date:08.07.2022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</si>
</sst>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0" fontId="33" fillId="0" borderId="45" xfId="0" applyFont="1" applyFill="1" applyBorder="1" applyAlignment="1">
      <alignment horizontal="left"/>
    </xf>
    <xf numFmtId="1" fontId="33" fillId="0" borderId="57" xfId="0" applyNumberFormat="1" applyFont="1" applyBorder="1" applyAlignment="1">
      <alignment horizontal="right" vertical="center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13" sqref="E1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191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200</v>
      </c>
      <c r="C9" s="247">
        <v>2000000</v>
      </c>
      <c r="D9" s="247">
        <v>2000000</v>
      </c>
      <c r="E9" s="248">
        <f t="shared" si="0"/>
        <v>31238</v>
      </c>
      <c r="F9" s="335" t="s">
        <v>201</v>
      </c>
      <c r="G9" s="2"/>
    </row>
    <row r="10" spans="1:7">
      <c r="A10" s="351"/>
      <c r="B10" s="26" t="s">
        <v>207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207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210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220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51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4931238</v>
      </c>
      <c r="D83" s="248">
        <f>SUM(D5:D77)</f>
        <v>4900000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6" activePane="bottomLeft" state="frozen"/>
      <selection pane="bottomLeft" activeCell="M20" sqref="M2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162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221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191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207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600</v>
      </c>
      <c r="N12" s="114"/>
      <c r="O12" s="83"/>
      <c r="P12" s="85">
        <v>480</v>
      </c>
      <c r="Q12" s="79">
        <f t="shared" si="0"/>
        <v>3710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5700</v>
      </c>
      <c r="C37" s="281">
        <f t="shared" si="1"/>
        <v>1420</v>
      </c>
      <c r="D37" s="101">
        <f t="shared" si="1"/>
        <v>90</v>
      </c>
      <c r="E37" s="101">
        <f t="shared" si="1"/>
        <v>210</v>
      </c>
      <c r="F37" s="101">
        <f t="shared" si="1"/>
        <v>0</v>
      </c>
      <c r="G37" s="101">
        <f t="shared" si="1"/>
        <v>2170</v>
      </c>
      <c r="H37" s="101">
        <f t="shared" si="1"/>
        <v>0</v>
      </c>
      <c r="I37" s="101"/>
      <c r="J37" s="101">
        <f>SUM(J6:J36)</f>
        <v>210</v>
      </c>
      <c r="K37" s="101">
        <f>SUM(K6:K36)</f>
        <v>2720</v>
      </c>
      <c r="L37" s="101"/>
      <c r="M37" s="101">
        <f>SUM(M6:M36)</f>
        <v>600</v>
      </c>
      <c r="N37" s="117">
        <f>SUM(N6:N36)</f>
        <v>160</v>
      </c>
      <c r="O37" s="101">
        <f>SUM(O6:O36)</f>
        <v>0</v>
      </c>
      <c r="P37" s="102">
        <f>SUM(P6:P36)</f>
        <v>850</v>
      </c>
      <c r="Q37" s="103">
        <f>SUM(Q6:Q36)</f>
        <v>14130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85" zoomScale="120" zoomScaleNormal="120" workbookViewId="0">
      <selection activeCell="E103" sqref="E10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191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207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220</v>
      </c>
      <c r="B11" s="49">
        <v>893050</v>
      </c>
      <c r="C11" s="52">
        <v>883860</v>
      </c>
      <c r="D11" s="49">
        <v>3710</v>
      </c>
      <c r="E11" s="49">
        <f t="shared" si="0"/>
        <v>887570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5923010</v>
      </c>
      <c r="C33" s="252">
        <f>SUM(C5:C32)</f>
        <v>5035910</v>
      </c>
      <c r="D33" s="251">
        <f>SUM(D5:D32)</f>
        <v>14100</v>
      </c>
      <c r="E33" s="251">
        <f>SUM(E5:E32)</f>
        <v>5050010</v>
      </c>
      <c r="F33" s="251">
        <f>B33-E33</f>
        <v>873000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 t="s">
        <v>199</v>
      </c>
      <c r="D40" s="206">
        <v>4200</v>
      </c>
      <c r="E40" s="175" t="s">
        <v>207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40000</v>
      </c>
      <c r="E42" s="176" t="s">
        <v>220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6" t="s">
        <v>88</v>
      </c>
      <c r="B46" s="297" t="s">
        <v>89</v>
      </c>
      <c r="C46" s="298">
        <v>1718911905</v>
      </c>
      <c r="D46" s="299">
        <v>486630</v>
      </c>
      <c r="E46" s="300" t="s">
        <v>207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6" t="s">
        <v>88</v>
      </c>
      <c r="B47" s="301" t="s">
        <v>90</v>
      </c>
      <c r="C47" s="302">
        <v>1765002244</v>
      </c>
      <c r="D47" s="303">
        <v>300000</v>
      </c>
      <c r="E47" s="304" t="s">
        <v>210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6" t="s">
        <v>88</v>
      </c>
      <c r="B48" s="305" t="s">
        <v>102</v>
      </c>
      <c r="C48" s="302">
        <v>1716697790</v>
      </c>
      <c r="D48" s="303">
        <v>412940</v>
      </c>
      <c r="E48" s="306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6" t="s">
        <v>88</v>
      </c>
      <c r="B49" s="307" t="s">
        <v>107</v>
      </c>
      <c r="C49" s="302">
        <v>1743942020</v>
      </c>
      <c r="D49" s="303">
        <v>363690</v>
      </c>
      <c r="E49" s="304" t="s">
        <v>220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6" t="s">
        <v>88</v>
      </c>
      <c r="B50" s="305" t="s">
        <v>105</v>
      </c>
      <c r="C50" s="302">
        <v>1723246584</v>
      </c>
      <c r="D50" s="303">
        <v>121730</v>
      </c>
      <c r="E50" s="306" t="s">
        <v>220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6" t="s">
        <v>88</v>
      </c>
      <c r="B51" s="301" t="s">
        <v>106</v>
      </c>
      <c r="C51" s="302">
        <v>1739791780</v>
      </c>
      <c r="D51" s="303">
        <v>37450</v>
      </c>
      <c r="E51" s="308" t="s">
        <v>210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6" t="s">
        <v>88</v>
      </c>
      <c r="B52" s="305" t="s">
        <v>149</v>
      </c>
      <c r="C52" s="302">
        <v>1725821212</v>
      </c>
      <c r="D52" s="303">
        <v>65900</v>
      </c>
      <c r="E52" s="306" t="s">
        <v>200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6" t="s">
        <v>88</v>
      </c>
      <c r="B53" s="305" t="s">
        <v>91</v>
      </c>
      <c r="C53" s="302">
        <v>1749334499</v>
      </c>
      <c r="D53" s="303">
        <v>173600</v>
      </c>
      <c r="E53" s="304" t="s">
        <v>210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6" t="s">
        <v>143</v>
      </c>
      <c r="B54" s="301" t="s">
        <v>144</v>
      </c>
      <c r="C54" s="302">
        <v>1727836789</v>
      </c>
      <c r="D54" s="303">
        <v>12350</v>
      </c>
      <c r="E54" s="308" t="s">
        <v>210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6" t="s">
        <v>88</v>
      </c>
      <c r="B55" s="307" t="s">
        <v>225</v>
      </c>
      <c r="C55" s="302"/>
      <c r="D55" s="303">
        <v>38160</v>
      </c>
      <c r="E55" s="304" t="s">
        <v>220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9"/>
      <c r="B56" s="310"/>
      <c r="C56" s="302"/>
      <c r="D56" s="311"/>
      <c r="E56" s="306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9"/>
      <c r="B57" s="305"/>
      <c r="C57" s="302"/>
      <c r="D57" s="303"/>
      <c r="E57" s="304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90" t="s">
        <v>81</v>
      </c>
      <c r="B58" s="291" t="s">
        <v>66</v>
      </c>
      <c r="C58" s="292" t="s">
        <v>61</v>
      </c>
      <c r="D58" s="293">
        <v>122000</v>
      </c>
      <c r="E58" s="313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90" t="s">
        <v>80</v>
      </c>
      <c r="B59" s="295" t="s">
        <v>70</v>
      </c>
      <c r="C59" s="292" t="s">
        <v>64</v>
      </c>
      <c r="D59" s="293">
        <v>11000</v>
      </c>
      <c r="E59" s="312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90" t="s">
        <v>80</v>
      </c>
      <c r="B60" s="291" t="s">
        <v>67</v>
      </c>
      <c r="C60" s="292" t="s">
        <v>62</v>
      </c>
      <c r="D60" s="293">
        <v>16110</v>
      </c>
      <c r="E60" s="312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90" t="s">
        <v>80</v>
      </c>
      <c r="B61" s="291" t="s">
        <v>68</v>
      </c>
      <c r="C61" s="292" t="s">
        <v>63</v>
      </c>
      <c r="D61" s="293">
        <v>17400</v>
      </c>
      <c r="E61" s="313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90" t="s">
        <v>80</v>
      </c>
      <c r="B62" s="291" t="s">
        <v>69</v>
      </c>
      <c r="C62" s="292">
        <v>1774412324</v>
      </c>
      <c r="D62" s="293">
        <v>29180</v>
      </c>
      <c r="E62" s="313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90" t="s">
        <v>76</v>
      </c>
      <c r="B63" s="295" t="s">
        <v>120</v>
      </c>
      <c r="C63" s="292">
        <v>1745870700</v>
      </c>
      <c r="D63" s="293">
        <v>17000</v>
      </c>
      <c r="E63" s="313" t="s">
        <v>210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90" t="s">
        <v>78</v>
      </c>
      <c r="B64" s="314" t="s">
        <v>72</v>
      </c>
      <c r="C64" s="292" t="s">
        <v>65</v>
      </c>
      <c r="D64" s="293">
        <v>5000</v>
      </c>
      <c r="E64" s="312" t="s">
        <v>191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90" t="s">
        <v>76</v>
      </c>
      <c r="B65" s="295" t="s">
        <v>211</v>
      </c>
      <c r="C65" s="292"/>
      <c r="D65" s="293">
        <v>70220</v>
      </c>
      <c r="E65" s="313" t="s">
        <v>210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90"/>
      <c r="B66" s="295"/>
      <c r="C66" s="292"/>
      <c r="D66" s="293"/>
      <c r="E66" s="313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90"/>
      <c r="B67" s="291"/>
      <c r="C67" s="292"/>
      <c r="D67" s="293"/>
      <c r="E67" s="313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90"/>
      <c r="B68" s="291"/>
      <c r="C68" s="292"/>
      <c r="D68" s="293"/>
      <c r="E68" s="294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90"/>
      <c r="B69" s="291"/>
      <c r="C69" s="292"/>
      <c r="D69" s="293"/>
      <c r="E69" s="294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90"/>
      <c r="B70" s="291"/>
      <c r="C70" s="292"/>
      <c r="D70" s="293"/>
      <c r="E70" s="312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90"/>
      <c r="B71" s="291"/>
      <c r="C71" s="292"/>
      <c r="D71" s="293"/>
      <c r="E71" s="313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5" t="s">
        <v>83</v>
      </c>
      <c r="B72" s="316" t="s">
        <v>122</v>
      </c>
      <c r="C72" s="317">
        <v>1750137332</v>
      </c>
      <c r="D72" s="318">
        <v>44400</v>
      </c>
      <c r="E72" s="319" t="s">
        <v>210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5" t="s">
        <v>83</v>
      </c>
      <c r="B73" s="316" t="s">
        <v>142</v>
      </c>
      <c r="C73" s="317">
        <v>1737600335</v>
      </c>
      <c r="D73" s="318">
        <v>25000</v>
      </c>
      <c r="E73" s="320" t="s">
        <v>210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5" t="s">
        <v>108</v>
      </c>
      <c r="B74" s="326" t="s">
        <v>165</v>
      </c>
      <c r="C74" s="317"/>
      <c r="D74" s="318">
        <v>90000</v>
      </c>
      <c r="E74" s="320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5" t="s">
        <v>108</v>
      </c>
      <c r="B75" s="316" t="s">
        <v>109</v>
      </c>
      <c r="C75" s="323">
        <v>1750481144</v>
      </c>
      <c r="D75" s="321">
        <v>29160</v>
      </c>
      <c r="E75" s="322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5" t="s">
        <v>108</v>
      </c>
      <c r="B76" s="316" t="s">
        <v>109</v>
      </c>
      <c r="C76" s="317">
        <v>1811710431</v>
      </c>
      <c r="D76" s="318">
        <v>2520</v>
      </c>
      <c r="E76" s="320" t="s">
        <v>220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5" t="s">
        <v>136</v>
      </c>
      <c r="B77" s="316" t="s">
        <v>137</v>
      </c>
      <c r="C77" s="317">
        <v>1732469191</v>
      </c>
      <c r="D77" s="318">
        <v>83060</v>
      </c>
      <c r="E77" s="319" t="s">
        <v>207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5" t="s">
        <v>79</v>
      </c>
      <c r="B78" s="316" t="s">
        <v>119</v>
      </c>
      <c r="C78" s="317">
        <v>1744752366</v>
      </c>
      <c r="D78" s="318">
        <v>39000</v>
      </c>
      <c r="E78" s="320" t="s">
        <v>164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5" t="s">
        <v>79</v>
      </c>
      <c r="B79" s="316" t="s">
        <v>110</v>
      </c>
      <c r="C79" s="317">
        <v>1309083520</v>
      </c>
      <c r="D79" s="318">
        <v>290000</v>
      </c>
      <c r="E79" s="322" t="s">
        <v>220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5" t="s">
        <v>79</v>
      </c>
      <c r="B80" s="316" t="s">
        <v>168</v>
      </c>
      <c r="C80" s="328"/>
      <c r="D80" s="318">
        <v>15000</v>
      </c>
      <c r="E80" s="322" t="s">
        <v>191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5" t="s">
        <v>79</v>
      </c>
      <c r="B81" s="316" t="s">
        <v>71</v>
      </c>
      <c r="C81" s="317">
        <v>1761236031</v>
      </c>
      <c r="D81" s="318">
        <v>7000</v>
      </c>
      <c r="E81" s="322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5" t="s">
        <v>79</v>
      </c>
      <c r="B82" s="316" t="s">
        <v>115</v>
      </c>
      <c r="C82" s="317">
        <v>1719792350</v>
      </c>
      <c r="D82" s="318">
        <v>20000</v>
      </c>
      <c r="E82" s="322" t="s">
        <v>158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5" t="s">
        <v>79</v>
      </c>
      <c r="B83" s="316" t="s">
        <v>194</v>
      </c>
      <c r="C83" s="317">
        <v>1707479778</v>
      </c>
      <c r="D83" s="318">
        <v>19020</v>
      </c>
      <c r="E83" s="319" t="s">
        <v>207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5" t="s">
        <v>103</v>
      </c>
      <c r="B84" s="316" t="s">
        <v>104</v>
      </c>
      <c r="C84" s="317">
        <v>1789726772</v>
      </c>
      <c r="D84" s="318">
        <v>38230</v>
      </c>
      <c r="E84" s="322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24" t="s">
        <v>103</v>
      </c>
      <c r="B85" s="325" t="s">
        <v>193</v>
      </c>
      <c r="C85" s="317"/>
      <c r="D85" s="318">
        <v>6500</v>
      </c>
      <c r="E85" s="322" t="s">
        <v>207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5" t="s">
        <v>103</v>
      </c>
      <c r="B86" s="327" t="s">
        <v>192</v>
      </c>
      <c r="C86" s="317"/>
      <c r="D86" s="318">
        <v>55000</v>
      </c>
      <c r="E86" s="322" t="s">
        <v>220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5" t="s">
        <v>166</v>
      </c>
      <c r="B87" s="316" t="s">
        <v>167</v>
      </c>
      <c r="C87" s="317"/>
      <c r="D87" s="318">
        <v>63000</v>
      </c>
      <c r="E87" s="322" t="s">
        <v>164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5" t="s">
        <v>113</v>
      </c>
      <c r="B88" s="316" t="s">
        <v>114</v>
      </c>
      <c r="C88" s="317">
        <v>1729190349</v>
      </c>
      <c r="D88" s="318">
        <v>10000</v>
      </c>
      <c r="E88" s="322" t="s">
        <v>164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5" t="s">
        <v>108</v>
      </c>
      <c r="B89" s="316" t="s">
        <v>202</v>
      </c>
      <c r="C89" s="317"/>
      <c r="D89" s="318">
        <v>53000</v>
      </c>
      <c r="E89" s="322" t="s">
        <v>200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9" t="s">
        <v>203</v>
      </c>
      <c r="B90" s="327" t="s">
        <v>204</v>
      </c>
      <c r="C90" s="317"/>
      <c r="D90" s="318">
        <v>150000</v>
      </c>
      <c r="E90" s="319" t="s">
        <v>200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9" t="s">
        <v>208</v>
      </c>
      <c r="B91" s="316" t="s">
        <v>209</v>
      </c>
      <c r="C91" s="317"/>
      <c r="D91" s="318">
        <v>4220</v>
      </c>
      <c r="E91" s="320" t="s">
        <v>207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5" t="s">
        <v>108</v>
      </c>
      <c r="B92" s="316" t="s">
        <v>212</v>
      </c>
      <c r="C92" s="317"/>
      <c r="D92" s="318">
        <v>50000</v>
      </c>
      <c r="E92" s="319" t="s">
        <v>210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5" t="s">
        <v>108</v>
      </c>
      <c r="B93" s="316" t="s">
        <v>213</v>
      </c>
      <c r="C93" s="317"/>
      <c r="D93" s="318">
        <v>1340</v>
      </c>
      <c r="E93" s="319" t="s">
        <v>210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5" t="s">
        <v>208</v>
      </c>
      <c r="B94" s="316" t="s">
        <v>222</v>
      </c>
      <c r="C94" s="317"/>
      <c r="D94" s="318">
        <v>1200</v>
      </c>
      <c r="E94" s="320" t="s">
        <v>220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5" t="s">
        <v>223</v>
      </c>
      <c r="B95" s="316" t="s">
        <v>224</v>
      </c>
      <c r="C95" s="317"/>
      <c r="D95" s="318">
        <v>27000</v>
      </c>
      <c r="E95" s="320" t="s">
        <v>220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5"/>
      <c r="B96" s="316"/>
      <c r="C96" s="317"/>
      <c r="D96" s="318"/>
      <c r="E96" s="320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5"/>
      <c r="B97" s="316"/>
      <c r="C97" s="317"/>
      <c r="D97" s="318"/>
      <c r="E97" s="320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3533090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3533090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9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228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f>10800126.03-5000</f>
        <v>10795126.029999999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158343.48000000019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4414.4500000011176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1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10420</v>
      </c>
      <c r="C9" s="40"/>
      <c r="D9" s="39" t="s">
        <v>11</v>
      </c>
      <c r="E9" s="240">
        <v>3533090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199</v>
      </c>
      <c r="B10" s="244">
        <v>42250</v>
      </c>
      <c r="C10" s="40"/>
      <c r="D10" s="39" t="s">
        <v>159</v>
      </c>
      <c r="E10" s="242">
        <v>-5174995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105673.48000000019</v>
      </c>
      <c r="C11" s="40"/>
      <c r="D11" s="34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7" t="s">
        <v>219</v>
      </c>
      <c r="B14" s="260">
        <v>1100000</v>
      </c>
      <c r="C14" s="39"/>
      <c r="D14" s="39" t="s">
        <v>121</v>
      </c>
      <c r="E14" s="240">
        <v>16800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9205673.4800000004</v>
      </c>
      <c r="C17" s="40"/>
      <c r="D17" s="40" t="s">
        <v>7</v>
      </c>
      <c r="E17" s="243">
        <f>SUM(E5:E16)</f>
        <v>9205673.4800000004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0" t="s">
        <v>183</v>
      </c>
      <c r="B20" s="332">
        <v>122000</v>
      </c>
      <c r="C20" s="287"/>
      <c r="D20" s="288" t="s">
        <v>169</v>
      </c>
      <c r="E20" s="289">
        <v>486630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31" t="s">
        <v>190</v>
      </c>
      <c r="B21" s="333">
        <v>16110</v>
      </c>
      <c r="C21" s="39"/>
      <c r="D21" s="261" t="s">
        <v>170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189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188</v>
      </c>
      <c r="B23" s="270">
        <v>29180</v>
      </c>
      <c r="C23" s="39"/>
      <c r="D23" s="261" t="s">
        <v>172</v>
      </c>
      <c r="E23" s="262">
        <v>463690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184</v>
      </c>
      <c r="B24" s="120">
        <v>11000</v>
      </c>
      <c r="C24" s="39"/>
      <c r="D24" s="261" t="s">
        <v>173</v>
      </c>
      <c r="E24" s="262">
        <v>131730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216</v>
      </c>
      <c r="B25" s="45">
        <v>44400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217</v>
      </c>
      <c r="B26" s="45">
        <v>25000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214</v>
      </c>
      <c r="B27" s="45">
        <v>50000</v>
      </c>
      <c r="C27" s="121"/>
      <c r="D27" s="261" t="s">
        <v>176</v>
      </c>
      <c r="E27" s="262">
        <v>173600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206</v>
      </c>
      <c r="B28" s="45">
        <v>53000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180</v>
      </c>
      <c r="B29" s="120">
        <v>90000</v>
      </c>
      <c r="C29" s="121"/>
      <c r="D29" s="261" t="s">
        <v>179</v>
      </c>
      <c r="E29" s="262">
        <v>19020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185</v>
      </c>
      <c r="B30" s="120">
        <v>29160</v>
      </c>
      <c r="C30" s="121"/>
      <c r="D30" s="261" t="s">
        <v>181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187</v>
      </c>
      <c r="B31" s="120">
        <v>20000</v>
      </c>
      <c r="C31" s="121"/>
      <c r="D31" s="261" t="s">
        <v>196</v>
      </c>
      <c r="E31" s="262">
        <v>55000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4" t="s">
        <v>195</v>
      </c>
      <c r="B32" s="346">
        <v>15000</v>
      </c>
      <c r="C32" s="338"/>
      <c r="D32" s="339" t="s">
        <v>205</v>
      </c>
      <c r="E32" s="340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6" t="s">
        <v>178</v>
      </c>
      <c r="B33" s="337">
        <v>270000</v>
      </c>
      <c r="C33" s="338"/>
      <c r="D33" s="339" t="s">
        <v>215</v>
      </c>
      <c r="E33" s="340">
        <v>70220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4" t="s">
        <v>186</v>
      </c>
      <c r="B34" s="346">
        <v>39000</v>
      </c>
      <c r="C34" s="338"/>
      <c r="D34" s="339" t="s">
        <v>218</v>
      </c>
      <c r="E34" s="340">
        <v>17000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4" t="s">
        <v>226</v>
      </c>
      <c r="B35" s="346">
        <v>27000</v>
      </c>
      <c r="C35" s="338"/>
      <c r="D35" s="339" t="s">
        <v>227</v>
      </c>
      <c r="E35" s="340">
        <v>38160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3" t="s">
        <v>197</v>
      </c>
      <c r="B36" s="345">
        <v>83060</v>
      </c>
      <c r="C36" s="334"/>
      <c r="D36" s="272" t="s">
        <v>182</v>
      </c>
      <c r="E36" s="273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</sheetData>
  <sortState ref="A31:B37">
    <sortCondition ref="A31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2022-07-08T18:49:07Z</dcterms:modified>
</cp:coreProperties>
</file>