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13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0" l="1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<sst xmlns="http://schemas.openxmlformats.org/spreadsheetml/2006/main" count="141" uniqueCount="107">
  <si>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</si>
  <si>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</si>
  <si>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</si>
  <si>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</si>
  <si>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</si>
  <si>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</si>
  <si>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</si>
  <si>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</si>
  <si>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</si>
  <si>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</si>
  <si>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</si>
  <si>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</si>
  <si>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</si>
  <si>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</si>
  <si>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</si>
  <si>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</si>
  <si>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</si>
  <si>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</si>
  <si>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</si>
  <si>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</si>
  <si>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</si>
  <si>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</si>
  <si>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</si>
  <si>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</si>
  <si>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</si>
  <si>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</si>
  <si>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</si>
  <si>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</si>
  <si>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</si>
  <si>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</si>
  <si>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</si>
  <si>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</si>
  <si>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</si>
  <si>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</si>
  <si>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</si>
  <si>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</si>
  <si>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</si>
  <si>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</si>
  <si>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</si>
  <si>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</si>
  <si>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</si>
  <si>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</si>
  <si>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</si>
  <si>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</si>
  <si>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</si>
  <si>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</si>
  <si>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</si>
  <si>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</si>
  <si>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</si>
  <si>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</si>
  <si>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</si>
  <si>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Realme Adj: Due</t>
  </si>
  <si>
    <t>Rose Mobile</t>
  </si>
  <si>
    <t>Iftar</t>
  </si>
  <si>
    <t>Sohel Store</t>
  </si>
  <si>
    <t>DSR Campaign</t>
  </si>
  <si>
    <t>Balance Statement May-2022</t>
  </si>
  <si>
    <t>Courier</t>
  </si>
  <si>
    <t>Wifi</t>
  </si>
  <si>
    <t>Current Bill</t>
  </si>
  <si>
    <t>23.06.2022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</si>
  <si>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</si>
  <si>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</si>
  <si>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</si>
  <si>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</si>
  <si>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</si>
  <si>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</si>
  <si>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</si>
  <si>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</si>
  <si>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</si>
  <si>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</si>
  <si>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</si>
  <si>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</si>
  <si>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</si>
  <si>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</si>
  <si>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</si>
  <si>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</si>
  <si>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</si>
  <si>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</si>
  <si>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</si>
  <si>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</si>
  <si>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</si>
  <si>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</si>
  <si>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</si>
  <si>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</si>
  <si>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</si>
  <si>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</si>
  <si>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</si>
  <si>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Boss+(30 Lac)</t>
  </si>
  <si>
    <t>Biswash</t>
  </si>
  <si>
    <t>C=Biswas Mobile Point</t>
  </si>
  <si>
    <t>07.07.2022</t>
  </si>
  <si>
    <t>08.07.2022</t>
  </si>
  <si>
    <t>G-Store</t>
  </si>
  <si>
    <t>Usha Electronics</t>
  </si>
  <si>
    <t>D=Usha Electronics</t>
  </si>
  <si>
    <t>R=G-Store</t>
  </si>
  <si>
    <t>Eid Bonus</t>
  </si>
  <si>
    <t>09.07.2022</t>
  </si>
  <si>
    <t xml:space="preserve">Shakil </t>
  </si>
  <si>
    <t xml:space="preserve">Shaha Enterprise </t>
  </si>
  <si>
    <t>N=Saha Realme Showroom</t>
  </si>
  <si>
    <t>N=SH Realme Showroom</t>
  </si>
  <si>
    <t>12.07.2022</t>
  </si>
  <si>
    <t>13.074.2022</t>
  </si>
  <si>
    <t>13.07.2022</t>
  </si>
  <si>
    <t>Date:13.07.2022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</si>
</sst>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9" sqref="E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73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80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81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85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86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6" t="s">
        <v>87</v>
      </c>
      <c r="C13" s="217">
        <v>3000000</v>
      </c>
      <c r="D13" s="217">
        <v>0</v>
      </c>
      <c r="E13" s="218">
        <f t="shared" si="0"/>
        <v>3051807</v>
      </c>
      <c r="F13" s="219" t="s">
        <v>88</v>
      </c>
      <c r="G13" s="15"/>
      <c r="H13" s="1"/>
      <c r="I13" s="15"/>
      <c r="J13" s="15"/>
    </row>
    <row r="14" spans="1:11">
      <c r="A14" s="15"/>
      <c r="B14" s="20" t="s">
        <v>87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91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92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0" t="s">
        <v>98</v>
      </c>
      <c r="C17" s="19">
        <v>0</v>
      </c>
      <c r="D17" s="19">
        <v>0</v>
      </c>
      <c r="E17" s="21">
        <f t="shared" si="0"/>
        <v>71807</v>
      </c>
      <c r="F17" s="1"/>
      <c r="G17" s="1"/>
      <c r="H17" s="1"/>
      <c r="I17" s="15"/>
      <c r="J17" s="15"/>
    </row>
    <row r="18" spans="1:10">
      <c r="A18" s="15"/>
      <c r="B18" s="20" t="s">
        <v>103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105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1071807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1071807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1071807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1071807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1071807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1071807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1071807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1071807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1071807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1071807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1071807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1071807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1071807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1071807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1071807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1071807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1071807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1071807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1071807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1071807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1071807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1071807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1071807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1071807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1071807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1071807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1071807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1071807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1071807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1071807</v>
      </c>
      <c r="F49" s="1"/>
      <c r="G49" s="15"/>
    </row>
    <row r="50" spans="2:7">
      <c r="B50" s="20"/>
      <c r="C50" s="19"/>
      <c r="D50" s="19"/>
      <c r="E50" s="21">
        <f t="shared" si="0"/>
        <v>1071807</v>
      </c>
      <c r="F50" s="1"/>
      <c r="G50" s="15"/>
    </row>
    <row r="51" spans="2:7">
      <c r="B51" s="20"/>
      <c r="C51" s="19"/>
      <c r="D51" s="19"/>
      <c r="E51" s="21">
        <f t="shared" si="0"/>
        <v>1071807</v>
      </c>
      <c r="F51" s="1"/>
      <c r="G51" s="15"/>
    </row>
    <row r="52" spans="2:7">
      <c r="B52" s="25"/>
      <c r="C52" s="21">
        <f>SUM(C6:C51)</f>
        <v>9961807</v>
      </c>
      <c r="D52" s="21">
        <f>SUM(D6:D51)</f>
        <v>8890000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29" t="s">
        <v>13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</row>
    <row r="2" spans="1:24" s="59" customFormat="1" ht="18">
      <c r="A2" s="230" t="s">
        <v>35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24" s="60" customFormat="1" ht="16.5" thickBot="1">
      <c r="A3" s="231" t="s">
        <v>74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3"/>
      <c r="S3" s="42"/>
      <c r="T3" s="5"/>
      <c r="U3" s="5"/>
      <c r="V3" s="5"/>
      <c r="W3" s="5"/>
      <c r="X3" s="11"/>
    </row>
    <row r="4" spans="1:24" s="62" customFormat="1">
      <c r="A4" s="234" t="s">
        <v>22</v>
      </c>
      <c r="B4" s="236" t="s">
        <v>23</v>
      </c>
      <c r="C4" s="238" t="s">
        <v>24</v>
      </c>
      <c r="D4" s="238" t="s">
        <v>25</v>
      </c>
      <c r="E4" s="238" t="s">
        <v>26</v>
      </c>
      <c r="F4" s="238" t="s">
        <v>55</v>
      </c>
      <c r="G4" s="238" t="s">
        <v>27</v>
      </c>
      <c r="H4" s="238" t="s">
        <v>53</v>
      </c>
      <c r="I4" s="238" t="s">
        <v>28</v>
      </c>
      <c r="J4" s="238" t="s">
        <v>29</v>
      </c>
      <c r="K4" s="238" t="s">
        <v>59</v>
      </c>
      <c r="L4" s="238" t="s">
        <v>58</v>
      </c>
      <c r="M4" s="238" t="s">
        <v>57</v>
      </c>
      <c r="N4" s="244" t="s">
        <v>49</v>
      </c>
      <c r="O4" s="242" t="s">
        <v>14</v>
      </c>
      <c r="P4" s="240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5"/>
      <c r="B5" s="237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5"/>
      <c r="O5" s="243"/>
      <c r="P5" s="241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77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80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82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86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87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91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92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98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103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104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4000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2300</v>
      </c>
      <c r="F37" s="97">
        <f t="shared" si="1"/>
        <v>1200</v>
      </c>
      <c r="G37" s="97">
        <f>SUM(G6:G36)</f>
        <v>910</v>
      </c>
      <c r="H37" s="97">
        <f t="shared" si="1"/>
        <v>0</v>
      </c>
      <c r="I37" s="97">
        <f t="shared" si="1"/>
        <v>630</v>
      </c>
      <c r="J37" s="97">
        <f t="shared" si="1"/>
        <v>1440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250</v>
      </c>
      <c r="Q37" s="99">
        <f>SUM(Q6:Q36)</f>
        <v>12309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0" zoomScale="120" zoomScaleNormal="120" workbookViewId="0">
      <selection activeCell="C43" sqref="C43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3" t="s">
        <v>56</v>
      </c>
      <c r="B2" s="254"/>
      <c r="C2" s="254"/>
      <c r="D2" s="254"/>
      <c r="E2" s="254"/>
      <c r="F2" s="255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6" t="s">
        <v>36</v>
      </c>
      <c r="B3" s="257"/>
      <c r="C3" s="257"/>
      <c r="D3" s="257"/>
      <c r="E3" s="257"/>
      <c r="F3" s="258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-1145840</v>
      </c>
      <c r="D31" s="39"/>
      <c r="E31" s="176">
        <f t="shared" si="0"/>
        <v>-1145840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-1145840</v>
      </c>
      <c r="F33" s="188">
        <f>B33-E33</f>
        <v>1145840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8" t="s">
        <v>12</v>
      </c>
      <c r="B36" s="259"/>
      <c r="C36" s="259"/>
      <c r="D36" s="249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89</v>
      </c>
      <c r="B37" s="220"/>
      <c r="C37" s="170">
        <v>197090</v>
      </c>
      <c r="D37" s="221" t="s">
        <v>91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93</v>
      </c>
      <c r="B38" s="165"/>
      <c r="C38" s="166">
        <v>39360</v>
      </c>
      <c r="D38" s="167" t="s">
        <v>92</v>
      </c>
      <c r="E38" s="41"/>
      <c r="F38" s="41"/>
      <c r="G38" s="263" t="s">
        <v>61</v>
      </c>
      <c r="H38" s="263"/>
      <c r="I38" s="263"/>
      <c r="J38" s="26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72</v>
      </c>
      <c r="B39" s="165" t="s">
        <v>40</v>
      </c>
      <c r="C39" s="166">
        <v>4460</v>
      </c>
      <c r="D39" s="167" t="s">
        <v>71</v>
      </c>
      <c r="E39" s="41"/>
      <c r="F39" s="42"/>
      <c r="G39" s="197" t="s">
        <v>62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39</v>
      </c>
      <c r="B40" s="165" t="s">
        <v>40</v>
      </c>
      <c r="C40" s="166">
        <v>60000</v>
      </c>
      <c r="D40" s="168" t="s">
        <v>60</v>
      </c>
      <c r="E40" s="41"/>
      <c r="F40" s="42"/>
      <c r="G40" s="265" t="s">
        <v>65</v>
      </c>
      <c r="H40" s="265"/>
      <c r="I40" s="265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44</v>
      </c>
      <c r="B41" s="165" t="s">
        <v>40</v>
      </c>
      <c r="C41" s="166">
        <v>200000</v>
      </c>
      <c r="D41" s="168" t="s">
        <v>105</v>
      </c>
      <c r="E41" s="52"/>
      <c r="F41" s="42"/>
      <c r="G41" s="266" t="s">
        <v>64</v>
      </c>
      <c r="H41" s="266"/>
      <c r="I41" s="266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52</v>
      </c>
      <c r="B42" s="165"/>
      <c r="C42" s="166">
        <v>87360</v>
      </c>
      <c r="D42" s="172" t="s">
        <v>87</v>
      </c>
      <c r="F42" s="42"/>
      <c r="G42" s="267" t="s">
        <v>66</v>
      </c>
      <c r="H42" s="267"/>
      <c r="I42" s="267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50</v>
      </c>
      <c r="B43" s="165"/>
      <c r="C43" s="166">
        <v>252260</v>
      </c>
      <c r="D43" s="167" t="s">
        <v>105</v>
      </c>
      <c r="E43" s="42" t="s">
        <v>11</v>
      </c>
      <c r="F43" s="113"/>
      <c r="G43" s="264" t="s">
        <v>63</v>
      </c>
      <c r="H43" s="264"/>
      <c r="I43" s="264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100</v>
      </c>
      <c r="B44" s="165"/>
      <c r="C44" s="166">
        <v>35000</v>
      </c>
      <c r="D44" s="167" t="s">
        <v>103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99</v>
      </c>
      <c r="B45" s="165"/>
      <c r="C45" s="166">
        <v>16590</v>
      </c>
      <c r="D45" s="168" t="s">
        <v>92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54</v>
      </c>
      <c r="B46" s="165"/>
      <c r="C46" s="166">
        <v>29000</v>
      </c>
      <c r="D46" s="167" t="s">
        <v>71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76</v>
      </c>
      <c r="B47" s="165"/>
      <c r="C47" s="166">
        <v>34990</v>
      </c>
      <c r="D47" s="168" t="s">
        <v>82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94</v>
      </c>
      <c r="B48" s="165"/>
      <c r="C48" s="166">
        <v>154740</v>
      </c>
      <c r="D48" s="167" t="s">
        <v>92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75</v>
      </c>
      <c r="B49" s="165"/>
      <c r="C49" s="166">
        <v>34990</v>
      </c>
      <c r="D49" s="167" t="s">
        <v>82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8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6" t="s">
        <v>20</v>
      </c>
      <c r="B117" s="247"/>
      <c r="C117" s="163">
        <f>SUM(C37:C116)</f>
        <v>1145840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8" t="s">
        <v>21</v>
      </c>
      <c r="B119" s="249"/>
      <c r="C119" s="130">
        <f>C117</f>
        <v>1145840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50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8" t="s">
        <v>37</v>
      </c>
      <c r="B1" s="269"/>
      <c r="C1" s="269"/>
      <c r="D1" s="269"/>
      <c r="E1" s="270"/>
      <c r="F1" s="139"/>
      <c r="G1" s="1"/>
    </row>
    <row r="2" spans="1:28" ht="21.75">
      <c r="A2" s="277" t="s">
        <v>48</v>
      </c>
      <c r="B2" s="278"/>
      <c r="C2" s="278"/>
      <c r="D2" s="278"/>
      <c r="E2" s="279"/>
      <c r="F2" s="139"/>
      <c r="G2" s="1"/>
    </row>
    <row r="3" spans="1:28" ht="24" thickBot="1">
      <c r="A3" s="271" t="s">
        <v>106</v>
      </c>
      <c r="B3" s="272"/>
      <c r="C3" s="272"/>
      <c r="D3" s="272"/>
      <c r="E3" s="273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0" t="s">
        <v>41</v>
      </c>
      <c r="B4" s="281"/>
      <c r="C4" s="281"/>
      <c r="D4" s="281"/>
      <c r="E4" s="282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4417476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211528.6</v>
      </c>
      <c r="C6" s="34"/>
      <c r="D6" s="117" t="s">
        <v>46</v>
      </c>
      <c r="E6" s="121">
        <v>1071807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2592585.5999999996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12309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97</v>
      </c>
      <c r="B10" s="120">
        <v>12750</v>
      </c>
      <c r="C10" s="32"/>
      <c r="D10" s="117" t="s">
        <v>12</v>
      </c>
      <c r="E10" s="121">
        <v>1145840</v>
      </c>
      <c r="F10" s="139"/>
      <c r="G10" s="28"/>
      <c r="H10" s="2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3" t="s">
        <v>84</v>
      </c>
      <c r="B11" s="224">
        <f>B6-B9-B10</f>
        <v>186469.6</v>
      </c>
      <c r="C11" s="32"/>
      <c r="D11" s="117" t="s">
        <v>51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83</v>
      </c>
      <c r="B12" s="120">
        <v>61139</v>
      </c>
      <c r="C12" s="32"/>
      <c r="D12" s="117" t="s">
        <v>38</v>
      </c>
      <c r="E12" s="138">
        <v>2710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247608.6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/>
      <c r="B15" s="193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2"/>
      <c r="B16" s="193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9247608.5999999996</v>
      </c>
      <c r="C18" s="32"/>
      <c r="D18" s="117" t="s">
        <v>6</v>
      </c>
      <c r="E18" s="121">
        <f>SUM(E5:E17)</f>
        <v>9247608.5999999996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4" t="s">
        <v>12</v>
      </c>
      <c r="B20" s="275"/>
      <c r="C20" s="275"/>
      <c r="D20" s="275"/>
      <c r="E20" s="276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67</v>
      </c>
      <c r="B21" s="199">
        <v>29000</v>
      </c>
      <c r="C21" s="200"/>
      <c r="D21" s="211" t="s">
        <v>102</v>
      </c>
      <c r="E21" s="201">
        <v>252260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2" t="s">
        <v>90</v>
      </c>
      <c r="B22" s="203">
        <v>197090</v>
      </c>
      <c r="C22" s="204"/>
      <c r="D22" s="204" t="s">
        <v>101</v>
      </c>
      <c r="E22" s="205">
        <v>49750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2" t="s">
        <v>95</v>
      </c>
      <c r="B23" s="213">
        <v>154740</v>
      </c>
      <c r="C23" s="214"/>
      <c r="D23" s="222" t="s">
        <v>70</v>
      </c>
      <c r="E23" s="215">
        <v>87360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2" t="s">
        <v>68</v>
      </c>
      <c r="B24" s="213">
        <v>60000</v>
      </c>
      <c r="C24" s="214"/>
      <c r="D24" s="222" t="s">
        <v>78</v>
      </c>
      <c r="E24" s="215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2" t="s">
        <v>69</v>
      </c>
      <c r="B25" s="213">
        <v>190000</v>
      </c>
      <c r="C25" s="214"/>
      <c r="D25" s="222" t="s">
        <v>79</v>
      </c>
      <c r="E25" s="215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 t="s">
        <v>96</v>
      </c>
      <c r="B26" s="207">
        <v>39360</v>
      </c>
      <c r="C26" s="208"/>
      <c r="D26" s="208"/>
      <c r="E26" s="209"/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2022-07-13T17:40:03Z</dcterms:modified>
</cp:coreProperties>
</file>