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06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charset val="1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Chaskoir Bazar Somoti 50KG Rice Gift
Symphony=1600
Realme=1500
Total=3100</t>
        </r>
      </text>
    </comment>
  </commentList>
</comments>
</file>

<file path=xl/sharedStrings.xml><?xml version="1.0" encoding="utf-8"?>
<sst xmlns="http://schemas.openxmlformats.org/spreadsheetml/2006/main" count="382" uniqueCount="204">
  <si>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</si>
  <si>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</si>
  <si>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</si>
  <si>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</si>
  <si>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</si>
  <si>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</si>
  <si>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</si>
  <si>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</si>
  <si>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</si>
  <si>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</si>
  <si>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</si>
  <si>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</si>
  <si>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</si>
  <si>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</si>
  <si>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</si>
  <si>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</si>
  <si>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</si>
  <si>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</si>
  <si>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</si>
  <si>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</si>
  <si>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</si>
  <si>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</si>
  <si>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</si>
  <si>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</si>
  <si>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</si>
  <si>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</si>
  <si>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</si>
  <si>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</si>
  <si>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</si>
  <si>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</si>
  <si>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</si>
  <si>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</si>
  <si>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</si>
  <si>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</si>
  <si>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</si>
  <si>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</si>
  <si>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</si>
  <si>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</si>
  <si>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</si>
  <si>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</si>
  <si>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</si>
  <si>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</si>
  <si>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</si>
  <si>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</si>
  <si>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</si>
  <si>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</si>
  <si>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</si>
  <si>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</si>
  <si>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</si>
  <si>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</si>
  <si>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</si>
  <si>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</si>
  <si>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</si>
  <si>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</si>
  <si>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</si>
  <si>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</si>
  <si>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</si>
  <si>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</si>
  <si>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</si>
  <si>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</si>
  <si>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</si>
  <si>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</si>
  <si>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</si>
  <si>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</si>
  <si>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</si>
  <si>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</si>
  <si>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</si>
  <si>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</si>
  <si>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</si>
  <si>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</si>
  <si>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</si>
  <si>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</si>
  <si>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</si>
  <si>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</si>
  <si>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</si>
  <si>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</si>
  <si>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</si>
  <si>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</si>
  <si>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</si>
  <si>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</si>
  <si>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</si>
  <si>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</si>
  <si>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</si>
  <si>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</si>
  <si>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</si>
  <si>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</si>
  <si>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</si>
  <si>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</si>
  <si>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</si>
  <si>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</si>
  <si>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</si>
  <si>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</si>
  <si>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</si>
  <si>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</si>
  <si>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</si>
  <si>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</si>
  <si>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</si>
  <si>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</si>
  <si>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</si>
  <si>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</si>
  <si>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</si>
  <si>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</si>
  <si>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</si>
  <si>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</si>
  <si>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</si>
  <si>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</si>
  <si>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</si>
  <si>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</si>
  <si>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</si>
  <si>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</si>
  <si>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</si>
  <si>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</si>
  <si>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</si>
  <si>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</si>
  <si>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</si>
  <si>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</si>
  <si>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</si>
  <si>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</si>
  <si>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</si>
  <si>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</si>
  <si>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</si>
  <si>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</si>
  <si>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</si>
  <si>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</si>
  <si>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</si>
  <si>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</si>
  <si>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</si>
  <si>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</si>
  <si>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</si>
  <si>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</si>
  <si>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</si>
  <si>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</si>
  <si>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</si>
  <si>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</si>
  <si>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</si>
  <si>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</si>
  <si>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</si>
  <si>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</si>
  <si>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</si>
  <si>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</si>
  <si>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</si>
  <si>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</si>
  <si>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</si>
  <si>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</si>
  <si>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</si>
  <si>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</si>
  <si>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</si>
  <si>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</si>
  <si>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</si>
  <si>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</si>
  <si>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</si>
  <si>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</si>
  <si>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</si>
  <si>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</si>
  <si>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</si>
  <si>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</si>
  <si>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</si>
  <si>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</si>
  <si>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</si>
  <si>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</si>
  <si>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</si>
  <si>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Bi=Friends Electronics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</si>
  <si>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</si>
  <si>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</si>
  <si>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</si>
  <si>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</si>
  <si>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</si>
  <si>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</si>
  <si>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</si>
  <si>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</si>
  <si>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</si>
  <si>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</si>
  <si>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</si>
  <si>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</si>
  <si>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</si>
  <si>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</si>
  <si>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</si>
  <si>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</si>
  <si>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</si>
  <si>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</si>
  <si>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</si>
  <si>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</si>
  <si>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</si>
  <si>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</si>
  <si>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</si>
  <si>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</si>
  <si>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</si>
  <si>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</si>
  <si>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</si>
  <si>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</si>
  <si>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</si>
  <si>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</si>
  <si>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</si>
  <si>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</si>
  <si>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</si>
  <si>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</si>
  <si>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</si>
  <si>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</si>
  <si>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Date:06.08.2022</t>
  </si>
  <si>
    <t>Biswas</t>
  </si>
  <si>
    <t>Galaxy</t>
  </si>
  <si>
    <t>C=Bismillah Telecom</t>
  </si>
  <si>
    <t>C=Galaxy Mobile</t>
  </si>
  <si>
    <t>Cash Handover to Altab=10 Lac.  5Lac Symphony + 5Lac Samsung   (Boss-)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</si>
</sst>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4" fillId="43" borderId="49" xfId="0" applyFont="1" applyFill="1" applyBorder="1" applyAlignment="1">
      <alignment horizontal="center"/>
    </xf>
    <xf numFmtId="0" fontId="4" fillId="43" borderId="35" xfId="0" applyFont="1" applyFill="1" applyBorder="1" applyAlignment="1">
      <alignment horizontal="center"/>
    </xf>
    <xf numFmtId="0" fontId="4" fillId="43" borderId="44" xfId="0" applyFont="1" applyFill="1" applyBorder="1" applyAlignment="1">
      <alignment horizont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1" sqref="E11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180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179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183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 t="s">
        <v>185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8"/>
      <c r="B10" s="26" t="s">
        <v>189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8"/>
      <c r="B11" s="26" t="s">
        <v>197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8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48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48"/>
      <c r="B14" s="26"/>
      <c r="C14" s="247"/>
      <c r="D14" s="247"/>
      <c r="E14" s="248">
        <v>31238</v>
      </c>
      <c r="F14" s="2"/>
      <c r="G14" s="2"/>
    </row>
    <row r="15" spans="1:7">
      <c r="A15" s="348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48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3361238</v>
      </c>
      <c r="D83" s="248">
        <f>SUM(D5:D77)</f>
        <v>3330000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3" t="s">
        <v>15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</row>
    <row r="2" spans="1:24" s="65" customFormat="1" ht="18">
      <c r="A2" s="354" t="s">
        <v>93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</row>
    <row r="3" spans="1:24" s="66" customFormat="1" ht="16.5" thickBot="1">
      <c r="A3" s="355" t="s">
        <v>181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7"/>
      <c r="S3" s="50"/>
      <c r="T3" s="7"/>
      <c r="U3" s="7"/>
      <c r="V3" s="7"/>
      <c r="W3" s="7"/>
      <c r="X3" s="16"/>
    </row>
    <row r="4" spans="1:24" s="67" customFormat="1" ht="12.75" customHeight="1">
      <c r="A4" s="358" t="s">
        <v>29</v>
      </c>
      <c r="B4" s="360" t="s">
        <v>30</v>
      </c>
      <c r="C4" s="349" t="s">
        <v>31</v>
      </c>
      <c r="D4" s="349" t="s">
        <v>32</v>
      </c>
      <c r="E4" s="349" t="s">
        <v>33</v>
      </c>
      <c r="F4" s="349" t="s">
        <v>121</v>
      </c>
      <c r="G4" s="349" t="s">
        <v>34</v>
      </c>
      <c r="H4" s="349" t="s">
        <v>133</v>
      </c>
      <c r="I4" s="349" t="s">
        <v>190</v>
      </c>
      <c r="J4" s="349" t="s">
        <v>35</v>
      </c>
      <c r="K4" s="349" t="s">
        <v>36</v>
      </c>
      <c r="L4" s="349" t="s">
        <v>37</v>
      </c>
      <c r="M4" s="349" t="s">
        <v>164</v>
      </c>
      <c r="N4" s="349" t="s">
        <v>126</v>
      </c>
      <c r="O4" s="351" t="s">
        <v>38</v>
      </c>
      <c r="P4" s="362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9"/>
      <c r="B5" s="361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2"/>
      <c r="P5" s="363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179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183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185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189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197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4600</v>
      </c>
      <c r="C37" s="281">
        <f t="shared" si="1"/>
        <v>500</v>
      </c>
      <c r="D37" s="101">
        <f t="shared" si="1"/>
        <v>375</v>
      </c>
      <c r="E37" s="101">
        <f t="shared" si="1"/>
        <v>0</v>
      </c>
      <c r="F37" s="101">
        <f t="shared" si="1"/>
        <v>0</v>
      </c>
      <c r="G37" s="101">
        <f t="shared" si="1"/>
        <v>1460</v>
      </c>
      <c r="H37" s="101">
        <f t="shared" si="1"/>
        <v>0</v>
      </c>
      <c r="I37" s="101"/>
      <c r="J37" s="101">
        <f>SUM(J6:J36)</f>
        <v>150</v>
      </c>
      <c r="K37" s="101">
        <f>SUM(K6:K36)</f>
        <v>1840</v>
      </c>
      <c r="L37" s="101"/>
      <c r="M37" s="101">
        <f>SUM(M6:M36)</f>
        <v>0</v>
      </c>
      <c r="N37" s="117">
        <f>SUM(N6:N36)</f>
        <v>80</v>
      </c>
      <c r="O37" s="101">
        <f>SUM(O6:O36)</f>
        <v>0</v>
      </c>
      <c r="P37" s="102">
        <f>SUM(P6:P36)</f>
        <v>0</v>
      </c>
      <c r="Q37" s="103">
        <f>SUM(Q6:Q36)</f>
        <v>11404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182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179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183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185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189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197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3819480</v>
      </c>
      <c r="C33" s="252">
        <f>SUM(C5:C32)</f>
        <v>2901836</v>
      </c>
      <c r="D33" s="251">
        <f>SUM(D5:D32)</f>
        <v>11384</v>
      </c>
      <c r="E33" s="251">
        <f>SUM(E5:E32)</f>
        <v>2913220</v>
      </c>
      <c r="F33" s="251">
        <f>B33-E33</f>
        <v>906260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185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187</v>
      </c>
      <c r="D39" s="206">
        <v>14460</v>
      </c>
      <c r="E39" s="175" t="s">
        <v>185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200</v>
      </c>
      <c r="E40" s="175" t="s">
        <v>169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197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177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207000</v>
      </c>
      <c r="E47" s="301" t="s">
        <v>197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177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487600</v>
      </c>
      <c r="E48" s="303" t="s">
        <v>189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170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599450</v>
      </c>
      <c r="E49" s="301" t="s">
        <v>183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177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168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168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29450</v>
      </c>
      <c r="E51" s="305" t="s">
        <v>197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172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65900</v>
      </c>
      <c r="E52" s="303" t="s">
        <v>197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173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74590</v>
      </c>
      <c r="E53" s="301" t="s">
        <v>197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177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176</v>
      </c>
      <c r="D54" s="300">
        <v>200</v>
      </c>
      <c r="E54" s="305" t="s">
        <v>175</v>
      </c>
      <c r="F54" s="131"/>
      <c r="G54" s="137"/>
      <c r="H54" s="188" t="s">
        <v>90</v>
      </c>
      <c r="I54" s="61" t="s">
        <v>176</v>
      </c>
      <c r="J54" s="52">
        <v>200</v>
      </c>
      <c r="K54" s="170" t="s">
        <v>175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192</v>
      </c>
      <c r="B55" s="304" t="s">
        <v>193</v>
      </c>
      <c r="C55" s="299"/>
      <c r="D55" s="300">
        <v>45100</v>
      </c>
      <c r="E55" s="301" t="s">
        <v>197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177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177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183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177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170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170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165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165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191</v>
      </c>
      <c r="C65" s="289"/>
      <c r="D65" s="290">
        <v>17550</v>
      </c>
      <c r="E65" s="291" t="s">
        <v>189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175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76</v>
      </c>
      <c r="B66" s="292" t="s">
        <v>193</v>
      </c>
      <c r="C66" s="289"/>
      <c r="D66" s="290">
        <v>24000</v>
      </c>
      <c r="E66" s="310" t="s">
        <v>197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169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177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172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175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171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108</v>
      </c>
      <c r="B73" s="313" t="s">
        <v>109</v>
      </c>
      <c r="C73" s="320">
        <v>1811710431</v>
      </c>
      <c r="D73" s="315">
        <v>1960</v>
      </c>
      <c r="E73" s="317" t="s">
        <v>169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1750481144</v>
      </c>
      <c r="D74" s="318">
        <v>29160</v>
      </c>
      <c r="E74" s="319" t="s">
        <v>124</v>
      </c>
      <c r="F74" s="133"/>
      <c r="G74" s="137"/>
      <c r="H74" s="174" t="s">
        <v>156</v>
      </c>
      <c r="I74" s="56"/>
      <c r="J74" s="168">
        <v>500</v>
      </c>
      <c r="K74" s="169" t="s">
        <v>173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127</v>
      </c>
      <c r="B75" s="313" t="s">
        <v>128</v>
      </c>
      <c r="C75" s="320">
        <v>1732469191</v>
      </c>
      <c r="D75" s="315">
        <v>16190</v>
      </c>
      <c r="E75" s="316" t="s">
        <v>185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79</v>
      </c>
      <c r="B76" s="313" t="s">
        <v>118</v>
      </c>
      <c r="C76" s="314">
        <v>1744752366</v>
      </c>
      <c r="D76" s="315">
        <v>9000</v>
      </c>
      <c r="E76" s="319" t="s">
        <v>189</v>
      </c>
      <c r="F76" s="131"/>
      <c r="G76" s="137"/>
      <c r="H76" s="174" t="s">
        <v>155</v>
      </c>
      <c r="I76" s="56"/>
      <c r="J76" s="168">
        <v>30000</v>
      </c>
      <c r="K76" s="168" t="s">
        <v>173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137</v>
      </c>
      <c r="C77" s="314"/>
      <c r="D77" s="315">
        <v>15000</v>
      </c>
      <c r="E77" s="317" t="s">
        <v>154</v>
      </c>
      <c r="F77" s="137"/>
      <c r="G77" s="137"/>
      <c r="H77" s="186" t="s">
        <v>136</v>
      </c>
      <c r="I77" s="55"/>
      <c r="J77" s="52">
        <v>25000</v>
      </c>
      <c r="K77" s="170" t="s">
        <v>177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71</v>
      </c>
      <c r="C78" s="314">
        <v>1761236031</v>
      </c>
      <c r="D78" s="318">
        <v>7000</v>
      </c>
      <c r="E78" s="319" t="s">
        <v>101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165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110</v>
      </c>
      <c r="C79" s="320">
        <v>1309083520</v>
      </c>
      <c r="D79" s="315">
        <v>326000</v>
      </c>
      <c r="E79" s="319" t="s">
        <v>185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170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186</v>
      </c>
      <c r="C80" s="314"/>
      <c r="D80" s="315">
        <v>30000</v>
      </c>
      <c r="E80" s="319" t="s">
        <v>185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103</v>
      </c>
      <c r="B81" s="322" t="s">
        <v>156</v>
      </c>
      <c r="C81" s="314"/>
      <c r="D81" s="315">
        <v>500</v>
      </c>
      <c r="E81" s="319" t="s">
        <v>173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103</v>
      </c>
      <c r="B82" s="313" t="s">
        <v>104</v>
      </c>
      <c r="C82" s="314">
        <v>1789726772</v>
      </c>
      <c r="D82" s="315">
        <v>38230</v>
      </c>
      <c r="E82" s="319" t="s">
        <v>129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173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103</v>
      </c>
      <c r="B83" s="324" t="s">
        <v>155</v>
      </c>
      <c r="C83" s="314"/>
      <c r="D83" s="315">
        <v>27000</v>
      </c>
      <c r="E83" s="319" t="s">
        <v>185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135</v>
      </c>
      <c r="B84" s="324" t="s">
        <v>136</v>
      </c>
      <c r="C84" s="314"/>
      <c r="D84" s="315">
        <v>25000</v>
      </c>
      <c r="E84" s="319" t="s">
        <v>177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160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112</v>
      </c>
      <c r="B85" s="313" t="s">
        <v>113</v>
      </c>
      <c r="C85" s="314">
        <v>1729190349</v>
      </c>
      <c r="D85" s="315">
        <v>63000</v>
      </c>
      <c r="E85" s="319" t="s">
        <v>165</v>
      </c>
      <c r="F85" s="131"/>
      <c r="G85" s="137"/>
      <c r="H85" s="186" t="s">
        <v>123</v>
      </c>
      <c r="I85" s="55"/>
      <c r="J85" s="52">
        <v>200</v>
      </c>
      <c r="K85" s="170" t="s">
        <v>169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79</v>
      </c>
      <c r="B86" s="313" t="s">
        <v>114</v>
      </c>
      <c r="C86" s="314"/>
      <c r="D86" s="315">
        <v>20000</v>
      </c>
      <c r="E86" s="319" t="s">
        <v>189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108</v>
      </c>
      <c r="B87" s="313" t="s">
        <v>199</v>
      </c>
      <c r="C87" s="314"/>
      <c r="D87" s="315">
        <v>9000</v>
      </c>
      <c r="E87" s="317" t="s">
        <v>197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108</v>
      </c>
      <c r="B88" s="323" t="s">
        <v>200</v>
      </c>
      <c r="C88" s="314"/>
      <c r="D88" s="315">
        <v>50000</v>
      </c>
      <c r="E88" s="317" t="s">
        <v>197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57000</v>
      </c>
      <c r="E115" s="178" t="s">
        <v>183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3001390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3001390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6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3" t="s">
        <v>46</v>
      </c>
      <c r="B1" s="384"/>
      <c r="C1" s="384"/>
      <c r="D1" s="384"/>
      <c r="E1" s="385"/>
      <c r="F1" s="5"/>
      <c r="G1" s="5"/>
    </row>
    <row r="2" spans="1:25" ht="21.75">
      <c r="A2" s="389" t="s">
        <v>59</v>
      </c>
      <c r="B2" s="390"/>
      <c r="C2" s="390"/>
      <c r="D2" s="390"/>
      <c r="E2" s="391"/>
      <c r="F2" s="5"/>
      <c r="G2" s="5"/>
    </row>
    <row r="3" spans="1:25" ht="23.25">
      <c r="A3" s="386" t="s">
        <v>198</v>
      </c>
      <c r="B3" s="387"/>
      <c r="C3" s="387"/>
      <c r="D3" s="387"/>
      <c r="E3" s="38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2" t="s">
        <v>96</v>
      </c>
      <c r="B4" s="393"/>
      <c r="C4" s="258"/>
      <c r="D4" s="394" t="s">
        <v>95</v>
      </c>
      <c r="E4" s="39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7975212.8300000001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96295.020000000033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438453.18999999948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9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11404</v>
      </c>
      <c r="C9" s="40"/>
      <c r="D9" s="39" t="s">
        <v>11</v>
      </c>
      <c r="E9" s="240">
        <v>3001390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178</v>
      </c>
      <c r="B10" s="244">
        <v>0</v>
      </c>
      <c r="C10" s="40"/>
      <c r="D10" s="39" t="s">
        <v>184</v>
      </c>
      <c r="E10" s="242">
        <v>-1898403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84891.020000000033</v>
      </c>
      <c r="C11" s="40"/>
      <c r="D11" s="340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3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B14" s="344"/>
      <c r="C14" s="39"/>
      <c r="D14" s="39" t="s">
        <v>120</v>
      </c>
      <c r="E14" s="240">
        <v>37000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1" t="s">
        <v>174</v>
      </c>
      <c r="B15" s="342">
        <v>1500000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9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9584891.0199999996</v>
      </c>
      <c r="C17" s="40"/>
      <c r="D17" s="40" t="s">
        <v>7</v>
      </c>
      <c r="E17" s="243">
        <f>SUM(E5:E16)</f>
        <v>9584891.0199999996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0" t="s">
        <v>14</v>
      </c>
      <c r="B19" s="381"/>
      <c r="C19" s="381"/>
      <c r="D19" s="381"/>
      <c r="E19" s="38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599450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153</v>
      </c>
      <c r="B21" s="45">
        <v>17510</v>
      </c>
      <c r="C21" s="39"/>
      <c r="D21" s="261" t="s">
        <v>138</v>
      </c>
      <c r="E21" s="262">
        <v>459500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152</v>
      </c>
      <c r="B22" s="270">
        <v>17800</v>
      </c>
      <c r="C22" s="39"/>
      <c r="D22" s="261" t="s">
        <v>140</v>
      </c>
      <c r="E22" s="262">
        <v>487600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151</v>
      </c>
      <c r="B23" s="45">
        <v>22000</v>
      </c>
      <c r="C23" s="39"/>
      <c r="D23" s="261" t="s">
        <v>139</v>
      </c>
      <c r="E23" s="262">
        <v>207000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46" t="s">
        <v>161</v>
      </c>
      <c r="B24" s="120">
        <v>15000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167</v>
      </c>
      <c r="B25" s="45">
        <v>18000</v>
      </c>
      <c r="C25" s="39"/>
      <c r="D25" s="261" t="s">
        <v>144</v>
      </c>
      <c r="E25" s="262">
        <v>70590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162</v>
      </c>
      <c r="B26" s="120">
        <v>24000</v>
      </c>
      <c r="C26" s="121"/>
      <c r="D26" s="261" t="s">
        <v>145</v>
      </c>
      <c r="E26" s="262">
        <v>85390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150</v>
      </c>
      <c r="B27" s="45">
        <v>29160</v>
      </c>
      <c r="C27" s="121"/>
      <c r="D27" s="261" t="s">
        <v>194</v>
      </c>
      <c r="E27" s="262">
        <v>54100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201</v>
      </c>
      <c r="B28" s="45">
        <v>24000</v>
      </c>
      <c r="C28" s="121"/>
      <c r="D28" s="261" t="s">
        <v>143</v>
      </c>
      <c r="E28" s="262">
        <v>31450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195</v>
      </c>
      <c r="B29" s="45">
        <v>17550</v>
      </c>
      <c r="C29" s="121"/>
      <c r="D29" s="261" t="s">
        <v>163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202</v>
      </c>
      <c r="B30" s="120">
        <v>50000</v>
      </c>
      <c r="C30" s="121"/>
      <c r="D30" s="261" t="s">
        <v>159</v>
      </c>
      <c r="E30" s="262">
        <v>33060</v>
      </c>
      <c r="G30" s="16"/>
      <c r="K30" s="1" t="s">
        <v>142</v>
      </c>
      <c r="L30" s="1">
        <v>88650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158</v>
      </c>
      <c r="E31" s="262">
        <v>30000</v>
      </c>
      <c r="G31" s="16"/>
      <c r="K31" s="1" t="s">
        <v>144</v>
      </c>
      <c r="L31" s="1">
        <v>73440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188</v>
      </c>
      <c r="B32" s="120">
        <v>30000</v>
      </c>
      <c r="C32" s="121"/>
      <c r="D32" s="261" t="s">
        <v>147</v>
      </c>
      <c r="E32" s="262">
        <v>38230</v>
      </c>
      <c r="G32" s="16"/>
      <c r="K32" s="1" t="s">
        <v>145</v>
      </c>
      <c r="L32" s="1">
        <v>59200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146</v>
      </c>
      <c r="B33" s="331">
        <v>260880</v>
      </c>
      <c r="C33" s="327"/>
      <c r="D33" s="328" t="s">
        <v>166</v>
      </c>
      <c r="E33" s="329">
        <v>63000</v>
      </c>
      <c r="G33" s="16"/>
      <c r="K33" s="7" t="s">
        <v>143</v>
      </c>
      <c r="L33" s="7">
        <v>31450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2" t="s">
        <v>196</v>
      </c>
      <c r="B34" s="333">
        <v>20000</v>
      </c>
      <c r="C34" s="326"/>
      <c r="D34" s="272" t="s">
        <v>148</v>
      </c>
      <c r="E34" s="273">
        <v>25000</v>
      </c>
      <c r="G34" s="16"/>
      <c r="K34" s="7"/>
      <c r="L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8.75" thickBot="1">
      <c r="A35" s="377" t="s">
        <v>203</v>
      </c>
      <c r="B35" s="378"/>
      <c r="C35" s="378"/>
      <c r="D35" s="378"/>
      <c r="E35" s="379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D29:E34">
    <sortCondition ref="D29"/>
  </sortState>
  <mergeCells count="7">
    <mergeCell ref="A35:E35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2022-08-07T04:01:43Z</dcterms:modified>
</cp:coreProperties>
</file>